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40" windowHeight="7875" activeTab="0"/>
  </bookViews>
  <sheets>
    <sheet name="JP18_TB" sheetId="1" r:id="rId1"/>
  </sheets>
  <definedNames>
    <definedName name="_xlnm.Print_Area" localSheetId="0">'JP18_TB'!$A$1:$H$70</definedName>
  </definedNames>
  <calcPr fullCalcOnLoad="1"/>
</workbook>
</file>

<file path=xl/sharedStrings.xml><?xml version="1.0" encoding="utf-8"?>
<sst xmlns="http://schemas.openxmlformats.org/spreadsheetml/2006/main" count="95" uniqueCount="81">
  <si>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</si>
  <si>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</si>
  <si>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</si>
  <si>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</si>
  <si>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</si>
  <si>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</si>
  <si>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F301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</si>
  <si>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</si>
  <si>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</si>
  <si>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</si>
  <si>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</si>
  <si>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</si>
  <si>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</si>
  <si>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</si>
  <si>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JP18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</si>
  <si>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</si>
  <si>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</si>
  <si>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</si>
  <si>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</si>
  <si>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</si>
  <si>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</t>
  </si>
  <si>
    <t>NON-CONFORMITY NUMBER :</t>
  </si>
  <si>
    <t>&lt;Number&gt;</t>
  </si>
  <si>
    <t>NAME OF TEST OPERATOR :</t>
  </si>
  <si>
    <t>B.JONNEQUIN</t>
  </si>
  <si>
    <t>NAME OF RESPONSIBLE :</t>
  </si>
  <si>
    <t>JP.DELPLANCQ</t>
  </si>
  <si>
    <t>DATE OF TEST:</t>
  </si>
  <si>
    <t>TIME:</t>
  </si>
  <si>
    <t>Cable    "I"   Number :</t>
  </si>
  <si>
    <t xml:space="preserve">        01B10002B</t>
  </si>
  <si>
    <t xml:space="preserve">Serial Number "I" </t>
  </si>
  <si>
    <t>JI18</t>
  </si>
  <si>
    <t>Cable  "O"   Number :</t>
  </si>
  <si>
    <t xml:space="preserve">        02B50005B</t>
  </si>
  <si>
    <t>Serial Number "O"</t>
  </si>
  <si>
    <t>JO18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</si>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</sst>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8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dd\-mm\-yy"/>
    <numFmt numFmtId="183" formatCode="&quot;CHF&quot;\ #,##0;&quot;CHF&quot;\ \-#,##0"/>
    <numFmt numFmtId="184" formatCode="&quot;CHF&quot;\ #,##0;[Red]&quot;CHF&quot;\ \-#,##0"/>
    <numFmt numFmtId="185" formatCode="&quot;CHF&quot;\ #,##0.00;&quot;CHF&quot;\ \-#,##0.00"/>
    <numFmt numFmtId="186" formatCode="&quot;CHF&quot;\ #,##0.00;[Red]&quot;CHF&quot;\ \-#,##0.00"/>
    <numFmt numFmtId="187" formatCode="_ &quot;CHF&quot;\ * #,##0_ ;_ &quot;CHF&quot;\ * \-#,##0_ ;_ &quot;CHF&quot;\ * &quot;-&quot;_ ;_ @_ "/>
    <numFmt numFmtId="188" formatCode="_ * #,##0_ ;_ * \-#,##0_ ;_ * &quot;-&quot;_ ;_ @_ "/>
    <numFmt numFmtId="189" formatCode="_ &quot;CHF&quot;\ * #,##0.00_ ;_ &quot;CHF&quot;\ * \-#,##0.00_ ;_ &quot;CHF&quot;\ * &quot;-&quot;??_ ;_ @_ "/>
    <numFmt numFmtId="190" formatCode="_ * #,##0.00_ ;_ * \-#,##0.00_ ;_ * &quot;-&quot;??_ ;_ @_ "/>
    <numFmt numFmtId="191" formatCode="0.0000"/>
    <numFmt numFmtId="192" formatCode="d\-mm\-yy"/>
    <numFmt numFmtId="193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3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0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1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1" fontId="0" fillId="0" borderId="0" xfId="0" applyNumberFormat="1" applyFill="1" applyBorder="1" applyAlignment="1">
      <alignment/>
    </xf>
  </cellXfs>
  <cellStyles count="98">
    <cellStyle name="Normal" xfId="0"/>
    <cellStyle name="Comma" xfId="15"/>
    <cellStyle name="Comma [0]" xfId="16"/>
    <cellStyle name="Comma [0]_Book1" xfId="17"/>
    <cellStyle name="Comma [0]_Book2" xfId="18"/>
    <cellStyle name="Comma [0]_COILCOL" xfId="19"/>
    <cellStyle name="Comma [0]_couches" xfId="20"/>
    <cellStyle name="Comma [0]_generalite" xfId="21"/>
    <cellStyle name="Comma [0]_JP13_Tb" xfId="22"/>
    <cellStyle name="Comma [0]_JP14_Tb" xfId="23"/>
    <cellStyle name="Comma [0]_JP15_Tb" xfId="24"/>
    <cellStyle name="Comma [0]_JP16_Tb" xfId="25"/>
    <cellStyle name="Comma [0]_Pcoll" xfId="26"/>
    <cellStyle name="Comma [0]_pole" xfId="27"/>
    <cellStyle name="Comma [0]_Pole_Tb_V2" xfId="28"/>
    <cellStyle name="Comma [0]_poles_v2_tb" xfId="29"/>
    <cellStyle name="Comma [0]_Prt Coll" xfId="30"/>
    <cellStyle name="Comma [0]_Prt.cou &amp; pol" xfId="31"/>
    <cellStyle name="Comma [0]_Sheet10 (2)" xfId="32"/>
    <cellStyle name="Comma [0]_Sheet10 (2)_couches" xfId="33"/>
    <cellStyle name="Comma [0]_Sheet10 (2)_generalite" xfId="34"/>
    <cellStyle name="Comma [0]_Sheet10 (2)_Pcoll" xfId="35"/>
    <cellStyle name="Comma [0]_Sheet10 (2)_pole" xfId="36"/>
    <cellStyle name="Comma [0]_Sheet10 (2)_Prt Coll" xfId="37"/>
    <cellStyle name="Comma [0]_Sheet10 (2)_Prt.cou &amp; pol" xfId="38"/>
    <cellStyle name="Comma [0]_Vtaps" xfId="39"/>
    <cellStyle name="Comma_Book1" xfId="40"/>
    <cellStyle name="Comma_Book2" xfId="41"/>
    <cellStyle name="Comma_COILCOL" xfId="42"/>
    <cellStyle name="Comma_couches" xfId="43"/>
    <cellStyle name="Comma_generalite" xfId="44"/>
    <cellStyle name="Comma_JP13_Tb" xfId="45"/>
    <cellStyle name="Comma_JP14_Tb" xfId="46"/>
    <cellStyle name="Comma_JP15_Tb" xfId="47"/>
    <cellStyle name="Comma_JP16_Tb" xfId="48"/>
    <cellStyle name="Comma_Pcoll" xfId="49"/>
    <cellStyle name="Comma_pole" xfId="50"/>
    <cellStyle name="Comma_Pole_Tb_V2" xfId="51"/>
    <cellStyle name="Comma_poles_v2_tb" xfId="52"/>
    <cellStyle name="Comma_Prt Coll" xfId="53"/>
    <cellStyle name="Comma_Prt.cou &amp; pol" xfId="54"/>
    <cellStyle name="Comma_Sheet10 (2)" xfId="55"/>
    <cellStyle name="Comma_Sheet10 (2)_couches" xfId="56"/>
    <cellStyle name="Comma_Sheet10 (2)_generalite" xfId="57"/>
    <cellStyle name="Comma_Sheet10 (2)_Pcoll" xfId="58"/>
    <cellStyle name="Comma_Sheet10 (2)_pole" xfId="59"/>
    <cellStyle name="Comma_Sheet10 (2)_Prt Coll" xfId="60"/>
    <cellStyle name="Comma_Sheet10 (2)_Prt.cou &amp; pol" xfId="61"/>
    <cellStyle name="Comma_Vtaps" xfId="62"/>
    <cellStyle name="Currency" xfId="63"/>
    <cellStyle name="Currency [0]" xfId="64"/>
    <cellStyle name="Currency [0]_Book1" xfId="65"/>
    <cellStyle name="Currency [0]_Book2" xfId="66"/>
    <cellStyle name="Currency [0]_COILCOL" xfId="67"/>
    <cellStyle name="Currency [0]_couches" xfId="68"/>
    <cellStyle name="Currency [0]_generalite" xfId="69"/>
    <cellStyle name="Currency [0]_JP13_Tb" xfId="70"/>
    <cellStyle name="Currency [0]_JP14_Tb" xfId="71"/>
    <cellStyle name="Currency [0]_JP15_Tb" xfId="72"/>
    <cellStyle name="Currency [0]_JP16_Tb" xfId="73"/>
    <cellStyle name="Currency [0]_Pcoll" xfId="74"/>
    <cellStyle name="Currency [0]_pole" xfId="75"/>
    <cellStyle name="Currency [0]_Pole_Tb_V2" xfId="76"/>
    <cellStyle name="Currency [0]_poles_v2_tb" xfId="77"/>
    <cellStyle name="Currency [0]_Prt Coll" xfId="78"/>
    <cellStyle name="Currency [0]_Prt.cou &amp; pol" xfId="79"/>
    <cellStyle name="Currency [0]_Sheet10 (2)" xfId="80"/>
    <cellStyle name="Currency [0]_Sheet10 (2)_couches" xfId="81"/>
    <cellStyle name="Currency [0]_Sheet10 (2)_generalite" xfId="82"/>
    <cellStyle name="Currency [0]_Sheet10 (2)_Pcoll" xfId="83"/>
    <cellStyle name="Currency [0]_Sheet10 (2)_pole" xfId="84"/>
    <cellStyle name="Currency [0]_Sheet10 (2)_Prt Coll" xfId="85"/>
    <cellStyle name="Currency [0]_Sheet10 (2)_Prt.cou &amp; pol" xfId="86"/>
    <cellStyle name="Currency [0]_Vtaps" xfId="87"/>
    <cellStyle name="Currency_Book1" xfId="88"/>
    <cellStyle name="Currency_Book2" xfId="89"/>
    <cellStyle name="Currency_COILCOL" xfId="90"/>
    <cellStyle name="Currency_couches" xfId="91"/>
    <cellStyle name="Currency_generalite" xfId="92"/>
    <cellStyle name="Currency_JP13_Tb" xfId="93"/>
    <cellStyle name="Currency_JP14_Tb" xfId="94"/>
    <cellStyle name="Currency_JP15_Tb" xfId="95"/>
    <cellStyle name="Currency_JP16_Tb" xfId="96"/>
    <cellStyle name="Currency_Pcoll" xfId="97"/>
    <cellStyle name="Currency_pole" xfId="98"/>
    <cellStyle name="Currency_Pole_Tb_V2" xfId="99"/>
    <cellStyle name="Currency_poles_v2_tb" xfId="100"/>
    <cellStyle name="Currency_Prt Coll" xfId="101"/>
    <cellStyle name="Currency_Prt.cou &amp; pol" xfId="102"/>
    <cellStyle name="Currency_Sheet10 (2)" xfId="103"/>
    <cellStyle name="Currency_Sheet10 (2)_couches" xfId="104"/>
    <cellStyle name="Currency_Sheet10 (2)_generalite" xfId="105"/>
    <cellStyle name="Currency_Sheet10 (2)_Pcoll" xfId="106"/>
    <cellStyle name="Currency_Sheet10 (2)_pole" xfId="107"/>
    <cellStyle name="Currency_Sheet10 (2)_Prt Coll" xfId="108"/>
    <cellStyle name="Currency_Sheet10 (2)_Prt.cou &amp; pol" xfId="109"/>
    <cellStyle name="Currency_Vtaps" xfId="110"/>
    <cellStyle name="Percent" xfId="11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G62" sqref="G62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/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>
        <v>22400</v>
      </c>
      <c r="G25" s="8" t="s">
        <v>76</v>
      </c>
      <c r="H25" s="81" t="s">
        <v>77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41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42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43</v>
      </c>
      <c r="B31" s="90">
        <v>1</v>
      </c>
      <c r="C31" s="91" t="s">
        <v>44</v>
      </c>
      <c r="D31" s="92"/>
      <c r="E31" s="93"/>
      <c r="F31" s="94"/>
      <c r="G31" s="94"/>
      <c r="H31" s="79" t="s">
        <v>45</v>
      </c>
      <c r="I31" s="95"/>
      <c r="J31" s="96"/>
    </row>
    <row r="32" spans="1:9" ht="15" customHeight="1">
      <c r="A32" s="97" t="s">
        <v>46</v>
      </c>
      <c r="B32" s="98">
        <v>20.1</v>
      </c>
      <c r="C32" s="99" t="s">
        <v>47</v>
      </c>
      <c r="D32" s="100"/>
      <c r="E32" s="100"/>
      <c r="F32" s="101">
        <v>1494.45</v>
      </c>
      <c r="G32" s="100" t="s">
        <v>48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49</v>
      </c>
      <c r="C34" s="107"/>
      <c r="D34" s="100"/>
      <c r="E34" s="108"/>
      <c r="F34" s="109">
        <f>(F32/B31)</f>
        <v>1494.45</v>
      </c>
      <c r="G34" s="8" t="s">
        <v>78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79</v>
      </c>
      <c r="C36" s="119"/>
      <c r="D36" s="119"/>
      <c r="E36" s="119"/>
      <c r="F36" s="120">
        <f>F34/(1+(0.0038*(B32-20)))</f>
        <v>1493.8823247166076</v>
      </c>
      <c r="G36" s="8" t="s">
        <v>78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50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43</v>
      </c>
      <c r="B40" s="123">
        <v>10</v>
      </c>
      <c r="C40" s="91" t="s">
        <v>44</v>
      </c>
      <c r="D40" s="92"/>
      <c r="E40" s="93"/>
      <c r="F40" s="94"/>
      <c r="G40" s="94"/>
      <c r="H40" s="79" t="s">
        <v>51</v>
      </c>
      <c r="I40" s="8"/>
    </row>
    <row r="41" spans="1:9" ht="15" customHeight="1">
      <c r="A41" s="97" t="s">
        <v>46</v>
      </c>
      <c r="B41" s="98">
        <v>20.8</v>
      </c>
      <c r="C41" s="99" t="s">
        <v>47</v>
      </c>
      <c r="D41" s="100"/>
      <c r="E41" s="100"/>
      <c r="F41" s="124">
        <v>0.6355</v>
      </c>
      <c r="G41" s="100" t="s">
        <v>48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52</v>
      </c>
      <c r="C43" s="107"/>
      <c r="D43" s="100"/>
      <c r="E43" s="108"/>
      <c r="F43" s="109">
        <f>((F41/B40)/(1+(0.004*(B41-20))))*1000</f>
        <v>63.34728867623604</v>
      </c>
      <c r="G43" s="8" t="s">
        <v>80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53</v>
      </c>
      <c r="B46" s="130"/>
      <c r="C46" s="131"/>
    </row>
    <row r="47" spans="1:12" ht="15" thickTop="1">
      <c r="A47" s="132" t="s">
        <v>54</v>
      </c>
      <c r="C47" s="133"/>
      <c r="D47" s="78"/>
      <c r="E47" s="134"/>
      <c r="F47" s="135"/>
      <c r="G47" s="135"/>
      <c r="H47" s="79" t="s">
        <v>55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56</v>
      </c>
      <c r="G48" s="140" t="s">
        <v>57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58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49</v>
      </c>
      <c r="C51" s="152"/>
      <c r="D51" s="153"/>
      <c r="E51" s="154" t="s">
        <v>59</v>
      </c>
      <c r="F51" s="155">
        <v>13.46</v>
      </c>
      <c r="G51" s="156">
        <v>0.559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60</v>
      </c>
      <c r="F53" s="155">
        <v>13.42</v>
      </c>
      <c r="G53" s="156">
        <v>5.07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61</v>
      </c>
      <c r="F55" s="155">
        <v>12.86</v>
      </c>
      <c r="G55" s="169">
        <v>17.06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62</v>
      </c>
      <c r="B58" s="172"/>
      <c r="C58" s="173"/>
      <c r="I58" s="8"/>
    </row>
    <row r="59" spans="1:9" ht="14.25" thickBot="1" thickTop="1">
      <c r="A59" s="75" t="s">
        <v>63</v>
      </c>
      <c r="B59" s="78"/>
      <c r="C59" s="78"/>
      <c r="D59" s="78"/>
      <c r="E59" s="78"/>
      <c r="F59" s="78"/>
      <c r="G59" s="78"/>
      <c r="H59" s="79" t="s">
        <v>64</v>
      </c>
      <c r="I59" s="8"/>
    </row>
    <row r="60" spans="1:9" ht="15" customHeight="1" thickBot="1">
      <c r="A60" s="174" t="s">
        <v>65</v>
      </c>
      <c r="B60" s="175"/>
      <c r="C60" s="8"/>
      <c r="D60" s="8"/>
      <c r="E60" s="176" t="s">
        <v>66</v>
      </c>
      <c r="F60" s="177">
        <v>696</v>
      </c>
      <c r="G60" s="178" t="s">
        <v>67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49</v>
      </c>
      <c r="C62" s="8" t="s">
        <v>68</v>
      </c>
      <c r="D62" s="8"/>
      <c r="E62" s="136" t="s">
        <v>66</v>
      </c>
      <c r="F62" s="181">
        <v>690.67</v>
      </c>
      <c r="G62" s="8" t="s">
        <v>69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70</v>
      </c>
      <c r="B64" s="185"/>
      <c r="C64" s="8"/>
      <c r="D64" s="8"/>
      <c r="E64" s="8"/>
      <c r="F64" s="8"/>
      <c r="G64" s="8"/>
      <c r="H64" s="79" t="s">
        <v>71</v>
      </c>
      <c r="I64" s="8"/>
    </row>
    <row r="65" spans="1:9" ht="15" customHeight="1">
      <c r="A65" s="174" t="s">
        <v>72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49</v>
      </c>
      <c r="C67" s="8"/>
      <c r="D67" s="8"/>
      <c r="E67" s="27" t="s">
        <v>73</v>
      </c>
      <c r="F67" s="181"/>
      <c r="G67" s="8" t="s">
        <v>69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74</v>
      </c>
      <c r="F69" s="181"/>
      <c r="G69" s="8" t="s">
        <v>69</v>
      </c>
      <c r="H69" s="81"/>
      <c r="I69" s="8"/>
    </row>
    <row r="70" spans="1:9" ht="15" customHeight="1" thickBot="1">
      <c r="A70" s="122"/>
      <c r="B70" s="186" t="s">
        <v>75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2001-04-25T15:57:40Z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