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680" activeTab="0"/>
  </bookViews>
  <sheets>
    <sheet name="Pole002_TB" sheetId="1" r:id="rId1"/>
  </sheets>
  <definedNames>
    <definedName name="_xlnm.Print_Area" localSheetId="0">'Pole002_TB'!$A$1:$H$65</definedName>
  </definedNames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<sst xmlns="http://schemas.openxmlformats.org/spreadsheetml/2006/main" count="65" uniqueCount="53">
  <si>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</si>
  <si>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</si>
  <si>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</si>
  <si>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</si>
  <si>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</si>
  <si>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</si>
  <si>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P002</t>
  </si>
  <si>
    <t>Inner Layer        Nr.</t>
  </si>
  <si>
    <t>I001</t>
  </si>
  <si>
    <t>Cable  I  Nr.</t>
  </si>
  <si>
    <t>01C00001A</t>
  </si>
  <si>
    <t>Outer Layer       Nr.</t>
  </si>
  <si>
    <t>E001</t>
  </si>
  <si>
    <t>Cable  O  Nr.</t>
  </si>
  <si>
    <t>02E00213F</t>
  </si>
  <si>
    <t xml:space="preserve"> INSULATION RESISTANCE </t>
  </si>
  <si>
    <t xml:space="preserve">    Before splice soldering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</si>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</sst>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-mm\-yy"/>
    <numFmt numFmtId="191" formatCode="0.0000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19" xfId="0" applyFont="1" applyFill="1" applyBorder="1" applyAlignment="1">
      <alignment/>
    </xf>
    <xf numFmtId="0" fontId="0" fillId="0" borderId="20" xfId="0" applyBorder="1" applyAlignment="1">
      <alignment/>
    </xf>
    <xf numFmtId="0" fontId="25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27" fillId="0" borderId="20" xfId="0" applyFont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2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8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001_Tb" xfId="22"/>
    <cellStyle name="Comma [0]_P002_Tb" xfId="23"/>
    <cellStyle name="Comma [0]_P002b_Tb" xfId="24"/>
    <cellStyle name="Comma [0]_P003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P001_Tb" xfId="43"/>
    <cellStyle name="Comma_P002_Tb" xfId="44"/>
    <cellStyle name="Comma_P002b_Tb" xfId="45"/>
    <cellStyle name="Comma_P003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P001_Tb" xfId="66"/>
    <cellStyle name="Currency [0]_P002_Tb" xfId="67"/>
    <cellStyle name="Currency [0]_P002b_Tb" xfId="68"/>
    <cellStyle name="Currency [0]_P003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P001_Tb" xfId="87"/>
    <cellStyle name="Currency_P002_Tb" xfId="88"/>
    <cellStyle name="Currency_P002b_Tb" xfId="89"/>
    <cellStyle name="Currency_P003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36810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30000</v>
      </c>
      <c r="G17" s="8" t="s">
        <v>18</v>
      </c>
      <c r="H17" s="36" t="s">
        <v>19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20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21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22</v>
      </c>
      <c r="B24" s="49">
        <v>1</v>
      </c>
      <c r="C24" s="50" t="s">
        <v>23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24</v>
      </c>
      <c r="B25" s="24">
        <v>20</v>
      </c>
      <c r="C25" s="58" t="s">
        <v>25</v>
      </c>
      <c r="D25" s="59"/>
      <c r="E25" s="59"/>
      <c r="F25" s="60">
        <v>1535</v>
      </c>
      <c r="G25" s="59" t="s">
        <v>26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27</v>
      </c>
      <c r="C27" s="66"/>
      <c r="D27" s="59"/>
      <c r="E27" s="67"/>
      <c r="F27" s="68">
        <f>(F25/B24)</f>
        <v>1535</v>
      </c>
      <c r="G27" s="8" t="s">
        <v>28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29</v>
      </c>
      <c r="C29" s="78"/>
      <c r="D29" s="78"/>
      <c r="E29" s="78"/>
      <c r="F29" s="79">
        <f>F27/(1+(0.0038*(B25-20)))</f>
        <v>1535</v>
      </c>
      <c r="G29" s="8" t="s">
        <v>28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30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22</v>
      </c>
      <c r="B34" s="82">
        <v>30</v>
      </c>
      <c r="C34" s="50" t="s">
        <v>23</v>
      </c>
      <c r="D34" s="51"/>
      <c r="E34" s="52"/>
      <c r="F34" s="53"/>
      <c r="G34" s="53"/>
      <c r="H34" s="54"/>
      <c r="I34" s="8"/>
    </row>
    <row r="35" spans="1:9" ht="15" customHeight="1">
      <c r="A35" s="57" t="s">
        <v>24</v>
      </c>
      <c r="B35" s="24">
        <v>20</v>
      </c>
      <c r="C35" s="58" t="s">
        <v>25</v>
      </c>
      <c r="D35" s="59"/>
      <c r="E35" s="59"/>
      <c r="F35" s="83">
        <v>2.16</v>
      </c>
      <c r="G35" s="59" t="s">
        <v>26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31</v>
      </c>
      <c r="C37" s="66"/>
      <c r="D37" s="59"/>
      <c r="E37" s="67"/>
      <c r="F37" s="68">
        <f>((F35/B34)/(1+(0.004*(B35-20))))*1000</f>
        <v>72.00000000000001</v>
      </c>
      <c r="G37" s="8" t="s">
        <v>32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33</v>
      </c>
      <c r="B40" s="89"/>
      <c r="C40" s="90"/>
    </row>
    <row r="41" spans="1:12" ht="15" thickTop="1">
      <c r="A41" s="91" t="s">
        <v>34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35</v>
      </c>
      <c r="G42" s="99" t="s">
        <v>36</v>
      </c>
      <c r="H42" s="100"/>
      <c r="I42" s="12"/>
    </row>
    <row r="43" spans="1:10" ht="14.25">
      <c r="A43" s="101"/>
      <c r="B43" s="102"/>
      <c r="C43" s="103"/>
      <c r="D43" s="104"/>
      <c r="E43" s="102"/>
      <c r="F43" s="105" t="s">
        <v>37</v>
      </c>
      <c r="G43" s="106"/>
      <c r="H43" s="107"/>
      <c r="I43" s="108"/>
      <c r="J43" s="109"/>
    </row>
    <row r="44" spans="1:9" ht="6" customHeight="1" thickBot="1">
      <c r="A44" s="64"/>
      <c r="B44" s="110"/>
      <c r="C44" s="110"/>
      <c r="D44" s="110"/>
      <c r="E44" s="8"/>
      <c r="F44" s="8"/>
      <c r="G44" s="110"/>
      <c r="H44" s="111"/>
      <c r="I44" s="110"/>
    </row>
    <row r="45" spans="1:9" ht="15" customHeight="1" thickBot="1">
      <c r="A45" s="64"/>
      <c r="B45" s="65" t="s">
        <v>27</v>
      </c>
      <c r="C45" s="112"/>
      <c r="D45" s="113"/>
      <c r="E45" s="114" t="s">
        <v>38</v>
      </c>
      <c r="F45" s="115">
        <v>13.73</v>
      </c>
      <c r="G45" s="116">
        <v>0.55</v>
      </c>
      <c r="H45" s="117"/>
      <c r="I45" s="112"/>
    </row>
    <row r="46" spans="1:9" ht="6" customHeight="1" thickBot="1">
      <c r="A46" s="64"/>
      <c r="B46" s="112"/>
      <c r="C46" s="112"/>
      <c r="D46" s="112"/>
      <c r="E46" s="118"/>
      <c r="F46" s="119"/>
      <c r="G46" s="120"/>
      <c r="H46" s="117"/>
      <c r="I46" s="112"/>
    </row>
    <row r="47" spans="1:9" ht="13.5" thickBot="1">
      <c r="A47" s="121"/>
      <c r="B47" s="122"/>
      <c r="C47" s="122"/>
      <c r="D47" s="123"/>
      <c r="E47" s="124" t="s">
        <v>39</v>
      </c>
      <c r="F47" s="125">
        <v>13.61</v>
      </c>
      <c r="G47" s="126">
        <v>4.91</v>
      </c>
      <c r="H47" s="127"/>
      <c r="I47" s="122"/>
    </row>
    <row r="48" spans="1:9" ht="4.5" customHeight="1" thickBot="1">
      <c r="A48" s="64"/>
      <c r="B48" s="128"/>
      <c r="C48" s="112"/>
      <c r="D48" s="112"/>
      <c r="E48" s="129"/>
      <c r="F48" s="130"/>
      <c r="G48" s="120"/>
      <c r="H48" s="117"/>
      <c r="I48" s="112"/>
    </row>
    <row r="49" spans="1:9" s="20" customFormat="1" ht="13.5" thickBot="1">
      <c r="A49" s="131"/>
      <c r="B49" s="132"/>
      <c r="C49" s="132"/>
      <c r="D49" s="132"/>
      <c r="E49" s="133" t="s">
        <v>40</v>
      </c>
      <c r="F49" s="125">
        <v>12.9</v>
      </c>
      <c r="G49" s="134">
        <v>16.3</v>
      </c>
      <c r="H49" s="135"/>
      <c r="I49" s="132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22"/>
    </row>
    <row r="51" ht="13.5" thickTop="1">
      <c r="I51" s="8"/>
    </row>
    <row r="52" ht="13.5" thickBot="1">
      <c r="I52" s="8"/>
    </row>
    <row r="53" spans="1:9" ht="14.25" thickBot="1" thickTop="1">
      <c r="A53" s="25" t="s">
        <v>41</v>
      </c>
      <c r="B53" s="136"/>
      <c r="C53" s="137"/>
      <c r="I53" s="8"/>
    </row>
    <row r="54" spans="1:9" ht="14.25" thickBot="1" thickTop="1">
      <c r="A54" s="28" t="s">
        <v>42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8" t="s">
        <v>43</v>
      </c>
      <c r="B55" s="139"/>
      <c r="C55" s="8"/>
      <c r="D55" s="8"/>
      <c r="E55" s="140" t="s">
        <v>44</v>
      </c>
      <c r="F55" s="141">
        <v>1041</v>
      </c>
      <c r="G55" s="142" t="s">
        <v>45</v>
      </c>
      <c r="H55" s="143"/>
      <c r="I55" s="8"/>
    </row>
    <row r="56" spans="1:9" ht="4.5" customHeight="1" thickBot="1">
      <c r="A56" s="144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27</v>
      </c>
      <c r="C57" s="8" t="s">
        <v>46</v>
      </c>
      <c r="D57" s="8"/>
      <c r="E57" s="12" t="s">
        <v>44</v>
      </c>
      <c r="F57" s="145">
        <v>1044</v>
      </c>
      <c r="G57" s="8" t="s">
        <v>47</v>
      </c>
      <c r="H57" s="36"/>
      <c r="I57" s="8"/>
    </row>
    <row r="58" spans="1:9" ht="4.5" customHeight="1" thickBot="1">
      <c r="A58" s="146"/>
      <c r="B58" s="147"/>
      <c r="C58" s="147"/>
      <c r="D58" s="147"/>
      <c r="E58" s="147"/>
      <c r="F58" s="147"/>
      <c r="G58" s="147"/>
      <c r="H58" s="148"/>
      <c r="I58" s="8"/>
    </row>
    <row r="59" spans="1:9" ht="15" customHeight="1">
      <c r="A59" s="149" t="s">
        <v>48</v>
      </c>
      <c r="B59" s="150"/>
      <c r="C59" s="8"/>
      <c r="D59" s="8"/>
      <c r="E59" s="8"/>
      <c r="F59" s="8"/>
      <c r="G59" s="8"/>
      <c r="H59" s="36"/>
      <c r="I59" s="8"/>
    </row>
    <row r="60" spans="1:9" ht="15" customHeight="1">
      <c r="A60" s="138" t="s">
        <v>49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8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27</v>
      </c>
      <c r="C62" s="8"/>
      <c r="D62" s="8"/>
      <c r="E62" s="38" t="s">
        <v>50</v>
      </c>
      <c r="F62" s="145">
        <v>1058</v>
      </c>
      <c r="G62" s="8" t="s">
        <v>47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51</v>
      </c>
      <c r="F64" s="145">
        <v>1058</v>
      </c>
      <c r="G64" s="8" t="s">
        <v>47</v>
      </c>
      <c r="H64" s="36"/>
      <c r="I64" s="8"/>
    </row>
    <row r="65" spans="1:9" ht="15" customHeight="1" thickBot="1">
      <c r="A65" s="81"/>
      <c r="B65" s="151" t="s">
        <v>52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52" customFormat="1" ht="12.75"/>
    <row r="71" s="152" customFormat="1" ht="12.75">
      <c r="C71" s="153"/>
    </row>
    <row r="72" s="152" customFormat="1" ht="12.75"/>
    <row r="73" s="152" customFormat="1" ht="12.75">
      <c r="E73" s="154"/>
    </row>
    <row r="74" s="152" customFormat="1" ht="12.75"/>
    <row r="75" spans="1:9" s="152" customFormat="1" ht="14.25">
      <c r="A75" s="155"/>
      <c r="C75" s="156"/>
      <c r="I75" s="157"/>
    </row>
    <row r="76" s="152" customFormat="1" ht="12.75"/>
    <row r="77" spans="1:6" s="152" customFormat="1" ht="15.75">
      <c r="A77" s="158"/>
      <c r="B77" s="159"/>
      <c r="E77" s="160"/>
      <c r="F77" s="161"/>
    </row>
    <row r="78" spans="1:6" s="152" customFormat="1" ht="6.75" customHeight="1">
      <c r="A78" s="158"/>
      <c r="B78" s="159"/>
      <c r="E78" s="160"/>
      <c r="F78" s="162"/>
    </row>
    <row r="79" spans="1:6" s="152" customFormat="1" ht="15.75">
      <c r="A79" s="158"/>
      <c r="E79" s="160"/>
      <c r="F79" s="162"/>
    </row>
    <row r="80" spans="1:6" s="152" customFormat="1" ht="4.5" customHeight="1">
      <c r="A80" s="158"/>
      <c r="E80" s="160"/>
      <c r="F80" s="162"/>
    </row>
    <row r="81" spans="1:6" s="152" customFormat="1" ht="15.75">
      <c r="A81" s="158"/>
      <c r="C81" s="163"/>
      <c r="E81" s="160"/>
      <c r="F81" s="164"/>
    </row>
    <row r="82" spans="1:6" s="152" customFormat="1" ht="15.75">
      <c r="A82" s="158"/>
      <c r="C82" s="165"/>
      <c r="E82" s="160"/>
      <c r="F82" s="164"/>
    </row>
    <row r="83" s="152" customFormat="1" ht="12.75">
      <c r="E83" s="157"/>
    </row>
    <row r="84" spans="5:7" s="152" customFormat="1" ht="12.75">
      <c r="E84" s="157"/>
      <c r="F84" s="157"/>
      <c r="G84" s="6"/>
    </row>
    <row r="85" spans="1:6" s="152" customFormat="1" ht="15.75">
      <c r="A85" s="158"/>
      <c r="B85" s="159"/>
      <c r="E85" s="160"/>
      <c r="F85" s="166"/>
    </row>
    <row r="86" s="152" customFormat="1" ht="6.75" customHeight="1"/>
    <row r="87" spans="5:6" s="152" customFormat="1" ht="12.75">
      <c r="E87" s="160"/>
      <c r="F87" s="162"/>
    </row>
    <row r="88" s="152" customFormat="1" ht="12.75"/>
    <row r="89" s="152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2001-03-09T09:20:38Z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