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P007_TB" sheetId="1" r:id="rId1"/>
  </sheets>
  <definedNames>
    <definedName name="_xlnm.Print_Area" localSheetId="0">'P007_TB'!$A$1:$H$70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<sst xmlns="http://schemas.openxmlformats.org/spreadsheetml/2006/main" count="93" uniqueCount="80">
  <si>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</si>
  <si>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</si>
  <si>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</si>
  <si>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</si>
  <si>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</si>
  <si>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</si>
  <si>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</si>
  <si>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</si>
  <si>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</si>
  <si>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</si>
  <si>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</si>
  <si>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</si>
  <si>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</si>
  <si>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</si>
  <si>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</si>
  <si>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</si>
  <si>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</si>
  <si>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</si>
  <si>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</si>
  <si>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</si>
  <si>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</si>
  <si>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</si>
  <si>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</si>
  <si>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</si>
  <si>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</si>
  <si>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</si>
  <si>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</si>
  <si>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</si>
  <si>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</si>
  <si>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01C00010A</t>
  </si>
  <si>
    <t xml:space="preserve">Serial Number "I" </t>
  </si>
  <si>
    <t>I012</t>
  </si>
  <si>
    <t>Cable  "O"   Number :</t>
  </si>
  <si>
    <t>02D98504B</t>
  </si>
  <si>
    <t>Serial Number "O"</t>
  </si>
  <si>
    <t>E010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</si>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</sst>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hh:mm"/>
    <numFmt numFmtId="183" formatCode="00.00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dd\-mm\-yy"/>
    <numFmt numFmtId="193" formatCode="0.0000"/>
    <numFmt numFmtId="194" formatCode="0.00000"/>
    <numFmt numFmtId="195" formatCode="0.000;[Red]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3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Migliaia (0)_M002 dopo il collaraggio prove di accettazione" xfId="91"/>
    <cellStyle name="Migliaia (0)_P005" xfId="92"/>
    <cellStyle name="Migliaia (0)_P006" xfId="93"/>
    <cellStyle name="Migliaia (0)_P007" xfId="94"/>
    <cellStyle name="Migliaia (0)_P008" xfId="95"/>
    <cellStyle name="Migliaia_M002 dopo il collaraggio prove di accettazione" xfId="96"/>
    <cellStyle name="Migliaia_P005" xfId="97"/>
    <cellStyle name="Migliaia_P006" xfId="98"/>
    <cellStyle name="Migliaia_P007" xfId="99"/>
    <cellStyle name="Migliaia_P008" xfId="100"/>
    <cellStyle name="Percent" xfId="101"/>
    <cellStyle name="Valuta (0)_M002 dopo il collaraggio prove di accettazione" xfId="102"/>
    <cellStyle name="Valuta (0)_P005" xfId="103"/>
    <cellStyle name="Valuta (0)_P006" xfId="104"/>
    <cellStyle name="Valuta (0)_P007" xfId="105"/>
    <cellStyle name="Valuta (0)_P008" xfId="106"/>
    <cellStyle name="Valuta_M002 dopo il collaraggio prove di accettazione" xfId="107"/>
    <cellStyle name="Valuta_P005" xfId="108"/>
    <cellStyle name="Valuta_P006" xfId="109"/>
    <cellStyle name="Valuta_P007" xfId="110"/>
    <cellStyle name="Valuta_P008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K5" sqref="K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36983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94000</v>
      </c>
      <c r="G25" s="8" t="s">
        <v>40</v>
      </c>
      <c r="H25" s="84" t="s">
        <v>41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21</v>
      </c>
      <c r="C32" s="104" t="s">
        <v>48</v>
      </c>
      <c r="D32" s="105"/>
      <c r="E32" s="105"/>
      <c r="F32" s="106">
        <v>1540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50</v>
      </c>
      <c r="C34" s="112"/>
      <c r="D34" s="105"/>
      <c r="E34" s="113"/>
      <c r="F34" s="114">
        <f>(F32/B31)</f>
        <v>1540</v>
      </c>
      <c r="G34" s="8" t="s">
        <v>51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1534.1701534170154</v>
      </c>
      <c r="G36" s="8" t="s">
        <v>51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8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22</v>
      </c>
      <c r="C41" s="104" t="s">
        <v>48</v>
      </c>
      <c r="D41" s="105"/>
      <c r="E41" s="105"/>
      <c r="F41" s="129">
        <v>1.781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55</v>
      </c>
      <c r="C43" s="112"/>
      <c r="D43" s="105"/>
      <c r="E43" s="113"/>
      <c r="F43" s="114">
        <f>((F41/B40)/(1+(0.004*(B41-20))))*1000</f>
        <v>58.89550264550264</v>
      </c>
      <c r="G43" s="8" t="s">
        <v>56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57</v>
      </c>
      <c r="B46" s="135"/>
      <c r="C46" s="136"/>
    </row>
    <row r="47" spans="1:12" ht="15" thickTop="1">
      <c r="A47" s="137" t="s">
        <v>58</v>
      </c>
      <c r="C47" s="138"/>
      <c r="D47" s="81"/>
      <c r="E47" s="139"/>
      <c r="F47" s="140"/>
      <c r="G47" s="140"/>
      <c r="H47" s="82" t="s">
        <v>59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60</v>
      </c>
      <c r="G48" s="145" t="s">
        <v>61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62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50</v>
      </c>
      <c r="C51" s="157"/>
      <c r="D51" s="158"/>
      <c r="E51" s="159" t="s">
        <v>63</v>
      </c>
      <c r="F51" s="160">
        <v>13.6</v>
      </c>
      <c r="G51" s="161">
        <v>0.55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64</v>
      </c>
      <c r="F53" s="160">
        <v>13.49</v>
      </c>
      <c r="G53" s="161">
        <v>4.68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65</v>
      </c>
      <c r="F55" s="160">
        <v>12.76</v>
      </c>
      <c r="G55" s="174">
        <v>15.71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66</v>
      </c>
      <c r="B58" s="177"/>
      <c r="C58" s="178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1048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50</v>
      </c>
      <c r="C62" s="8" t="s">
        <v>72</v>
      </c>
      <c r="D62" s="8"/>
      <c r="E62" s="141" t="s">
        <v>70</v>
      </c>
      <c r="F62" s="185">
        <v>1044</v>
      </c>
      <c r="G62" s="8" t="s">
        <v>73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74</v>
      </c>
      <c r="B64" s="189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79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50</v>
      </c>
      <c r="C67" s="8"/>
      <c r="D67" s="8"/>
      <c r="E67" s="29" t="s">
        <v>77</v>
      </c>
      <c r="F67" s="185">
        <v>1049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78</v>
      </c>
      <c r="F69" s="185">
        <v>1051</v>
      </c>
      <c r="G69" s="8" t="s">
        <v>73</v>
      </c>
      <c r="H69" s="84"/>
      <c r="I69" s="8"/>
    </row>
    <row r="70" spans="1:9" ht="15" customHeight="1" thickBot="1">
      <c r="A70" s="127"/>
      <c r="B70" s="190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2001-05-28T12:22:26Z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