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3980" windowHeight="7365" activeTab="0"/>
  </bookViews>
  <sheets>
    <sheet name="P099" sheetId="1" r:id="rId1"/>
  </sheets>
  <definedNames>
    <definedName name="_xlnm.Print_Area" localSheetId="0">'P099'!$A$1:$H$70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<sst xmlns="http://schemas.openxmlformats.org/spreadsheetml/2006/main" count="93" uniqueCount="80">
  <si>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</si>
  <si>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</si>
  <si>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</si>
  <si>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</si>
  <si>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</si>
  <si>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</si>
  <si>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</si>
  <si>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</si>
  <si>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</si>
  <si>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</si>
  <si>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</si>
  <si>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</si>
  <si>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</si>
  <si>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P099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</si>
  <si>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</si>
  <si>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</si>
  <si>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</si>
  <si>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</si>
  <si>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</si>
  <si>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</si>
  <si>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</si>
  <si>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</si>
  <si>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</si>
  <si>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Marco Levrero</t>
  </si>
  <si>
    <t>NAME OF RESPONSIBLE :</t>
  </si>
  <si>
    <t>Bruno Caserza</t>
  </si>
  <si>
    <t>DATE OF TEST:</t>
  </si>
  <si>
    <t>TIME:</t>
  </si>
  <si>
    <t>Cable    "I"   Number :</t>
  </si>
  <si>
    <t>01B10111F</t>
  </si>
  <si>
    <t xml:space="preserve">Serial Number "I" </t>
  </si>
  <si>
    <t>I102</t>
  </si>
  <si>
    <t>Cable  "O"   Number :</t>
  </si>
  <si>
    <t>02K05401A</t>
  </si>
  <si>
    <t>Serial Number "O"</t>
  </si>
  <si>
    <t>E102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</si>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</sst>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B33" sqref="B3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37635</v>
      </c>
      <c r="E15" s="39"/>
      <c r="F15" s="50" t="s">
        <v>27</v>
      </c>
      <c r="G15" s="18"/>
      <c r="H15" s="51">
        <v>7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26000</v>
      </c>
      <c r="G25" s="8" t="s">
        <v>75</v>
      </c>
      <c r="H25" s="84" t="s">
        <v>76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40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41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42</v>
      </c>
      <c r="B31" s="95">
        <v>1</v>
      </c>
      <c r="C31" s="96" t="s">
        <v>43</v>
      </c>
      <c r="D31" s="97"/>
      <c r="E31" s="98"/>
      <c r="F31" s="99"/>
      <c r="G31" s="99"/>
      <c r="H31" s="82" t="s">
        <v>44</v>
      </c>
      <c r="I31" s="100"/>
      <c r="J31" s="101"/>
    </row>
    <row r="32" spans="1:9" ht="15" customHeight="1">
      <c r="A32" s="102" t="s">
        <v>45</v>
      </c>
      <c r="B32" s="103">
        <v>17.5</v>
      </c>
      <c r="C32" s="104" t="s">
        <v>46</v>
      </c>
      <c r="D32" s="105"/>
      <c r="E32" s="105"/>
      <c r="F32" s="106">
        <v>1532</v>
      </c>
      <c r="G32" s="105" t="s">
        <v>47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10"/>
      <c r="G33" s="105"/>
      <c r="H33" s="107"/>
      <c r="I33" s="105"/>
    </row>
    <row r="34" spans="1:12" ht="15" customHeight="1">
      <c r="A34" s="111"/>
      <c r="B34" s="112" t="s">
        <v>48</v>
      </c>
      <c r="C34" s="113"/>
      <c r="D34" s="105"/>
      <c r="E34" s="114"/>
      <c r="F34" s="115">
        <f>(F32/B31)</f>
        <v>1532</v>
      </c>
      <c r="G34" s="8" t="s">
        <v>77</v>
      </c>
      <c r="H34" s="116"/>
      <c r="I34" s="105"/>
      <c r="L34" s="117"/>
    </row>
    <row r="35" spans="1:9" ht="6.75" customHeight="1">
      <c r="A35" s="118"/>
      <c r="B35" s="119"/>
      <c r="C35" s="105"/>
      <c r="D35" s="105"/>
      <c r="E35" s="120"/>
      <c r="F35" s="121"/>
      <c r="G35" s="122"/>
      <c r="H35" s="84"/>
      <c r="I35" s="105"/>
    </row>
    <row r="36" spans="1:9" ht="14.25" customHeight="1">
      <c r="A36" s="123"/>
      <c r="B36" s="124" t="s">
        <v>78</v>
      </c>
      <c r="C36" s="125"/>
      <c r="D36" s="125"/>
      <c r="E36" s="125"/>
      <c r="F36" s="126">
        <f>F34/(1+(0.0038*(B32-20)))</f>
        <v>1546.693589096416</v>
      </c>
      <c r="G36" s="8" t="s">
        <v>77</v>
      </c>
      <c r="H36" s="127"/>
      <c r="I36" s="105"/>
    </row>
    <row r="37" spans="1:9" ht="13.5" thickBot="1">
      <c r="A37" s="128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49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42</v>
      </c>
      <c r="B40" s="129">
        <v>30</v>
      </c>
      <c r="C40" s="96" t="s">
        <v>43</v>
      </c>
      <c r="D40" s="97"/>
      <c r="E40" s="98"/>
      <c r="F40" s="99"/>
      <c r="G40" s="99"/>
      <c r="H40" s="82" t="s">
        <v>50</v>
      </c>
      <c r="I40" s="8"/>
    </row>
    <row r="41" spans="1:9" ht="15" customHeight="1">
      <c r="A41" s="102" t="s">
        <v>45</v>
      </c>
      <c r="B41" s="103">
        <v>20.6</v>
      </c>
      <c r="C41" s="104" t="s">
        <v>46</v>
      </c>
      <c r="D41" s="105"/>
      <c r="E41" s="105"/>
      <c r="F41" s="130">
        <v>1.725</v>
      </c>
      <c r="G41" s="105" t="s">
        <v>47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1"/>
      <c r="B43" s="112" t="s">
        <v>51</v>
      </c>
      <c r="C43" s="113"/>
      <c r="D43" s="105"/>
      <c r="E43" s="114"/>
      <c r="F43" s="115">
        <f>((F41/B40)/(1+(0.004*(B41-20))))*1000</f>
        <v>57.362330407023144</v>
      </c>
      <c r="G43" s="8" t="s">
        <v>79</v>
      </c>
      <c r="H43" s="116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9"/>
      <c r="H44" s="90"/>
      <c r="I44" s="8"/>
    </row>
    <row r="45" ht="14.25" thickBot="1" thickTop="1"/>
    <row r="46" spans="1:3" ht="17.25" customHeight="1" thickBot="1" thickTop="1">
      <c r="A46" s="135" t="s">
        <v>52</v>
      </c>
      <c r="B46" s="136"/>
      <c r="C46" s="137"/>
    </row>
    <row r="47" spans="1:12" ht="15" thickTop="1">
      <c r="A47" s="138" t="s">
        <v>53</v>
      </c>
      <c r="C47" s="139"/>
      <c r="D47" s="81"/>
      <c r="E47" s="140"/>
      <c r="F47" s="141"/>
      <c r="G47" s="141"/>
      <c r="H47" s="82" t="s">
        <v>54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55</v>
      </c>
      <c r="G48" s="146" t="s">
        <v>56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57</v>
      </c>
      <c r="G49" s="152"/>
      <c r="H49" s="153"/>
      <c r="I49" s="154"/>
      <c r="J49" s="155"/>
    </row>
    <row r="50" spans="1:9" ht="6" customHeight="1" thickBot="1">
      <c r="A50" s="111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11"/>
      <c r="B51" s="112" t="s">
        <v>48</v>
      </c>
      <c r="C51" s="158"/>
      <c r="D51" s="159"/>
      <c r="E51" s="160" t="s">
        <v>58</v>
      </c>
      <c r="F51" s="161">
        <v>13.64</v>
      </c>
      <c r="G51" s="162">
        <v>0.599</v>
      </c>
      <c r="H51" s="163"/>
      <c r="I51" s="158"/>
    </row>
    <row r="52" spans="1:9" ht="6" customHeight="1" thickBot="1">
      <c r="A52" s="111"/>
      <c r="B52" s="158"/>
      <c r="C52" s="158"/>
      <c r="D52" s="158"/>
      <c r="E52" s="164"/>
      <c r="F52" s="156"/>
      <c r="G52" s="151"/>
      <c r="H52" s="163"/>
      <c r="I52" s="158"/>
    </row>
    <row r="53" spans="1:9" ht="13.5" thickBot="1">
      <c r="A53" s="165"/>
      <c r="B53" s="166"/>
      <c r="C53" s="166"/>
      <c r="D53" s="167"/>
      <c r="E53" s="168" t="s">
        <v>59</v>
      </c>
      <c r="F53" s="161">
        <v>13.52</v>
      </c>
      <c r="G53" s="162">
        <v>4.97</v>
      </c>
      <c r="H53" s="169"/>
      <c r="I53" s="166"/>
    </row>
    <row r="54" spans="1:9" ht="4.5" customHeight="1" thickBot="1">
      <c r="A54" s="111"/>
      <c r="B54" s="170"/>
      <c r="C54" s="158"/>
      <c r="D54" s="158"/>
      <c r="E54" s="171"/>
      <c r="F54" s="158"/>
      <c r="G54" s="151"/>
      <c r="H54" s="163"/>
      <c r="I54" s="158"/>
    </row>
    <row r="55" spans="1:9" s="177" customFormat="1" ht="13.5" thickBot="1">
      <c r="A55" s="172"/>
      <c r="B55" s="173"/>
      <c r="C55" s="173"/>
      <c r="D55" s="173"/>
      <c r="E55" s="174" t="s">
        <v>60</v>
      </c>
      <c r="F55" s="161">
        <v>12.75</v>
      </c>
      <c r="G55" s="175">
        <v>16.1</v>
      </c>
      <c r="H55" s="176"/>
      <c r="I55" s="173"/>
    </row>
    <row r="56" spans="1:9" ht="4.5" customHeight="1" thickBot="1">
      <c r="A56" s="128"/>
      <c r="B56" s="89"/>
      <c r="C56" s="89"/>
      <c r="D56" s="89"/>
      <c r="E56" s="89"/>
      <c r="F56" s="89"/>
      <c r="G56" s="89"/>
      <c r="H56" s="90"/>
      <c r="I56" s="166"/>
    </row>
    <row r="57" ht="14.25" thickBot="1" thickTop="1"/>
    <row r="58" spans="1:9" ht="14.25" thickBot="1" thickTop="1">
      <c r="A58" s="75" t="s">
        <v>61</v>
      </c>
      <c r="B58" s="178"/>
      <c r="C58" s="179"/>
      <c r="I58" s="8"/>
    </row>
    <row r="59" spans="1:9" ht="14.25" thickBot="1" thickTop="1">
      <c r="A59" s="78" t="s">
        <v>62</v>
      </c>
      <c r="B59" s="81"/>
      <c r="C59" s="81"/>
      <c r="D59" s="81"/>
      <c r="E59" s="81"/>
      <c r="F59" s="81"/>
      <c r="G59" s="81"/>
      <c r="H59" s="82" t="s">
        <v>63</v>
      </c>
      <c r="I59" s="8"/>
    </row>
    <row r="60" spans="1:9" ht="15" customHeight="1" thickBot="1">
      <c r="A60" s="180" t="s">
        <v>64</v>
      </c>
      <c r="B60" s="181"/>
      <c r="C60" s="8"/>
      <c r="D60" s="8"/>
      <c r="E60" s="182" t="s">
        <v>65</v>
      </c>
      <c r="F60" s="183">
        <v>1046</v>
      </c>
      <c r="G60" s="58" t="s">
        <v>66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2" t="s">
        <v>48</v>
      </c>
      <c r="C62" s="8" t="s">
        <v>67</v>
      </c>
      <c r="D62" s="8"/>
      <c r="E62" s="142" t="s">
        <v>65</v>
      </c>
      <c r="F62" s="186">
        <v>1048</v>
      </c>
      <c r="G62" s="8" t="s">
        <v>68</v>
      </c>
      <c r="H62" s="84"/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69</v>
      </c>
      <c r="B64" s="190"/>
      <c r="C64" s="8"/>
      <c r="D64" s="8"/>
      <c r="E64" s="8"/>
      <c r="F64" s="8"/>
      <c r="G64" s="8"/>
      <c r="H64" s="82" t="s">
        <v>70</v>
      </c>
      <c r="I64" s="8"/>
    </row>
    <row r="65" spans="1:9" ht="15" customHeight="1">
      <c r="A65" s="180" t="s">
        <v>71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2" t="s">
        <v>48</v>
      </c>
      <c r="C67" s="8"/>
      <c r="D67" s="8"/>
      <c r="E67" s="28" t="s">
        <v>72</v>
      </c>
      <c r="F67" s="186">
        <v>1044</v>
      </c>
      <c r="G67" s="8" t="s">
        <v>68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73</v>
      </c>
      <c r="F69" s="186">
        <v>1048</v>
      </c>
      <c r="G69" s="8" t="s">
        <v>68</v>
      </c>
      <c r="H69" s="84"/>
      <c r="I69" s="8"/>
    </row>
    <row r="70" spans="1:9" ht="15" customHeight="1" thickBot="1">
      <c r="A70" s="128"/>
      <c r="B70" s="191" t="s">
        <v>74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2003-01-28T09:49:20Z</dcterms:created>
  <dcterms:modified xsi:type="dcterms:W3CDTF">2003-01-28T09:51:12Z</dcterms:modified>
  <cp:category/>
  <cp:version/>
  <cp:contentType/>
  <cp:contentStatus/>
</cp:coreProperties>
</file>