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02P00208" sheetId="1" r:id="rId1"/>
  </sheets>
  <definedNames>
    <definedName name="_xlnm.Print_Area" localSheetId="0">'02P00208'!$A$1:$H$70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<sst xmlns="http://schemas.openxmlformats.org/spreadsheetml/2006/main" count="93" uniqueCount="80">
  <si>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</si>
  <si>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</si>
  <si>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</si>
  <si>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</si>
  <si>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</si>
  <si>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</si>
  <si>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</si>
  <si>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</si>
  <si>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</si>
  <si>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</si>
  <si>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</si>
  <si>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</si>
  <si>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</si>
  <si>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02P00208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</si>
  <si>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</si>
  <si>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</si>
  <si>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</si>
  <si>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</si>
  <si>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</si>
  <si>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</si>
  <si>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</si>
  <si>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</si>
  <si>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</si>
  <si>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</si>
  <si>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</si>
  <si>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</si>
  <si>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</si>
  <si>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</si>
  <si>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</si>
  <si>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01B10221D</t>
  </si>
  <si>
    <t xml:space="preserve">Serial Number "I" </t>
  </si>
  <si>
    <t>02I00211</t>
  </si>
  <si>
    <t>Cable  "O"   Number :</t>
  </si>
  <si>
    <t>02K11401A</t>
  </si>
  <si>
    <t>Serial Number "O"</t>
  </si>
  <si>
    <t>02E00211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</si>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</sst>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37830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 thickTop="1">
      <c r="A19" s="67" t="s">
        <v>32</v>
      </c>
      <c r="B19" s="68"/>
      <c r="C19" s="69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3820</v>
      </c>
      <c r="G25" s="8" t="s">
        <v>40</v>
      </c>
      <c r="H25" s="83" t="s">
        <v>41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42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43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44</v>
      </c>
      <c r="B31" s="94">
        <v>1</v>
      </c>
      <c r="C31" s="95" t="s">
        <v>45</v>
      </c>
      <c r="D31" s="96"/>
      <c r="E31" s="97"/>
      <c r="F31" s="98"/>
      <c r="G31" s="98"/>
      <c r="H31" s="81" t="s">
        <v>46</v>
      </c>
      <c r="I31" s="99"/>
      <c r="J31" s="100"/>
    </row>
    <row r="32" spans="1:9" ht="15" customHeight="1">
      <c r="A32" s="101" t="s">
        <v>47</v>
      </c>
      <c r="B32" s="102">
        <v>26</v>
      </c>
      <c r="C32" s="103" t="s">
        <v>48</v>
      </c>
      <c r="D32" s="104"/>
      <c r="E32" s="104"/>
      <c r="F32" s="105">
        <v>1561</v>
      </c>
      <c r="G32" s="104" t="s">
        <v>49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50</v>
      </c>
      <c r="C34" s="112"/>
      <c r="D34" s="104"/>
      <c r="E34" s="113"/>
      <c r="F34" s="114">
        <f>(F32/B31)</f>
        <v>1561</v>
      </c>
      <c r="G34" s="8" t="s">
        <v>51</v>
      </c>
      <c r="H34" s="115"/>
      <c r="I34" s="104"/>
      <c r="L34" s="116"/>
    </row>
    <row r="35" spans="1:9" ht="6.75" customHeight="1">
      <c r="A35" s="117"/>
      <c r="B35" s="118"/>
      <c r="C35" s="104"/>
      <c r="D35" s="104"/>
      <c r="E35" s="119"/>
      <c r="F35" s="120"/>
      <c r="G35" s="121"/>
      <c r="H35" s="83"/>
      <c r="I35" s="104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1526.202581149785</v>
      </c>
      <c r="G36" s="8" t="s">
        <v>51</v>
      </c>
      <c r="H36" s="126"/>
      <c r="I36" s="104"/>
    </row>
    <row r="37" spans="1:9" ht="13.5" thickBot="1">
      <c r="A37" s="127"/>
      <c r="B37" s="88"/>
      <c r="C37" s="88"/>
      <c r="D37" s="88"/>
      <c r="E37" s="88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53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44</v>
      </c>
      <c r="B40" s="128">
        <v>30</v>
      </c>
      <c r="C40" s="95" t="s">
        <v>45</v>
      </c>
      <c r="D40" s="96"/>
      <c r="E40" s="97"/>
      <c r="F40" s="98"/>
      <c r="G40" s="98"/>
      <c r="H40" s="81" t="s">
        <v>54</v>
      </c>
      <c r="I40" s="8"/>
    </row>
    <row r="41" spans="1:9" ht="15" customHeight="1">
      <c r="A41" s="101" t="s">
        <v>47</v>
      </c>
      <c r="B41" s="102">
        <v>26</v>
      </c>
      <c r="C41" s="103" t="s">
        <v>48</v>
      </c>
      <c r="D41" s="104"/>
      <c r="E41" s="104"/>
      <c r="F41" s="129">
        <v>1.875</v>
      </c>
      <c r="G41" s="104" t="s">
        <v>49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55</v>
      </c>
      <c r="C43" s="112"/>
      <c r="D43" s="104"/>
      <c r="E43" s="113"/>
      <c r="F43" s="114">
        <f>((F41/B40)/(1+(0.004*(B41-20))))*1000</f>
        <v>61.03515625</v>
      </c>
      <c r="G43" s="8" t="s">
        <v>56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8"/>
      <c r="H44" s="89"/>
      <c r="I44" s="8"/>
    </row>
    <row r="45" ht="14.25" thickBot="1" thickTop="1"/>
    <row r="46" spans="1:3" ht="17.25" customHeight="1" thickBot="1" thickTop="1">
      <c r="A46" s="134" t="s">
        <v>57</v>
      </c>
      <c r="B46" s="135"/>
      <c r="C46" s="136"/>
    </row>
    <row r="47" spans="1:12" ht="15" thickTop="1">
      <c r="A47" s="137" t="s">
        <v>58</v>
      </c>
      <c r="C47" s="138"/>
      <c r="D47" s="80"/>
      <c r="E47" s="139"/>
      <c r="F47" s="140"/>
      <c r="G47" s="140"/>
      <c r="H47" s="81" t="s">
        <v>59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60</v>
      </c>
      <c r="G48" s="145" t="s">
        <v>61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62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50</v>
      </c>
      <c r="C51" s="157"/>
      <c r="D51" s="158"/>
      <c r="E51" s="159" t="s">
        <v>63</v>
      </c>
      <c r="F51" s="160">
        <v>14.01</v>
      </c>
      <c r="G51" s="161">
        <v>0.557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64</v>
      </c>
      <c r="F53" s="160">
        <v>13.83</v>
      </c>
      <c r="G53" s="161">
        <v>4.8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65</v>
      </c>
      <c r="F55" s="160">
        <v>12.92</v>
      </c>
      <c r="G55" s="174">
        <v>14.69</v>
      </c>
      <c r="H55" s="175"/>
      <c r="I55" s="172"/>
    </row>
    <row r="56" spans="1:9" ht="4.5" customHeight="1" thickBot="1">
      <c r="A56" s="127"/>
      <c r="B56" s="88"/>
      <c r="C56" s="88"/>
      <c r="D56" s="88"/>
      <c r="E56" s="88"/>
      <c r="F56" s="88"/>
      <c r="G56" s="88"/>
      <c r="H56" s="89"/>
      <c r="I56" s="165"/>
    </row>
    <row r="57" ht="14.25" thickBot="1" thickTop="1"/>
    <row r="58" spans="1:9" ht="14.25" thickBot="1" thickTop="1">
      <c r="A58" s="74" t="s">
        <v>66</v>
      </c>
      <c r="B58" s="177"/>
      <c r="C58" s="178"/>
      <c r="I58" s="8"/>
    </row>
    <row r="59" spans="1:9" ht="14.25" thickBot="1" thickTop="1">
      <c r="A59" s="77" t="s">
        <v>67</v>
      </c>
      <c r="B59" s="80"/>
      <c r="C59" s="80"/>
      <c r="D59" s="80"/>
      <c r="E59" s="80"/>
      <c r="F59" s="80"/>
      <c r="G59" s="80"/>
      <c r="H59" s="81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50</v>
      </c>
      <c r="C62" s="8" t="s">
        <v>72</v>
      </c>
      <c r="D62" s="8"/>
      <c r="E62" s="141" t="s">
        <v>70</v>
      </c>
      <c r="F62" s="185">
        <v>1044</v>
      </c>
      <c r="G62" s="8" t="s">
        <v>73</v>
      </c>
      <c r="H62" s="83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74</v>
      </c>
      <c r="B64" s="189"/>
      <c r="C64" s="8"/>
      <c r="D64" s="8"/>
      <c r="E64" s="8"/>
      <c r="F64" s="8"/>
      <c r="G64" s="8"/>
      <c r="H64" s="81" t="s">
        <v>75</v>
      </c>
      <c r="I64" s="8"/>
    </row>
    <row r="65" spans="1:9" ht="15" customHeight="1">
      <c r="A65" s="179" t="s">
        <v>76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50</v>
      </c>
      <c r="C67" s="8"/>
      <c r="D67" s="8"/>
      <c r="E67" s="28" t="s">
        <v>77</v>
      </c>
      <c r="F67" s="185">
        <v>1048</v>
      </c>
      <c r="G67" s="8" t="s">
        <v>73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78</v>
      </c>
      <c r="F69" s="185">
        <v>1056</v>
      </c>
      <c r="G69" s="8" t="s">
        <v>73</v>
      </c>
      <c r="H69" s="83"/>
      <c r="I69" s="8"/>
    </row>
    <row r="70" spans="1:9" ht="15" customHeight="1" thickBot="1">
      <c r="A70" s="127"/>
      <c r="B70" s="190" t="s">
        <v>79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2003-08-07T07:46:10Z</dcterms:created>
  <dcterms:modified xsi:type="dcterms:W3CDTF">2003-08-07T07:47:17Z</dcterms:modified>
  <cp:category/>
  <cp:version/>
  <cp:contentType/>
  <cp:contentStatus/>
</cp:coreProperties>
</file>