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49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'02P00249'!$A$1:$H$70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<sst xmlns="http://schemas.openxmlformats.org/spreadsheetml/2006/main" count="93" uniqueCount="80">
  <si>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</si>
  <si>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</si>
  <si>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</si>
  <si>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</si>
  <si>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</si>
  <si>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</si>
  <si>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</si>
  <si>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</si>
  <si>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</si>
  <si>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</si>
  <si>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</si>
  <si>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</si>
  <si>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</si>
  <si>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</si>
  <si>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</si>
  <si>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</si>
  <si>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</si>
  <si>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</si>
  <si>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</si>
  <si>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</si>
  <si>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</si>
  <si>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</si>
  <si>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</si>
  <si>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</si>
  <si>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</si>
  <si>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</si>
  <si>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</si>
  <si>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</si>
  <si>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</si>
  <si>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</si>
  <si>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</si>
  <si>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</si>
  <si>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</si>
  <si>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</si>
  <si>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</si>
  <si>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</si>
  <si>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</si>
  <si>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</si>
  <si>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</si>
  <si>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</si>
  <si>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</si>
  <si>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</si>
  <si>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</si>
  <si>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</si>
  <si>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</si>
  <si>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</si>
  <si>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</si>
  <si>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</si>
  <si>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</si>
  <si>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</si>
  <si>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</si>
  <si>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</si>
  <si>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</si>
  <si>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</si>
  <si>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</si>
  <si>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</si>
  <si>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</si>
  <si>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</si>
  <si>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</si>
  <si>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</si>
  <si>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</si>
  <si>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</si>
  <si>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</si>
  <si>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</si>
  <si>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</si>
  <si>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</si>
  <si>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</si>
  <si>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</si>
  <si>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</si>
  <si>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</si>
  <si>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</si>
  <si>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</si>
  <si>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</si>
  <si>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</si>
  <si>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</si>
  <si>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02P00249</t>
  </si>
  <si>
    <t>01B10257B</t>
  </si>
  <si>
    <t>02I00252</t>
  </si>
  <si>
    <t>02K14801B</t>
  </si>
  <si>
    <t>02E00252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</si>
</sst>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4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4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75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37908</v>
      </c>
      <c r="E15" s="39"/>
      <c r="F15" s="50" t="s">
        <v>26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76</v>
      </c>
      <c r="E18" s="62"/>
      <c r="F18" s="63"/>
      <c r="G18" s="64" t="s">
        <v>28</v>
      </c>
      <c r="H18" s="65" t="s">
        <v>77</v>
      </c>
    </row>
    <row r="19" spans="1:8" ht="16.5" customHeight="1" thickBot="1">
      <c r="A19" s="66" t="s">
        <v>29</v>
      </c>
      <c r="B19" s="67"/>
      <c r="C19" s="68"/>
      <c r="D19" s="68" t="s">
        <v>78</v>
      </c>
      <c r="E19" s="69"/>
      <c r="F19" s="70"/>
      <c r="G19" s="71" t="s">
        <v>30</v>
      </c>
      <c r="H19" s="72" t="s">
        <v>79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7150</v>
      </c>
      <c r="G25" s="8" t="s">
        <v>35</v>
      </c>
      <c r="H25" s="82" t="s">
        <v>36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37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38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39</v>
      </c>
      <c r="B31" s="93">
        <v>1</v>
      </c>
      <c r="C31" s="94" t="s">
        <v>40</v>
      </c>
      <c r="D31" s="95"/>
      <c r="E31" s="96"/>
      <c r="F31" s="97"/>
      <c r="G31" s="97"/>
      <c r="H31" s="80" t="s">
        <v>41</v>
      </c>
      <c r="I31" s="98"/>
      <c r="J31" s="99"/>
    </row>
    <row r="32" spans="1:9" ht="15" customHeight="1">
      <c r="A32" s="100" t="s">
        <v>42</v>
      </c>
      <c r="B32" s="101">
        <v>23.5</v>
      </c>
      <c r="C32" s="102" t="s">
        <v>43</v>
      </c>
      <c r="D32" s="103"/>
      <c r="E32" s="103"/>
      <c r="F32" s="104">
        <v>1534</v>
      </c>
      <c r="G32" s="103" t="s">
        <v>44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45</v>
      </c>
      <c r="C34" s="111"/>
      <c r="D34" s="103"/>
      <c r="E34" s="112"/>
      <c r="F34" s="113">
        <f>(F32/B31)</f>
        <v>1534</v>
      </c>
      <c r="G34" s="8" t="s">
        <v>46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47</v>
      </c>
      <c r="C36" s="123"/>
      <c r="D36" s="123"/>
      <c r="E36" s="123"/>
      <c r="F36" s="124">
        <f>F34/(1+(0.0038*(B32-20)))</f>
        <v>1513.8655876838052</v>
      </c>
      <c r="G36" s="8" t="s">
        <v>46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48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39</v>
      </c>
      <c r="B40" s="127">
        <v>30</v>
      </c>
      <c r="C40" s="94" t="s">
        <v>40</v>
      </c>
      <c r="D40" s="95"/>
      <c r="E40" s="96"/>
      <c r="F40" s="97"/>
      <c r="G40" s="97"/>
      <c r="H40" s="80" t="s">
        <v>49</v>
      </c>
      <c r="I40" s="8"/>
    </row>
    <row r="41" spans="1:9" ht="15" customHeight="1">
      <c r="A41" s="100" t="s">
        <v>42</v>
      </c>
      <c r="B41" s="101">
        <v>26</v>
      </c>
      <c r="C41" s="102" t="s">
        <v>43</v>
      </c>
      <c r="D41" s="103"/>
      <c r="E41" s="103"/>
      <c r="F41" s="128">
        <v>1.734</v>
      </c>
      <c r="G41" s="103" t="s">
        <v>44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50</v>
      </c>
      <c r="C43" s="111"/>
      <c r="D43" s="103"/>
      <c r="E43" s="112"/>
      <c r="F43" s="113">
        <f>((F41/B40)/(1+(0.004*(B41-20))))*1000</f>
        <v>56.4453125</v>
      </c>
      <c r="G43" s="8" t="s">
        <v>51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45</v>
      </c>
      <c r="C51" s="156"/>
      <c r="D51" s="157"/>
      <c r="E51" s="158" t="s">
        <v>58</v>
      </c>
      <c r="F51" s="159">
        <v>14.01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13.84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12.91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45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45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2003-10-20T12:56:20Z</dcterms:created>
  <dcterms:modified xsi:type="dcterms:W3CDTF">2003-10-21T08:59:39Z</dcterms:modified>
  <cp:category/>
  <cp:version/>
  <cp:contentType/>
  <cp:contentStatus/>
</cp:coreProperties>
</file>