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02P00480" sheetId="1" r:id="rId1"/>
  </sheets>
  <definedNames>
    <definedName name="_xlnm.Print_Area" localSheetId="0">'02P00480'!$A$1:$H$70</definedName>
  </definedNames>
  <calcPr fullCalcOnLoad="1"/>
</workbook>
</file>

<file path=xl/sharedStrings.xml><?xml version="1.0" encoding="utf-8"?>
<sst xmlns="http://schemas.openxmlformats.org/spreadsheetml/2006/main" count="94" uniqueCount="81">
  <si>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</si>
  <si>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</si>
  <si>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</si>
  <si>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</si>
  <si>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</si>
  <si>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</si>
  <si>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</si>
  <si>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</si>
  <si>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</si>
  <si>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</si>
  <si>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</si>
  <si>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</si>
  <si>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</si>
  <si>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02P00480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</si>
  <si>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</si>
  <si>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</si>
  <si>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</si>
  <si>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</si>
  <si>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</si>
  <si>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</si>
  <si>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</si>
  <si>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</si>
  <si>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</si>
  <si>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A.Menegatti</t>
  </si>
  <si>
    <t>NAME OF RESPONSIBLE :</t>
  </si>
  <si>
    <t>Bruno Caserza</t>
  </si>
  <si>
    <t>DATE OF TEST:</t>
  </si>
  <si>
    <t>TIME:</t>
  </si>
  <si>
    <t>Cable    "I"   Number :</t>
  </si>
  <si>
    <t>01B10528A</t>
  </si>
  <si>
    <t xml:space="preserve">Serial Number "I" </t>
  </si>
  <si>
    <t>02I00483</t>
  </si>
  <si>
    <t>Cable  "O"   Number :</t>
  </si>
  <si>
    <t>02B50558B</t>
  </si>
  <si>
    <t>Serial Number "O"</t>
  </si>
  <si>
    <t>02E00483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</si>
  <si>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</si>
  <si>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</si>
  <si>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</si>
  <si>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</si>
  <si>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</si>
  <si>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</si>
  <si>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</si>
  <si>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</si>
  <si>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</si>
  <si>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</si>
  <si>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</si>
  <si>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</si>
  <si>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</si>
  <si>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</si>
  <si>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</si>
  <si>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</si>
  <si>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</si>
  <si>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</si>
  <si>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</si>
  <si>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</si>
  <si>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</si>
  <si>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</si>
  <si>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</si>
  <si>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</si>
  <si>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</si>
  <si>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</si>
  <si>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</si>
  <si>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</si>
  <si>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</si>
  <si>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</si>
  <si>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</si>
  <si>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</si>
  <si>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</si>
  <si>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New rack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</si>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</sst>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58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hh:mm"/>
    <numFmt numFmtId="189" formatCode="00.00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dd\-mm\-yy"/>
    <numFmt numFmtId="199" formatCode="0.0000"/>
    <numFmt numFmtId="200" formatCode="0.00;[Red]0.00"/>
    <numFmt numFmtId="201" formatCode="_-* #,##0.0\ _C_H_F_-;\-* #,##0.0\ _C_H_F_-;_-* &quot;-&quot;\ _C_H_F_-;_-@_-"/>
    <numFmt numFmtId="202" formatCode="_-* #.##0.0\ _C_H_F_-;\-* #.##0.0\ _C_H_F_-;_-* &quot;-&quot;\ _C_H_F_-;_-@_-"/>
    <numFmt numFmtId="203" formatCode="_-* #.##0.\ _C_H_F_-;\-* #.##0.\ _C_H_F_-;_-* &quot;-&quot;\ _C_H_F_-;_-@_-"/>
    <numFmt numFmtId="204" formatCode="_-* #.##.\ _C_H_F_-;\-* #.##.\ _C_H_F_-;_-* &quot;-&quot;\ _C_H_F_-;_-@_ⴆ"/>
    <numFmt numFmtId="205" formatCode="_-* #.#.\ _C_H_F_-;\-* #.#.\ _C_H_F_-;_-* &quot;-&quot;\ _C_H_F_-;_-@_ⴆ"/>
    <numFmt numFmtId="206" formatCode="_-* #._C_H_F_-;\-* #._C_H_F_-;_-* &quot;-&quot;\ _C_H_F_-;_-@_ⴆ"/>
    <numFmt numFmtId="207" formatCode="_-* #.0._C_H_F_-;\-* #.0._C_H_F_-;_-* &quot;-&quot;\ _C_H_F_-;_-@_ⴆ"/>
    <numFmt numFmtId="208" formatCode="_-* #.##0.00\ _C_H_F_-;\-* #.##0.00\ _C_H_F_-;_-* &quot;-&quot;\ _C_H_F_-;_-@_-"/>
    <numFmt numFmtId="209" formatCode="_-* #.##0.000\ _C_H_F_-;\-* #.##0.000\ _C_H_F_-;_-* &quot;-&quot;\ _C_H_F_-;_-@_-"/>
    <numFmt numFmtId="210" formatCode="_-* #.##0.0000\ _C_H_F_-;\-* #.##0.0000\ _C_H_F_-;_-* &quot;-&quot;\ _C_H_F_-;_-@_-"/>
    <numFmt numFmtId="211" formatCode="_-* #.00._C_H_F_-;\-* #.00._C_H_F_-;_-* &quot;-&quot;\ _C_H_F_-;_-@_ⴆ"/>
    <numFmt numFmtId="212" formatCode="_-* #.##0\ _C_H_F_-;\-* #.##0\ _C_H_F_-;_-* &quot;-&quot;\ _C_H_F_-;_-@_-"/>
    <numFmt numFmtId="213" formatCode="#.##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9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28" xfId="17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186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202" fontId="22" fillId="0" borderId="0" xfId="17" applyNumberFormat="1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83" fontId="0" fillId="0" borderId="14" xfId="17" applyBorder="1" applyAlignment="1">
      <alignment/>
    </xf>
    <xf numFmtId="1" fontId="6" fillId="0" borderId="27" xfId="0" applyNumberFormat="1" applyFont="1" applyBorder="1" applyAlignment="1">
      <alignment horizontal="center"/>
    </xf>
    <xf numFmtId="3" fontId="0" fillId="0" borderId="28" xfId="17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6" fillId="5" borderId="26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7">
    <cellStyle name="Normal" xfId="0"/>
    <cellStyle name="Comma" xfId="15"/>
    <cellStyle name="Comma [0]" xfId="16"/>
    <cellStyle name="Comma [0]_02P00480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51">
      <selection activeCell="G67" sqref="G67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38223</v>
      </c>
      <c r="E15" s="39"/>
      <c r="F15" s="50" t="s">
        <v>27</v>
      </c>
      <c r="G15" s="18"/>
      <c r="H15" s="51">
        <v>11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68500</v>
      </c>
      <c r="G25" s="8" t="s">
        <v>76</v>
      </c>
      <c r="H25" s="82" t="s">
        <v>77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40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41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42</v>
      </c>
      <c r="B31" s="93">
        <v>1</v>
      </c>
      <c r="C31" s="94" t="s">
        <v>43</v>
      </c>
      <c r="D31" s="95"/>
      <c r="E31" s="96"/>
      <c r="F31" s="97"/>
      <c r="G31" s="97"/>
      <c r="H31" s="80" t="s">
        <v>44</v>
      </c>
      <c r="I31" s="98"/>
      <c r="J31" s="99"/>
    </row>
    <row r="32" spans="1:9" ht="15" customHeight="1">
      <c r="A32" s="100" t="s">
        <v>45</v>
      </c>
      <c r="B32" s="101">
        <v>27.5</v>
      </c>
      <c r="C32" s="102" t="s">
        <v>46</v>
      </c>
      <c r="D32" s="103"/>
      <c r="E32" s="103"/>
      <c r="F32" s="104">
        <v>1550</v>
      </c>
      <c r="G32" s="103" t="s">
        <v>47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48</v>
      </c>
      <c r="C34" s="111"/>
      <c r="D34" s="103"/>
      <c r="E34" s="112"/>
      <c r="F34" s="113">
        <f>(F32/B31)</f>
        <v>1550</v>
      </c>
      <c r="G34" s="8" t="s">
        <v>78</v>
      </c>
      <c r="H34" s="114"/>
      <c r="I34" s="103"/>
      <c r="L34" s="115"/>
    </row>
    <row r="35" spans="1:9" ht="6.75" customHeight="1">
      <c r="A35" s="116"/>
      <c r="B35" s="117"/>
      <c r="C35" s="103"/>
      <c r="D35" s="118"/>
      <c r="E35" s="119"/>
      <c r="F35" s="120"/>
      <c r="G35" s="121"/>
      <c r="H35" s="82"/>
      <c r="I35" s="103"/>
    </row>
    <row r="36" spans="1:9" ht="14.25" customHeight="1">
      <c r="A36" s="122"/>
      <c r="B36" s="123" t="s">
        <v>79</v>
      </c>
      <c r="C36" s="124"/>
      <c r="D36" s="124"/>
      <c r="E36" s="124"/>
      <c r="F36" s="125">
        <f>F34/(1+(0.0038*(B32-20)))</f>
        <v>1507.0491006319883</v>
      </c>
      <c r="G36" s="8" t="s">
        <v>78</v>
      </c>
      <c r="H36" s="126"/>
      <c r="I36" s="103"/>
    </row>
    <row r="37" spans="1:9" ht="13.5" thickBot="1">
      <c r="A37" s="127"/>
      <c r="B37" s="87"/>
      <c r="C37" s="87"/>
      <c r="D37" s="87"/>
      <c r="E37" s="128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49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42</v>
      </c>
      <c r="B40" s="129">
        <v>30</v>
      </c>
      <c r="C40" s="94" t="s">
        <v>43</v>
      </c>
      <c r="D40" s="95"/>
      <c r="E40" s="96"/>
      <c r="F40" s="97"/>
      <c r="G40" s="97"/>
      <c r="H40" s="80" t="s">
        <v>50</v>
      </c>
      <c r="I40" s="8"/>
    </row>
    <row r="41" spans="1:9" ht="15" customHeight="1">
      <c r="A41" s="100" t="s">
        <v>45</v>
      </c>
      <c r="B41" s="101">
        <v>24</v>
      </c>
      <c r="C41" s="102" t="s">
        <v>46</v>
      </c>
      <c r="D41" s="103"/>
      <c r="E41" s="103"/>
      <c r="F41" s="130">
        <v>1736</v>
      </c>
      <c r="G41" s="103" t="s">
        <v>47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51</v>
      </c>
      <c r="C43" s="111"/>
      <c r="D43" s="103"/>
      <c r="E43" s="112"/>
      <c r="F43" s="113">
        <f>((F41/B40)/(1+(0.004*(B41-20))))*1000</f>
        <v>56955.38057742782</v>
      </c>
      <c r="G43" s="8" t="s">
        <v>80</v>
      </c>
      <c r="H43" s="114"/>
      <c r="I43" s="8"/>
    </row>
    <row r="44" spans="1:9" ht="6.75" customHeight="1" thickBot="1">
      <c r="A44" s="131"/>
      <c r="B44" s="132"/>
      <c r="C44" s="132"/>
      <c r="D44" s="132"/>
      <c r="E44" s="133"/>
      <c r="F44" s="134"/>
      <c r="G44" s="87"/>
      <c r="H44" s="88"/>
      <c r="I44" s="8"/>
    </row>
    <row r="45" ht="14.25" thickBot="1" thickTop="1"/>
    <row r="46" spans="1:3" ht="17.25" customHeight="1" thickBot="1" thickTop="1">
      <c r="A46" s="135" t="s">
        <v>52</v>
      </c>
      <c r="B46" s="136"/>
      <c r="C46" s="137"/>
    </row>
    <row r="47" spans="1:12" ht="15" thickTop="1">
      <c r="A47" s="138" t="s">
        <v>53</v>
      </c>
      <c r="C47" s="139"/>
      <c r="D47" s="79"/>
      <c r="E47" s="140"/>
      <c r="F47" s="141"/>
      <c r="G47" s="141"/>
      <c r="H47" s="80" t="s">
        <v>54</v>
      </c>
      <c r="I47" s="142"/>
      <c r="L47" s="8"/>
    </row>
    <row r="48" spans="1:9" ht="14.25">
      <c r="A48" s="143"/>
      <c r="B48" s="144"/>
      <c r="C48" s="144"/>
      <c r="D48" s="8"/>
      <c r="E48" s="145"/>
      <c r="F48" s="146" t="s">
        <v>55</v>
      </c>
      <c r="G48" s="146" t="s">
        <v>56</v>
      </c>
      <c r="H48" s="147"/>
      <c r="I48" s="142"/>
    </row>
    <row r="49" spans="1:10" ht="14.25">
      <c r="A49" s="148"/>
      <c r="B49" s="8"/>
      <c r="C49" s="149"/>
      <c r="D49" s="150"/>
      <c r="E49" s="8"/>
      <c r="F49" s="151" t="s">
        <v>57</v>
      </c>
      <c r="G49" s="152"/>
      <c r="H49" s="153"/>
      <c r="I49" s="154"/>
      <c r="J49" s="155"/>
    </row>
    <row r="50" spans="1:9" ht="6" customHeight="1" thickBot="1">
      <c r="A50" s="109"/>
      <c r="B50" s="156"/>
      <c r="C50" s="156"/>
      <c r="D50" s="156"/>
      <c r="E50" s="8"/>
      <c r="F50" s="8"/>
      <c r="G50" s="156"/>
      <c r="H50" s="157"/>
      <c r="I50" s="156"/>
    </row>
    <row r="51" spans="1:9" ht="15" customHeight="1" thickBot="1">
      <c r="A51" s="109"/>
      <c r="B51" s="110" t="s">
        <v>48</v>
      </c>
      <c r="C51" s="158"/>
      <c r="D51" s="159"/>
      <c r="E51" s="160" t="s">
        <v>58</v>
      </c>
      <c r="F51" s="161">
        <v>13.97</v>
      </c>
      <c r="G51" s="162">
        <v>0.563</v>
      </c>
      <c r="H51" s="163"/>
      <c r="I51" s="158"/>
    </row>
    <row r="52" spans="1:9" ht="6" customHeight="1" thickBot="1">
      <c r="A52" s="109"/>
      <c r="B52" s="158"/>
      <c r="C52" s="158"/>
      <c r="D52" s="158"/>
      <c r="E52" s="164"/>
      <c r="F52" s="156"/>
      <c r="G52" s="156"/>
      <c r="H52" s="163"/>
      <c r="I52" s="158"/>
    </row>
    <row r="53" spans="1:9" ht="13.5" thickBot="1">
      <c r="A53" s="165"/>
      <c r="B53" s="166"/>
      <c r="C53" s="166"/>
      <c r="D53" s="167"/>
      <c r="E53" s="168" t="s">
        <v>59</v>
      </c>
      <c r="F53" s="161">
        <v>13.83</v>
      </c>
      <c r="G53" s="162">
        <v>4.83</v>
      </c>
      <c r="H53" s="169"/>
      <c r="I53" s="166"/>
    </row>
    <row r="54" spans="1:9" ht="4.5" customHeight="1" thickBot="1">
      <c r="A54" s="109"/>
      <c r="B54" s="170"/>
      <c r="C54" s="158"/>
      <c r="D54" s="158"/>
      <c r="E54" s="171"/>
      <c r="F54" s="158"/>
      <c r="G54" s="158"/>
      <c r="H54" s="163"/>
      <c r="I54" s="158"/>
    </row>
    <row r="55" spans="1:9" s="176" customFormat="1" ht="13.5" thickBot="1">
      <c r="A55" s="172"/>
      <c r="B55" s="173"/>
      <c r="C55" s="173"/>
      <c r="D55" s="173"/>
      <c r="E55" s="174" t="s">
        <v>60</v>
      </c>
      <c r="F55" s="161">
        <v>12.83</v>
      </c>
      <c r="G55" s="162">
        <v>13.13</v>
      </c>
      <c r="H55" s="175"/>
      <c r="I55" s="173"/>
    </row>
    <row r="56" spans="1:9" ht="4.5" customHeight="1" thickBot="1">
      <c r="A56" s="127"/>
      <c r="B56" s="87"/>
      <c r="C56" s="87"/>
      <c r="D56" s="87"/>
      <c r="E56" s="87"/>
      <c r="F56" s="87"/>
      <c r="G56" s="87"/>
      <c r="H56" s="88"/>
      <c r="I56" s="166"/>
    </row>
    <row r="57" ht="14.25" thickBot="1" thickTop="1"/>
    <row r="58" spans="1:9" ht="14.25" thickBot="1" thickTop="1">
      <c r="A58" s="73" t="s">
        <v>61</v>
      </c>
      <c r="B58" s="177"/>
      <c r="C58" s="178"/>
      <c r="I58" s="8"/>
    </row>
    <row r="59" spans="1:9" ht="14.25" thickBot="1" thickTop="1">
      <c r="A59" s="76" t="s">
        <v>62</v>
      </c>
      <c r="B59" s="79"/>
      <c r="C59" s="79"/>
      <c r="D59" s="79"/>
      <c r="E59" s="79"/>
      <c r="F59" s="79"/>
      <c r="G59" s="79"/>
      <c r="H59" s="80" t="s">
        <v>63</v>
      </c>
      <c r="I59" s="8"/>
    </row>
    <row r="60" spans="1:9" ht="15" customHeight="1" thickBot="1">
      <c r="A60" s="179" t="s">
        <v>64</v>
      </c>
      <c r="B60" s="180"/>
      <c r="C60" s="8"/>
      <c r="D60" s="8"/>
      <c r="E60" s="181" t="s">
        <v>65</v>
      </c>
      <c r="F60" s="182">
        <v>1046</v>
      </c>
      <c r="G60" s="58" t="s">
        <v>66</v>
      </c>
      <c r="H60" s="183"/>
      <c r="I60" s="8"/>
    </row>
    <row r="61" spans="1:9" ht="4.5" customHeight="1" thickBot="1">
      <c r="A61" s="184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48</v>
      </c>
      <c r="C62" s="8" t="s">
        <v>67</v>
      </c>
      <c r="D62" s="8"/>
      <c r="E62" s="142" t="s">
        <v>65</v>
      </c>
      <c r="F62" s="185">
        <v>996</v>
      </c>
      <c r="G62" s="8" t="s">
        <v>68</v>
      </c>
      <c r="H62" s="82" t="s">
        <v>69</v>
      </c>
      <c r="I62" s="8"/>
    </row>
    <row r="63" spans="1:9" ht="4.5" customHeight="1" thickBot="1">
      <c r="A63" s="186"/>
      <c r="B63" s="31"/>
      <c r="C63" s="31"/>
      <c r="D63" s="31"/>
      <c r="E63" s="31"/>
      <c r="F63" s="31"/>
      <c r="G63" s="31"/>
      <c r="H63" s="187"/>
      <c r="I63" s="8"/>
    </row>
    <row r="64" spans="1:9" ht="15" customHeight="1" thickTop="1">
      <c r="A64" s="188" t="s">
        <v>70</v>
      </c>
      <c r="B64" s="189"/>
      <c r="C64" s="8"/>
      <c r="D64" s="8"/>
      <c r="E64" s="8"/>
      <c r="F64" s="8"/>
      <c r="G64" s="8"/>
      <c r="H64" s="80" t="s">
        <v>71</v>
      </c>
      <c r="I64" s="8"/>
    </row>
    <row r="65" spans="1:9" ht="15" customHeight="1">
      <c r="A65" s="179" t="s">
        <v>72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9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48</v>
      </c>
      <c r="C67" s="8"/>
      <c r="D67" s="8"/>
      <c r="E67" s="28" t="s">
        <v>73</v>
      </c>
      <c r="F67" s="185">
        <v>1000</v>
      </c>
      <c r="G67" s="8" t="s">
        <v>68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74</v>
      </c>
      <c r="F69" s="185">
        <v>999</v>
      </c>
      <c r="G69" s="8" t="s">
        <v>68</v>
      </c>
      <c r="H69" s="82"/>
      <c r="I69" s="8"/>
    </row>
    <row r="70" spans="1:9" ht="15" customHeight="1" thickBot="1">
      <c r="A70" s="127"/>
      <c r="B70" s="190" t="s">
        <v>75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1" customFormat="1" ht="12.75"/>
    <row r="74" s="191" customFormat="1" ht="12.75">
      <c r="C74" s="192"/>
    </row>
    <row r="75" s="191" customFormat="1" ht="12.75"/>
    <row r="76" s="191" customFormat="1" ht="12.75">
      <c r="E76" s="193"/>
    </row>
    <row r="77" s="191" customFormat="1" ht="12.75"/>
    <row r="78" spans="1:9" s="191" customFormat="1" ht="14.25">
      <c r="A78" s="194"/>
      <c r="C78" s="195"/>
      <c r="I78" s="196"/>
    </row>
    <row r="79" s="191" customFormat="1" ht="12.75"/>
    <row r="80" spans="1:6" s="191" customFormat="1" ht="15.75">
      <c r="A80" s="197"/>
      <c r="B80" s="198"/>
      <c r="E80" s="199"/>
      <c r="F80" s="200"/>
    </row>
    <row r="81" spans="1:6" s="191" customFormat="1" ht="6.75" customHeight="1">
      <c r="A81" s="197"/>
      <c r="B81" s="198"/>
      <c r="E81" s="199"/>
      <c r="F81" s="201"/>
    </row>
    <row r="82" spans="1:6" s="191" customFormat="1" ht="15.75">
      <c r="A82" s="197"/>
      <c r="E82" s="199"/>
      <c r="F82" s="201"/>
    </row>
    <row r="83" spans="1:6" s="191" customFormat="1" ht="4.5" customHeight="1">
      <c r="A83" s="197"/>
      <c r="E83" s="199"/>
      <c r="F83" s="201"/>
    </row>
    <row r="84" spans="1:6" s="191" customFormat="1" ht="15.75">
      <c r="A84" s="197"/>
      <c r="C84" s="202"/>
      <c r="E84" s="199"/>
      <c r="F84" s="203"/>
    </row>
    <row r="85" spans="1:6" s="191" customFormat="1" ht="15.75">
      <c r="A85" s="197"/>
      <c r="C85" s="204"/>
      <c r="E85" s="199"/>
      <c r="F85" s="203"/>
    </row>
    <row r="86" s="191" customFormat="1" ht="12.75">
      <c r="E86" s="196"/>
    </row>
    <row r="87" spans="5:7" s="191" customFormat="1" ht="12.75">
      <c r="E87" s="196"/>
      <c r="F87" s="196"/>
      <c r="G87" s="6"/>
    </row>
    <row r="88" spans="1:6" s="191" customFormat="1" ht="15.75">
      <c r="A88" s="197"/>
      <c r="B88" s="198"/>
      <c r="E88" s="199"/>
      <c r="F88" s="205"/>
    </row>
    <row r="89" s="191" customFormat="1" ht="6.75" customHeight="1"/>
    <row r="90" spans="5:6" s="191" customFormat="1" ht="12.75">
      <c r="E90" s="199"/>
      <c r="F90" s="201"/>
    </row>
    <row r="91" s="191" customFormat="1" ht="12.75"/>
    <row r="92" s="191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2004-08-30T10:02:38Z</dcterms:created>
  <dcterms:modified xsi:type="dcterms:W3CDTF">2004-08-30T10:02:38Z</dcterms:modified>
  <cp:category/>
  <cp:version/>
  <cp:contentType/>
  <cp:contentStatus/>
</cp:coreProperties>
</file>