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700" windowHeight="7680" activeTab="0"/>
  </bookViews>
  <sheets>
    <sheet name="N-0115P" sheetId="1" r:id="rId1"/>
  </sheets>
  <definedNames/>
  <calcPr fullCalcOnLoad="1"/>
</workbook>
</file>

<file path=xl/sharedStrings.xml><?xml version="1.0" encoding="utf-8"?>
<sst xmlns="http://schemas.openxmlformats.org/spreadsheetml/2006/main" count="96" uniqueCount="73">
  <si>
    <t>LHC Project - CERN</t>
  </si>
  <si>
    <t>QP0043_0</t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</si>
  <si>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</si>
  <si>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CP0007_0</t>
  </si>
  <si>
    <t>N-0115P</t>
  </si>
  <si>
    <t>Noell-i.-L.-Nr. / Noell-inner-layer-no.:</t>
  </si>
  <si>
    <t>N-0115I</t>
  </si>
  <si>
    <t>Noell-ä.-L.-Nr. / Noell-outer-layer-no.:</t>
  </si>
  <si>
    <t>N-0115E</t>
  </si>
  <si>
    <t>Zehner</t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</si>
  <si>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</si>
  <si>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</si>
  <si>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t>1 - 3</t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</si>
  <si>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</si>
  <si>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</si>
  <si>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t>Testo 901, Kepco Power Supply BOP 72-3D, fug Low Voltage Power Supply NTN2800M-65, HP34401A, Solartron SI 1253, Megger BM21, Seitz Impulse Tester WP6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</si>
  <si>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</si>
  <si>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G</t>
    </r>
    <r>
      <rPr>
        <sz val="10"/>
        <rFont val="Symbol"/>
        <family val="1"/>
      </rPr>
      <t>W</t>
    </r>
  </si>
  <si>
    <t>( I = 30A )</t>
  </si>
  <si>
    <t>Lagensprung / layer jump: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</si>
  <si>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</si>
  <si>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°C</t>
  </si>
  <si>
    <t xml:space="preserve">R [DC] </t>
  </si>
  <si>
    <r>
      <t>m</t>
    </r>
    <r>
      <rPr>
        <sz val="10"/>
        <rFont val="Symbol"/>
        <family val="1"/>
      </rPr>
      <t>W</t>
    </r>
  </si>
  <si>
    <t>mV</t>
  </si>
  <si>
    <t>R [DC] 20°C</t>
  </si>
  <si>
    <t>V</t>
  </si>
  <si>
    <t>10Hz</t>
  </si>
  <si>
    <t>100Hz</t>
  </si>
  <si>
    <t>1000Hz</t>
  </si>
  <si>
    <t>L [mH]</t>
  </si>
  <si>
    <t>Q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</si>
  <si>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</si>
  <si>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t>T</t>
  </si>
  <si>
    <t>msec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</si>
  <si>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</si>
  <si>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CS 100N/mm²</t>
  </si>
  <si>
    <t xml:space="preserve"> ---------------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</si>
  <si>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</si>
  <si>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</si>
  <si>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</si>
  <si>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</si>
  <si>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</si>
  <si>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</si>
  <si>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</si>
  <si>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</si>
  <si>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</si>
  <si>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</si>
  <si>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</si>
  <si>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</si>
  <si>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</si>
  <si>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>Name /</t>
    </r>
    <r>
      <rPr>
        <i/>
        <sz val="10"/>
        <rFont val="Arial"/>
        <family val="2"/>
      </rPr>
      <t xml:space="preserve"> name: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</si>
  <si>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</si>
  <si>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</si>
  <si>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</si>
  <si>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</si>
  <si>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</si>
  <si>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</si>
  <si>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</si>
  <si>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Umg.-temp. / </t>
    </r>
    <r>
      <rPr>
        <i/>
        <sz val="10"/>
        <rFont val="Arial"/>
        <family val="2"/>
      </rPr>
      <t>amb. temp.:</t>
    </r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</si>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</sst>
</file>

<file path=xl/styles.xml><?xml version="1.0" encoding="utf-8"?>
<styleSheet xmlns="http://schemas.openxmlformats.org/spreadsheetml/2006/main">
  <numFmts count="2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"/>
    <numFmt numFmtId="176" formatCode="00.00"/>
  </numFmts>
  <fonts count="2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Symbol"/>
      <family val="1"/>
    </font>
    <font>
      <b/>
      <sz val="8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1"/>
      <name val="Helv"/>
      <family val="0"/>
    </font>
    <font>
      <u val="single"/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6" xfId="0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14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14" fontId="0" fillId="0" borderId="3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left" vertical="center"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172" fontId="0" fillId="0" borderId="0" xfId="0" applyNumberFormat="1" applyFont="1" applyBorder="1" applyAlignment="1" applyProtection="1">
      <alignment horizontal="left"/>
      <protection/>
    </xf>
    <xf numFmtId="172" fontId="0" fillId="0" borderId="18" xfId="0" applyNumberFormat="1" applyFont="1" applyBorder="1" applyAlignment="1" applyProtection="1">
      <alignment horizontal="right"/>
      <protection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6" fillId="0" borderId="16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73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74" fontId="0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173" fontId="7" fillId="0" borderId="19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172" fontId="7" fillId="0" borderId="21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72" fontId="0" fillId="2" borderId="19" xfId="0" applyNumberFormat="1" applyFont="1" applyFill="1" applyBorder="1" applyAlignment="1" applyProtection="1">
      <alignment horizontal="center"/>
      <protection locked="0"/>
    </xf>
    <xf numFmtId="172" fontId="0" fillId="0" borderId="24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173" fontId="0" fillId="2" borderId="19" xfId="0" applyNumberFormat="1" applyFont="1" applyFill="1" applyBorder="1" applyAlignment="1" applyProtection="1">
      <alignment horizontal="center"/>
      <protection locked="0"/>
    </xf>
    <xf numFmtId="172" fontId="7" fillId="0" borderId="19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/>
      <protection/>
    </xf>
    <xf numFmtId="0" fontId="17" fillId="0" borderId="24" xfId="0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Continuous"/>
      <protection/>
    </xf>
    <xf numFmtId="2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17" fillId="0" borderId="3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Continuous"/>
      <protection/>
    </xf>
    <xf numFmtId="0" fontId="14" fillId="0" borderId="14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18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0" borderId="3" xfId="0" applyFont="1" applyBorder="1" applyAlignment="1" applyProtection="1">
      <alignment vertical="top" wrapText="1"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1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1390650" cy="638175"/>
          <a:chOff x="15" y="2"/>
          <a:chExt cx="146" cy="67"/>
        </a:xfrm>
        <a:solidFill>
          <a:srgbClr val="FFFFFF"/>
        </a:solidFill>
      </xdr:grpSpPr>
      <xdr:sp>
        <xdr:nvSpPr>
          <xdr:cNvPr id="3" name="Text 2"/>
          <xdr:cNvSpPr txBox="1">
            <a:spLocks noChangeArrowheads="1"/>
          </xdr:cNvSpPr>
        </xdr:nvSpPr>
        <xdr:spPr>
          <a:xfrm>
            <a:off x="15" y="30"/>
            <a:ext cx="146" cy="3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Noell-KRC Energie- und
Umwelttechnik GmbH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D9" sqref="D9"/>
    </sheetView>
  </sheetViews>
  <sheetFormatPr defaultColWidth="9.140625" defaultRowHeight="12.75"/>
  <cols>
    <col min="1" max="9" width="10.421875" style="161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1"/>
      <c r="B1" s="2"/>
      <c r="C1" s="3" t="s">
        <v>0</v>
      </c>
      <c r="D1" s="4"/>
      <c r="E1" s="4"/>
      <c r="F1" s="5"/>
      <c r="G1" s="5"/>
      <c r="H1" s="5"/>
      <c r="I1" s="6"/>
    </row>
    <row r="2" spans="1:9" s="14" customFormat="1" ht="15" customHeight="1">
      <c r="A2" s="7" t="s">
        <v>43</v>
      </c>
      <c r="B2" s="8"/>
      <c r="C2" s="9"/>
      <c r="D2" s="10" t="s">
        <v>1</v>
      </c>
      <c r="E2" s="9"/>
      <c r="F2" s="7" t="s">
        <v>44</v>
      </c>
      <c r="G2" s="11"/>
      <c r="H2" s="12"/>
      <c r="I2" s="13">
        <v>91300</v>
      </c>
    </row>
    <row r="3" spans="1:9" s="14" customFormat="1" ht="15" customHeight="1">
      <c r="A3" s="15" t="s">
        <v>45</v>
      </c>
      <c r="B3" s="12"/>
      <c r="C3" s="16" t="e">
        <f ca="1">CELL("Dateiname")</f>
        <v>#VALUE!</v>
      </c>
      <c r="D3" s="16"/>
      <c r="E3" s="17"/>
      <c r="F3" s="18" t="s">
        <v>46</v>
      </c>
      <c r="G3" s="19"/>
      <c r="H3" s="12"/>
      <c r="I3" s="20"/>
    </row>
    <row r="4" spans="1:9" ht="35.25" customHeight="1">
      <c r="A4" s="21"/>
      <c r="B4" s="22"/>
      <c r="C4" s="23"/>
      <c r="D4" s="24"/>
      <c r="E4" s="25" t="s">
        <v>2</v>
      </c>
      <c r="F4" s="22"/>
      <c r="G4" s="26"/>
      <c r="H4" s="26"/>
      <c r="I4" s="27"/>
    </row>
    <row r="5" spans="1:9" s="14" customFormat="1" ht="15" customHeight="1">
      <c r="A5" s="15" t="s">
        <v>47</v>
      </c>
      <c r="B5" s="8"/>
      <c r="C5" s="8"/>
      <c r="D5" s="28"/>
      <c r="E5" s="29" t="s">
        <v>3</v>
      </c>
      <c r="F5" s="18" t="s">
        <v>48</v>
      </c>
      <c r="G5" s="30"/>
      <c r="H5" s="31"/>
      <c r="I5" s="13" t="s">
        <v>4</v>
      </c>
    </row>
    <row r="6" spans="1:15" s="14" customFormat="1" ht="15" customHeight="1">
      <c r="A6" s="18" t="s">
        <v>49</v>
      </c>
      <c r="B6" s="12"/>
      <c r="C6" s="12"/>
      <c r="D6" s="12"/>
      <c r="E6" s="32">
        <v>36928</v>
      </c>
      <c r="F6" s="7" t="s">
        <v>5</v>
      </c>
      <c r="G6" s="12"/>
      <c r="H6" s="33"/>
      <c r="I6" s="13" t="s">
        <v>6</v>
      </c>
      <c r="K6" s="34"/>
      <c r="L6" s="35"/>
      <c r="M6" s="35"/>
      <c r="N6" s="35"/>
      <c r="O6" s="34"/>
    </row>
    <row r="7" spans="1:15" s="14" customFormat="1" ht="15" customHeight="1">
      <c r="A7" s="18" t="s">
        <v>50</v>
      </c>
      <c r="B7" s="36"/>
      <c r="C7" s="36"/>
      <c r="D7" s="19"/>
      <c r="E7" s="32">
        <v>36966</v>
      </c>
      <c r="F7" s="37" t="s">
        <v>7</v>
      </c>
      <c r="G7" s="38"/>
      <c r="H7" s="39"/>
      <c r="I7" s="13" t="s">
        <v>8</v>
      </c>
      <c r="K7" s="34"/>
      <c r="L7" s="40"/>
      <c r="M7" s="40"/>
      <c r="N7" s="40"/>
      <c r="O7" s="34"/>
    </row>
    <row r="8" spans="1:15" s="14" customFormat="1" ht="15" customHeight="1">
      <c r="A8" s="18" t="s">
        <v>51</v>
      </c>
      <c r="B8" s="12"/>
      <c r="C8" s="41" t="s">
        <v>9</v>
      </c>
      <c r="D8" s="42" t="s">
        <v>10</v>
      </c>
      <c r="E8" s="43"/>
      <c r="F8" s="44" t="s">
        <v>11</v>
      </c>
      <c r="G8" s="45"/>
      <c r="H8" s="46"/>
      <c r="I8" s="47"/>
      <c r="J8" s="48"/>
      <c r="K8" s="34"/>
      <c r="L8" s="35"/>
      <c r="M8" s="35"/>
      <c r="N8" s="35"/>
      <c r="O8" s="34"/>
    </row>
    <row r="9" spans="1:15" s="14" customFormat="1" ht="15" customHeight="1">
      <c r="A9" s="18" t="s">
        <v>52</v>
      </c>
      <c r="B9" s="12"/>
      <c r="C9" s="49" t="s">
        <v>12</v>
      </c>
      <c r="D9" s="50" t="s">
        <v>13</v>
      </c>
      <c r="E9" s="51"/>
      <c r="F9" s="51"/>
      <c r="G9" s="52" t="s">
        <v>14</v>
      </c>
      <c r="H9" s="53"/>
      <c r="I9" s="54"/>
      <c r="J9" s="48"/>
      <c r="K9" s="34"/>
      <c r="L9" s="55"/>
      <c r="M9" s="55"/>
      <c r="N9" s="55"/>
      <c r="O9" s="34"/>
    </row>
    <row r="10" spans="1:15" s="14" customFormat="1" ht="15" customHeight="1" thickBot="1">
      <c r="A10" s="56" t="s">
        <v>53</v>
      </c>
      <c r="B10" s="19"/>
      <c r="C10" s="57"/>
      <c r="D10" s="58" t="s">
        <v>15</v>
      </c>
      <c r="E10" s="59"/>
      <c r="F10" s="59"/>
      <c r="G10" s="59"/>
      <c r="H10" s="59"/>
      <c r="I10" s="60"/>
      <c r="J10" s="48"/>
      <c r="K10" s="34"/>
      <c r="L10" s="55"/>
      <c r="M10" s="55"/>
      <c r="N10" s="55"/>
      <c r="O10" s="34"/>
    </row>
    <row r="11" spans="1:9" ht="15" customHeight="1" thickBot="1">
      <c r="A11" s="61" t="s">
        <v>54</v>
      </c>
      <c r="B11" s="62"/>
      <c r="C11" s="62"/>
      <c r="D11" s="62"/>
      <c r="E11" s="62"/>
      <c r="F11" s="63"/>
      <c r="G11" s="64" t="s">
        <v>55</v>
      </c>
      <c r="H11" s="64"/>
      <c r="I11" s="65"/>
    </row>
    <row r="12" spans="1:9" ht="15" customHeight="1">
      <c r="A12" s="66" t="s">
        <v>16</v>
      </c>
      <c r="B12" s="67"/>
      <c r="C12" s="67"/>
      <c r="D12" s="67"/>
      <c r="E12" s="67"/>
      <c r="F12" s="67"/>
      <c r="G12" s="68"/>
      <c r="H12" s="69"/>
      <c r="I12" s="70"/>
    </row>
    <row r="13" spans="1:9" ht="3" customHeight="1">
      <c r="A13" s="71"/>
      <c r="B13" s="67"/>
      <c r="C13" s="67"/>
      <c r="D13" s="67"/>
      <c r="E13" s="67"/>
      <c r="F13" s="67"/>
      <c r="G13" s="68"/>
      <c r="H13" s="69"/>
      <c r="I13" s="72"/>
    </row>
    <row r="14" spans="1:9" ht="15" customHeight="1">
      <c r="A14" s="73"/>
      <c r="B14" s="67" t="s">
        <v>56</v>
      </c>
      <c r="C14" s="74"/>
      <c r="D14" s="74"/>
      <c r="E14" s="74"/>
      <c r="F14" s="68"/>
      <c r="G14" s="75" t="s">
        <v>57</v>
      </c>
      <c r="H14" s="76">
        <v>163</v>
      </c>
      <c r="I14" s="77" t="s">
        <v>17</v>
      </c>
    </row>
    <row r="15" spans="1:9" ht="3" customHeight="1" thickBot="1">
      <c r="A15" s="78"/>
      <c r="B15" s="79"/>
      <c r="C15" s="79"/>
      <c r="D15" s="79"/>
      <c r="E15" s="79"/>
      <c r="F15" s="79"/>
      <c r="G15" s="80"/>
      <c r="H15" s="81"/>
      <c r="I15" s="82"/>
    </row>
    <row r="16" spans="1:9" ht="15" customHeight="1" thickBot="1">
      <c r="A16" s="61" t="s">
        <v>58</v>
      </c>
      <c r="B16" s="62"/>
      <c r="C16" s="62"/>
      <c r="D16" s="62"/>
      <c r="E16" s="62"/>
      <c r="F16" s="63"/>
      <c r="G16" s="64" t="s">
        <v>18</v>
      </c>
      <c r="H16" s="62"/>
      <c r="I16" s="65"/>
    </row>
    <row r="17" spans="1:9" ht="15" customHeight="1">
      <c r="A17" s="83" t="s">
        <v>19</v>
      </c>
      <c r="B17" s="84"/>
      <c r="C17" s="69"/>
      <c r="D17" s="84"/>
      <c r="E17" s="69"/>
      <c r="F17" s="69"/>
      <c r="G17" s="84"/>
      <c r="H17" s="69"/>
      <c r="I17" s="85"/>
    </row>
    <row r="18" spans="1:9" ht="15" customHeight="1">
      <c r="A18" s="71" t="s">
        <v>20</v>
      </c>
      <c r="B18" s="86"/>
      <c r="C18" s="69"/>
      <c r="D18" s="69"/>
      <c r="E18" s="69"/>
      <c r="F18" s="69"/>
      <c r="G18" s="69"/>
      <c r="H18" s="69"/>
      <c r="I18" s="72"/>
    </row>
    <row r="19" spans="1:9" ht="3" customHeight="1">
      <c r="A19" s="87"/>
      <c r="B19" s="84"/>
      <c r="C19" s="69"/>
      <c r="D19" s="84"/>
      <c r="E19" s="69"/>
      <c r="F19" s="69"/>
      <c r="G19" s="84"/>
      <c r="H19" s="69"/>
      <c r="I19" s="85"/>
    </row>
    <row r="20" spans="1:9" ht="15" customHeight="1">
      <c r="A20" s="87"/>
      <c r="B20" s="84"/>
      <c r="C20" s="88" t="s">
        <v>59</v>
      </c>
      <c r="D20" s="76">
        <v>24.3</v>
      </c>
      <c r="E20" s="69" t="s">
        <v>21</v>
      </c>
      <c r="F20" s="69"/>
      <c r="G20" s="89" t="s">
        <v>22</v>
      </c>
      <c r="H20" s="90">
        <f>D22/B22</f>
        <v>0.0771</v>
      </c>
      <c r="I20" s="85" t="s">
        <v>23</v>
      </c>
    </row>
    <row r="21" spans="1:9" ht="3" customHeight="1">
      <c r="A21" s="87"/>
      <c r="B21" s="84"/>
      <c r="C21" s="84"/>
      <c r="D21" s="91"/>
      <c r="E21" s="89"/>
      <c r="F21" s="89"/>
      <c r="G21" s="89"/>
      <c r="H21" s="92"/>
      <c r="I21" s="85"/>
    </row>
    <row r="22" spans="1:9" ht="15" customHeight="1">
      <c r="A22" s="93" t="s">
        <v>60</v>
      </c>
      <c r="B22" s="94">
        <v>30</v>
      </c>
      <c r="C22" s="69" t="s">
        <v>61</v>
      </c>
      <c r="D22" s="95">
        <v>2.313</v>
      </c>
      <c r="E22" s="69" t="s">
        <v>24</v>
      </c>
      <c r="F22" s="89"/>
      <c r="G22" s="96" t="s">
        <v>25</v>
      </c>
      <c r="H22" s="97">
        <f>H20/(1+(0.0038*(D20-20)))</f>
        <v>0.07586044040380188</v>
      </c>
      <c r="I22" s="85" t="s">
        <v>23</v>
      </c>
    </row>
    <row r="23" spans="1:9" ht="3" customHeight="1" thickBot="1">
      <c r="A23" s="78"/>
      <c r="B23" s="98"/>
      <c r="C23" s="81"/>
      <c r="D23" s="81"/>
      <c r="E23" s="81"/>
      <c r="F23" s="81"/>
      <c r="G23" s="99"/>
      <c r="H23" s="100"/>
      <c r="I23" s="101"/>
    </row>
    <row r="24" spans="1:10" s="103" customFormat="1" ht="15" customHeight="1" thickBot="1">
      <c r="A24" s="61" t="s">
        <v>58</v>
      </c>
      <c r="B24" s="62"/>
      <c r="C24" s="62"/>
      <c r="D24" s="62"/>
      <c r="E24" s="62"/>
      <c r="F24" s="63"/>
      <c r="G24" s="64" t="s">
        <v>62</v>
      </c>
      <c r="H24" s="62"/>
      <c r="I24" s="65"/>
      <c r="J24" s="102"/>
    </row>
    <row r="25" spans="1:9" ht="3" customHeight="1">
      <c r="A25" s="71"/>
      <c r="B25" s="86"/>
      <c r="C25" s="69"/>
      <c r="D25" s="69"/>
      <c r="E25" s="69"/>
      <c r="F25" s="69"/>
      <c r="G25" s="69"/>
      <c r="H25" s="69"/>
      <c r="I25" s="72"/>
    </row>
    <row r="26" spans="1:9" ht="15" customHeight="1">
      <c r="A26" s="71"/>
      <c r="B26" s="86"/>
      <c r="C26" s="88" t="s">
        <v>59</v>
      </c>
      <c r="D26" s="104">
        <v>22.3</v>
      </c>
      <c r="E26" s="69" t="s">
        <v>21</v>
      </c>
      <c r="F26" s="69"/>
      <c r="G26" s="89" t="s">
        <v>22</v>
      </c>
      <c r="H26" s="105">
        <f>D28/B28*1000</f>
        <v>1548</v>
      </c>
      <c r="I26" s="85" t="s">
        <v>23</v>
      </c>
    </row>
    <row r="27" spans="1:9" ht="3" customHeight="1">
      <c r="A27" s="71"/>
      <c r="B27" s="86"/>
      <c r="C27" s="84"/>
      <c r="D27" s="106"/>
      <c r="E27" s="89"/>
      <c r="F27" s="89"/>
      <c r="G27" s="89"/>
      <c r="H27" s="92"/>
      <c r="I27" s="85"/>
    </row>
    <row r="28" spans="1:9" ht="15" customHeight="1">
      <c r="A28" s="93" t="s">
        <v>60</v>
      </c>
      <c r="B28" s="94">
        <v>1</v>
      </c>
      <c r="C28" s="69" t="s">
        <v>61</v>
      </c>
      <c r="D28" s="107">
        <v>1.548</v>
      </c>
      <c r="E28" s="69" t="s">
        <v>26</v>
      </c>
      <c r="F28" s="69"/>
      <c r="G28" s="96" t="s">
        <v>25</v>
      </c>
      <c r="H28" s="108">
        <f>H26/(1+(0.0038*(D26-20)))</f>
        <v>1534.5877034716577</v>
      </c>
      <c r="I28" s="85" t="s">
        <v>23</v>
      </c>
    </row>
    <row r="29" spans="1:9" ht="3" customHeight="1" thickBot="1">
      <c r="A29" s="73"/>
      <c r="B29" s="84"/>
      <c r="C29" s="69"/>
      <c r="D29" s="96"/>
      <c r="E29" s="109"/>
      <c r="F29" s="89"/>
      <c r="G29" s="96"/>
      <c r="H29" s="110"/>
      <c r="I29" s="85"/>
    </row>
    <row r="30" spans="1:10" s="103" customFormat="1" ht="15" customHeight="1" thickBot="1">
      <c r="A30" s="61" t="s">
        <v>63</v>
      </c>
      <c r="B30" s="62"/>
      <c r="C30" s="62"/>
      <c r="D30" s="62"/>
      <c r="E30" s="62"/>
      <c r="F30" s="63"/>
      <c r="G30" s="64"/>
      <c r="H30" s="62"/>
      <c r="I30" s="65"/>
      <c r="J30" s="102"/>
    </row>
    <row r="31" spans="1:10" s="103" customFormat="1" ht="3" customHeight="1">
      <c r="A31" s="111"/>
      <c r="B31" s="112"/>
      <c r="C31" s="112"/>
      <c r="D31" s="112"/>
      <c r="E31" s="112"/>
      <c r="F31" s="113"/>
      <c r="G31" s="114"/>
      <c r="H31" s="112"/>
      <c r="I31" s="115"/>
      <c r="J31" s="102"/>
    </row>
    <row r="32" spans="1:9" ht="15" customHeight="1">
      <c r="A32" s="116"/>
      <c r="B32" s="117" t="s">
        <v>27</v>
      </c>
      <c r="C32" s="117" t="s">
        <v>28</v>
      </c>
      <c r="D32" s="118" t="s">
        <v>29</v>
      </c>
      <c r="E32" s="119"/>
      <c r="F32" s="116"/>
      <c r="G32" s="117" t="s">
        <v>27</v>
      </c>
      <c r="H32" s="117" t="s">
        <v>28</v>
      </c>
      <c r="I32" s="120" t="s">
        <v>29</v>
      </c>
    </row>
    <row r="33" spans="1:9" ht="15" customHeight="1">
      <c r="A33" s="117" t="s">
        <v>30</v>
      </c>
      <c r="B33" s="121">
        <v>13.38</v>
      </c>
      <c r="C33" s="121">
        <v>13.34</v>
      </c>
      <c r="D33" s="121">
        <v>12.73</v>
      </c>
      <c r="E33" s="122"/>
      <c r="F33" s="117" t="s">
        <v>31</v>
      </c>
      <c r="G33" s="121">
        <v>0.54241</v>
      </c>
      <c r="H33" s="121">
        <v>4.91</v>
      </c>
      <c r="I33" s="121">
        <v>15.94</v>
      </c>
    </row>
    <row r="34" spans="1:9" ht="3" customHeight="1" thickBot="1">
      <c r="A34" s="123"/>
      <c r="B34" s="124"/>
      <c r="C34" s="124"/>
      <c r="D34" s="124"/>
      <c r="E34" s="24"/>
      <c r="F34" s="125"/>
      <c r="G34" s="124"/>
      <c r="H34" s="124"/>
      <c r="I34" s="126"/>
    </row>
    <row r="35" spans="1:9" ht="15" customHeight="1" thickBot="1">
      <c r="A35" s="61" t="s">
        <v>64</v>
      </c>
      <c r="B35" s="62"/>
      <c r="C35" s="62"/>
      <c r="D35" s="62"/>
      <c r="E35" s="62"/>
      <c r="F35" s="127" t="s">
        <v>65</v>
      </c>
      <c r="G35" s="64"/>
      <c r="H35" s="62"/>
      <c r="I35" s="65"/>
    </row>
    <row r="36" spans="1:9" ht="15" customHeight="1">
      <c r="A36" s="128" t="s">
        <v>32</v>
      </c>
      <c r="B36" s="112"/>
      <c r="C36" s="129"/>
      <c r="D36" s="112"/>
      <c r="E36" s="130"/>
      <c r="F36" s="130"/>
      <c r="G36" s="131"/>
      <c r="H36" s="130"/>
      <c r="I36" s="132"/>
    </row>
    <row r="37" spans="1:9" ht="15" customHeight="1">
      <c r="A37" s="133" t="s">
        <v>66</v>
      </c>
      <c r="B37" s="134"/>
      <c r="C37" s="112"/>
      <c r="D37" s="135"/>
      <c r="E37" s="136"/>
      <c r="F37" s="130"/>
      <c r="G37" s="96" t="s">
        <v>33</v>
      </c>
      <c r="H37" s="76">
        <v>1.04</v>
      </c>
      <c r="I37" s="137" t="s">
        <v>34</v>
      </c>
    </row>
    <row r="38" spans="1:9" ht="3" customHeight="1" thickBot="1">
      <c r="A38" s="138"/>
      <c r="B38" s="136"/>
      <c r="C38" s="136"/>
      <c r="D38" s="136"/>
      <c r="E38" s="136"/>
      <c r="F38" s="96"/>
      <c r="G38" s="96"/>
      <c r="H38" s="136"/>
      <c r="I38" s="137"/>
    </row>
    <row r="39" spans="1:9" ht="15" customHeight="1" thickBot="1">
      <c r="A39" s="61" t="s">
        <v>67</v>
      </c>
      <c r="B39" s="62"/>
      <c r="C39" s="62"/>
      <c r="D39" s="62"/>
      <c r="E39" s="62"/>
      <c r="F39" s="127"/>
      <c r="G39" s="64"/>
      <c r="H39" s="62"/>
      <c r="I39" s="65"/>
    </row>
    <row r="40" spans="1:9" ht="15" customHeight="1" thickBot="1">
      <c r="A40" s="139"/>
      <c r="B40" s="69"/>
      <c r="C40" s="69" t="s">
        <v>68</v>
      </c>
      <c r="D40" s="69"/>
      <c r="E40" s="140"/>
      <c r="F40" s="69"/>
      <c r="G40" s="84"/>
      <c r="H40" s="69"/>
      <c r="I40" s="72"/>
    </row>
    <row r="41" spans="1:9" ht="15" customHeight="1" thickBot="1">
      <c r="A41" s="61" t="s">
        <v>64</v>
      </c>
      <c r="B41" s="62"/>
      <c r="C41" s="62"/>
      <c r="D41" s="62"/>
      <c r="E41" s="62"/>
      <c r="F41" s="127" t="s">
        <v>69</v>
      </c>
      <c r="G41" s="64"/>
      <c r="H41" s="62"/>
      <c r="I41" s="65"/>
    </row>
    <row r="42" spans="1:9" ht="15" customHeight="1">
      <c r="A42" s="128" t="s">
        <v>35</v>
      </c>
      <c r="B42" s="89"/>
      <c r="C42" s="141"/>
      <c r="D42" s="69"/>
      <c r="E42" s="69"/>
      <c r="F42" s="69"/>
      <c r="G42" s="69"/>
      <c r="H42" s="69"/>
      <c r="I42" s="72"/>
    </row>
    <row r="43" spans="1:9" ht="15" customHeight="1">
      <c r="A43" s="133" t="s">
        <v>66</v>
      </c>
      <c r="B43" s="89"/>
      <c r="C43" s="89"/>
      <c r="D43" s="142" t="s">
        <v>36</v>
      </c>
      <c r="E43" s="76" t="s">
        <v>37</v>
      </c>
      <c r="F43" s="69" t="s">
        <v>34</v>
      </c>
      <c r="G43" s="142" t="s">
        <v>38</v>
      </c>
      <c r="H43" s="76" t="s">
        <v>37</v>
      </c>
      <c r="I43" s="137" t="s">
        <v>34</v>
      </c>
    </row>
    <row r="44" spans="1:9" ht="3" customHeight="1">
      <c r="A44" s="133"/>
      <c r="B44" s="89"/>
      <c r="C44" s="89"/>
      <c r="D44" s="143"/>
      <c r="E44" s="91"/>
      <c r="F44" s="69"/>
      <c r="G44" s="143"/>
      <c r="H44" s="91"/>
      <c r="I44" s="137"/>
    </row>
    <row r="45" spans="1:9" ht="15" customHeight="1" thickBot="1">
      <c r="A45" s="144" t="s">
        <v>70</v>
      </c>
      <c r="B45" s="69"/>
      <c r="C45" s="69"/>
      <c r="D45" s="69"/>
      <c r="E45" s="145"/>
      <c r="F45" s="145"/>
      <c r="G45" s="145"/>
      <c r="H45" s="146"/>
      <c r="I45" s="147"/>
    </row>
    <row r="46" spans="1:9" ht="15" customHeight="1" thickBot="1">
      <c r="A46" s="61" t="s">
        <v>64</v>
      </c>
      <c r="B46" s="62"/>
      <c r="C46" s="62"/>
      <c r="D46" s="62"/>
      <c r="E46" s="62"/>
      <c r="F46" s="127" t="s">
        <v>69</v>
      </c>
      <c r="G46" s="64"/>
      <c r="H46" s="62"/>
      <c r="I46" s="65"/>
    </row>
    <row r="47" spans="1:9" ht="15" customHeight="1">
      <c r="A47" s="128" t="s">
        <v>39</v>
      </c>
      <c r="B47" s="112"/>
      <c r="C47" s="129"/>
      <c r="D47" s="130"/>
      <c r="E47" s="130"/>
      <c r="F47" s="130"/>
      <c r="G47" s="131"/>
      <c r="H47" s="130"/>
      <c r="I47" s="132"/>
    </row>
    <row r="48" spans="1:9" ht="15" customHeight="1">
      <c r="A48" s="133" t="s">
        <v>66</v>
      </c>
      <c r="B48" s="134"/>
      <c r="C48" s="112"/>
      <c r="D48" s="135"/>
      <c r="E48" s="136"/>
      <c r="F48" s="130"/>
      <c r="G48" s="96" t="s">
        <v>33</v>
      </c>
      <c r="H48" s="76">
        <v>1.04</v>
      </c>
      <c r="I48" s="137" t="s">
        <v>34</v>
      </c>
    </row>
    <row r="49" spans="1:9" ht="3" customHeight="1" thickBot="1">
      <c r="A49" s="138"/>
      <c r="B49" s="136"/>
      <c r="C49" s="136"/>
      <c r="D49" s="136"/>
      <c r="E49" s="136"/>
      <c r="F49" s="96"/>
      <c r="G49" s="96"/>
      <c r="H49" s="136"/>
      <c r="I49" s="137"/>
    </row>
    <row r="50" spans="1:9" ht="15" customHeight="1" thickBot="1">
      <c r="A50" s="61" t="s">
        <v>71</v>
      </c>
      <c r="B50" s="62"/>
      <c r="C50" s="62"/>
      <c r="D50" s="62"/>
      <c r="E50" s="62"/>
      <c r="F50" s="63"/>
      <c r="G50" s="64"/>
      <c r="H50" s="62"/>
      <c r="I50" s="65"/>
    </row>
    <row r="51" spans="1:9" ht="12" customHeight="1">
      <c r="A51" s="148" t="s">
        <v>40</v>
      </c>
      <c r="B51" s="89"/>
      <c r="C51" s="89"/>
      <c r="D51" s="149"/>
      <c r="E51" s="150"/>
      <c r="F51" s="89"/>
      <c r="G51" s="150"/>
      <c r="H51" s="150"/>
      <c r="I51" s="151"/>
    </row>
    <row r="52" spans="1:9" ht="12" customHeight="1">
      <c r="A52" s="152" t="s">
        <v>41</v>
      </c>
      <c r="B52" s="89"/>
      <c r="C52" s="89"/>
      <c r="D52" s="149"/>
      <c r="E52" s="150"/>
      <c r="F52" s="89"/>
      <c r="G52" s="150"/>
      <c r="H52" s="150"/>
      <c r="I52" s="151"/>
    </row>
    <row r="53" spans="1:9" ht="15" customHeight="1">
      <c r="A53" s="153"/>
      <c r="B53" s="89"/>
      <c r="C53" s="89"/>
      <c r="D53" s="149"/>
      <c r="E53" s="69"/>
      <c r="F53" s="150" t="s">
        <v>72</v>
      </c>
      <c r="G53" s="154"/>
      <c r="H53" s="154"/>
      <c r="I53" s="151"/>
    </row>
    <row r="54" spans="1:9" ht="3" customHeight="1">
      <c r="A54" s="155"/>
      <c r="B54" s="156"/>
      <c r="C54" s="156"/>
      <c r="D54" s="156"/>
      <c r="E54" s="156"/>
      <c r="F54" s="156"/>
      <c r="G54" s="156"/>
      <c r="H54" s="156"/>
      <c r="I54" s="157"/>
    </row>
    <row r="55" spans="1:12" s="103" customFormat="1" ht="16.5" customHeight="1">
      <c r="A55" s="158" t="s">
        <v>42</v>
      </c>
      <c r="B55" s="158"/>
      <c r="C55" s="158"/>
      <c r="D55" s="158"/>
      <c r="E55" s="158"/>
      <c r="F55" s="158"/>
      <c r="G55" s="158"/>
      <c r="H55" s="158"/>
      <c r="I55" s="158"/>
      <c r="L55" s="159"/>
    </row>
    <row r="56" ht="12.75">
      <c r="A56" s="160"/>
    </row>
  </sheetData>
  <mergeCells count="3">
    <mergeCell ref="C3:E3"/>
    <mergeCell ref="D10:I10"/>
    <mergeCell ref="A55:I55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Word.Document.8" shapeId="12576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2001-05-07T09:25:12Z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