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<sst xmlns="http://schemas.openxmlformats.org/spreadsheetml/2006/main" count="98" uniqueCount="75">
  <si>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</si>
  <si>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</si>
  <si>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</si>
  <si>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</si>
  <si>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</si>
  <si>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</si>
  <si>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</si>
  <si>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</si>
  <si>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</si>
  <si>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</si>
  <si>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</si>
  <si>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</si>
  <si>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</si>
  <si>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</si>
  <si>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</si>
  <si>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</si>
  <si>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</si>
  <si>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</si>
  <si>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</si>
  <si>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</si>
  <si>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</si>
  <si>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</si>
  <si>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</si>
  <si>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</si>
  <si>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</si>
  <si>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</si>
  <si>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</si>
  <si>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</si>
  <si>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</si>
  <si>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</si>
  <si>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</si>
  <si>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</si>
  <si>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</si>
  <si>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</si>
  <si>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</si>
  <si>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</si>
  <si>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</si>
  <si>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</si>
  <si>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</si>
  <si>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</si>
  <si>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</si>
  <si>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</si>
  <si>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</si>
  <si>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</si>
  <si>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</si>
  <si>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</si>
  <si>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</si>
  <si>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</si>
  <si>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</si>
  <si>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</si>
  <si>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</si>
  <si>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</si>
  <si>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</si>
  <si>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</si>
  <si>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</si>
  <si>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</si>
  <si>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</si>
  <si>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</si>
  <si>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</si>
  <si>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</si>
  <si>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</si>
  <si>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</si>
  <si>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</si>
  <si>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</si>
  <si>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</si>
  <si>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</si>
  <si>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</si>
  <si>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</si>
  <si>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QP0127_0</t>
  </si>
  <si>
    <t>CP0019_0</t>
  </si>
  <si>
    <t>N-0127P</t>
  </si>
  <si>
    <t>N-0128I</t>
  </si>
  <si>
    <t>N-0127E</t>
  </si>
  <si>
    <t>Zehner</t>
  </si>
  <si>
    <t>(Messung mit coil protection)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</si>
</sst>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88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1" fontId="0" fillId="2" borderId="18" xfId="0" applyNumberFormat="1" applyFont="1" applyFill="1" applyBorder="1" applyAlignment="1" applyProtection="1">
      <alignment horizontal="center"/>
      <protection locked="0"/>
    </xf>
    <xf numFmtId="188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89" fontId="0" fillId="2" borderId="18" xfId="0" applyNumberFormat="1" applyFont="1" applyFill="1" applyBorder="1" applyAlignment="1" applyProtection="1">
      <alignment horizontal="center"/>
      <protection locked="0"/>
    </xf>
    <xf numFmtId="191" fontId="3" fillId="0" borderId="18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3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69</v>
      </c>
      <c r="F5" s="100" t="s">
        <v>31</v>
      </c>
      <c r="G5" s="101"/>
      <c r="H5" s="131"/>
      <c r="I5" s="155" t="s">
        <v>70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37110</v>
      </c>
      <c r="F6" s="118" t="s">
        <v>30</v>
      </c>
      <c r="G6" s="103"/>
      <c r="H6" s="132"/>
      <c r="I6" s="155" t="s">
        <v>71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37181</v>
      </c>
      <c r="F7" s="133" t="s">
        <v>29</v>
      </c>
      <c r="G7" s="134"/>
      <c r="H7" s="135"/>
      <c r="I7" s="155" t="s">
        <v>72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73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113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25</v>
      </c>
      <c r="E20" s="6" t="s">
        <v>47</v>
      </c>
      <c r="F20" s="6"/>
      <c r="G20" s="17" t="s">
        <v>48</v>
      </c>
      <c r="H20" s="125">
        <f>D22/B22</f>
        <v>0.06517333333333333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1.9552</v>
      </c>
      <c r="E22" s="6" t="s">
        <v>56</v>
      </c>
      <c r="F22" s="17"/>
      <c r="G22" s="9" t="s">
        <v>1</v>
      </c>
      <c r="H22" s="120">
        <f>H20/(1+(0.0038*(D20-20)))</f>
        <v>0.06395812888452732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25.1</v>
      </c>
      <c r="E26" s="6" t="s">
        <v>47</v>
      </c>
      <c r="F26" s="6"/>
      <c r="G26" s="17" t="s">
        <v>48</v>
      </c>
      <c r="H26" s="121">
        <f>D28/B28*1000</f>
        <v>1558.8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1.5588</v>
      </c>
      <c r="E28" s="6" t="s">
        <v>52</v>
      </c>
      <c r="F28" s="6"/>
      <c r="G28" s="9" t="s">
        <v>1</v>
      </c>
      <c r="H28" s="96">
        <f>H26/(1+(0.0038*(D26-20)))</f>
        <v>1529.1647864388158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13.35</v>
      </c>
      <c r="C33" s="124">
        <v>13.34</v>
      </c>
      <c r="D33" s="124">
        <v>12.77</v>
      </c>
      <c r="E33" s="90"/>
      <c r="F33" s="11" t="s">
        <v>4</v>
      </c>
      <c r="G33" s="124">
        <v>0.53537</v>
      </c>
      <c r="H33" s="124">
        <v>4.89</v>
      </c>
      <c r="I33" s="124">
        <v>16.83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1.04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 t="s">
        <v>74</v>
      </c>
      <c r="E48" s="4"/>
      <c r="F48" s="15"/>
      <c r="G48" s="9" t="s">
        <v>6</v>
      </c>
      <c r="H48" s="85">
        <v>1.07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2001-11-07T13:14:46Z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