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710" windowHeight="9105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<sst xmlns="http://schemas.openxmlformats.org/spreadsheetml/2006/main" count="98" uniqueCount="74">
  <si>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</si>
  <si>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</si>
  <si>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</si>
  <si>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</si>
  <si>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</si>
  <si>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</si>
  <si>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</si>
  <si>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</si>
  <si>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</si>
  <si>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</si>
  <si>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</si>
  <si>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</si>
  <si>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</si>
  <si>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</si>
  <si>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</si>
  <si>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</si>
  <si>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</si>
  <si>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</si>
  <si>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</si>
  <si>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</si>
  <si>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</si>
  <si>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</si>
  <si>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</si>
  <si>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</si>
  <si>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</si>
  <si>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</si>
  <si>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</si>
  <si>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</si>
  <si>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</si>
  <si>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</si>
  <si>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</si>
  <si>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</si>
  <si>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</si>
  <si>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</si>
  <si>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</si>
  <si>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</si>
  <si>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</si>
  <si>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</si>
  <si>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</si>
  <si>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</si>
  <si>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</si>
  <si>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</si>
  <si>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</si>
  <si>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</si>
  <si>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</si>
  <si>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</si>
  <si>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</si>
  <si>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</si>
  <si>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</si>
  <si>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</si>
  <si>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</si>
  <si>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</si>
  <si>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</si>
  <si>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</si>
  <si>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</si>
  <si>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</si>
  <si>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</si>
  <si>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</si>
  <si>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</si>
  <si>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</si>
  <si>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</si>
  <si>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</si>
  <si>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</si>
  <si>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</si>
  <si>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</si>
  <si>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Mehler</t>
  </si>
  <si>
    <t>N-0146P</t>
  </si>
  <si>
    <t>N-0146E</t>
  </si>
  <si>
    <t>N-0147I</t>
  </si>
  <si>
    <t>/</t>
  </si>
  <si>
    <t>1 - 2</t>
  </si>
  <si>
    <t>Nicht durchgeführt, kein Pflichttest!</t>
  </si>
  <si>
    <t>CP0038_0</t>
  </si>
  <si>
    <t>QP0260_0</t>
  </si>
</sst>
</file>

<file path=xl/styles.xml><?xml version="1.0" encoding="utf-8"?>
<styleSheet xmlns="http://schemas.openxmlformats.org/spreadsheetml/2006/main">
  <numFmts count="4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CHF&quot;;\-#,##0\ &quot;CHF&quot;"/>
    <numFmt numFmtId="187" formatCode="#,##0\ &quot;CHF&quot;;[Red]\-#,##0\ &quot;CHF&quot;"/>
    <numFmt numFmtId="188" formatCode="#,##0.00\ &quot;CHF&quot;;\-#,##0.00\ &quot;CHF&quot;"/>
    <numFmt numFmtId="189" formatCode="#,##0.00\ &quot;CHF&quot;;[Red]\-#,##0.00\ &quot;CHF&quot;"/>
    <numFmt numFmtId="190" formatCode="_-* #,##0\ &quot;CHF&quot;_-;\-* #,##0\ &quot;CHF&quot;_-;_-* &quot;-&quot;\ &quot;CHF&quot;_-;_-@_-"/>
    <numFmt numFmtId="191" formatCode="_-* #,##0\ _C_H_F_-;\-* #,##0\ _C_H_F_-;_-* &quot;-&quot;\ _C_H_F_-;_-@_-"/>
    <numFmt numFmtId="192" formatCode="_-* #,##0.00\ &quot;CHF&quot;_-;\-* #,##0.00\ &quot;CHF&quot;_-;_-* &quot;-&quot;??\ &quot;CHF&quot;_-;_-@_-"/>
    <numFmt numFmtId="193" formatCode="_-* #,##0.00\ _C_H_F_-;\-* #,##0.00\ _C_H_F_-;_-* &quot;-&quot;??\ _C_H_F_-;_-@_-"/>
    <numFmt numFmtId="194" formatCode="&quot;CHF&quot;\ #,##0;&quot;CHF&quot;\ \-#,##0"/>
    <numFmt numFmtId="195" formatCode="&quot;CHF&quot;\ #,##0;[Red]&quot;CHF&quot;\ \-#,##0"/>
    <numFmt numFmtId="196" formatCode="&quot;CHF&quot;\ #,##0.00;&quot;CHF&quot;\ \-#,##0.00"/>
    <numFmt numFmtId="197" formatCode="&quot;CHF&quot;\ #,##0.00;[Red]&quot;CHF&quot;\ \-#,##0.00"/>
    <numFmt numFmtId="198" formatCode="_ &quot;CHF&quot;\ * #,##0_ ;_ &quot;CHF&quot;\ * \-#,##0_ ;_ &quot;CHF&quot;\ * &quot;-&quot;_ ;_ @_ "/>
    <numFmt numFmtId="199" formatCode="_ &quot;CHF&quot;\ * #,##0.00_ ;_ &quot;CHF&quot;\ * \-#,##0.00_ ;_ &quot;CHF&quot;\ * &quot;-&quot;??_ ;_ @_ "/>
    <numFmt numFmtId="200" formatCode="0.0"/>
    <numFmt numFmtId="201" formatCode="0.000"/>
    <numFmt numFmtId="202" formatCode="dd\ mm\ yy"/>
    <numFmt numFmtId="203" formatCode="0.000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10"/>
      <name val="NOELL Fett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200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200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203" fontId="0" fillId="2" borderId="19" xfId="0" applyNumberFormat="1" applyFont="1" applyFill="1" applyBorder="1" applyAlignment="1" applyProtection="1">
      <alignment horizontal="center"/>
      <protection locked="0"/>
    </xf>
    <xf numFmtId="200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201" fontId="0" fillId="2" borderId="19" xfId="0" applyNumberFormat="1" applyFont="1" applyFill="1" applyBorder="1" applyAlignment="1" applyProtection="1">
      <alignment horizontal="center"/>
      <protection locked="0"/>
    </xf>
    <xf numFmtId="203" fontId="3" fillId="0" borderId="19" xfId="0" applyNumberFormat="1" applyFont="1" applyBorder="1" applyAlignment="1" applyProtection="1">
      <alignment horizontal="center"/>
      <protection/>
    </xf>
    <xf numFmtId="20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203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200" fontId="0" fillId="0" borderId="0" xfId="0" applyNumberFormat="1" applyFont="1" applyBorder="1" applyAlignment="1" applyProtection="1">
      <alignment horizontal="left"/>
      <protection/>
    </xf>
    <xf numFmtId="200" fontId="0" fillId="0" borderId="14" xfId="0" applyNumberFormat="1" applyFont="1" applyBorder="1" applyAlignment="1" applyProtection="1">
      <alignment horizontal="right"/>
      <protection/>
    </xf>
    <xf numFmtId="200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200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133350</xdr:colOff>
      <xdr:row>0</xdr:row>
      <xdr:rowOff>19050</xdr:rowOff>
    </xdr:from>
    <xdr:to>
      <xdr:col>1</xdr:col>
      <xdr:colOff>600075</xdr:colOff>
      <xdr:row>0</xdr:row>
      <xdr:rowOff>542925</xdr:rowOff>
    </xdr:to>
    <xdr:grpSp>
      <xdr:nvGrpSpPr>
        <xdr:cNvPr id="2" name="Group 5"/>
        <xdr:cNvGrpSpPr>
          <a:grpSpLocks/>
        </xdr:cNvGrpSpPr>
      </xdr:nvGrpSpPr>
      <xdr:grpSpPr>
        <a:xfrm>
          <a:off x="133350" y="19050"/>
          <a:ext cx="1162050" cy="523875"/>
          <a:chOff x="14" y="2"/>
          <a:chExt cx="122" cy="55"/>
        </a:xfrm>
        <a:solidFill>
          <a:srgbClr val="FFFFFF"/>
        </a:solidFill>
      </xdr:grpSpPr>
      <xdr:grpSp>
        <xdr:nvGrpSpPr>
          <xdr:cNvPr id="4" name="Group 7"/>
          <xdr:cNvGrpSpPr>
            <a:grpSpLocks/>
          </xdr:cNvGrpSpPr>
        </xdr:nvGrpSpPr>
        <xdr:grpSpPr>
          <a:xfrm>
            <a:off x="14" y="27"/>
            <a:ext cx="122" cy="30"/>
            <a:chOff x="14" y="27"/>
            <a:chExt cx="122" cy="30"/>
          </a:xfrm>
          <a:solidFill>
            <a:srgbClr val="FFFFFF"/>
          </a:solidFill>
        </xdr:grpSpPr>
        <xdr:sp>
          <xdr:nvSpPr>
            <xdr:cNvPr id="5" name="Text 4"/>
            <xdr:cNvSpPr txBox="1">
              <a:spLocks noChangeArrowheads="1"/>
            </xdr:cNvSpPr>
          </xdr:nvSpPr>
          <xdr:spPr>
            <a:xfrm>
              <a:off x="14" y="27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BABCOCK NOELL </a:t>
              </a:r>
            </a:p>
          </xdr:txBody>
        </xdr:sp>
        <xdr:sp>
          <xdr:nvSpPr>
            <xdr:cNvPr id="6" name="Text 4"/>
            <xdr:cNvSpPr txBox="1">
              <a:spLocks noChangeArrowheads="1"/>
            </xdr:cNvSpPr>
          </xdr:nvSpPr>
          <xdr:spPr>
            <a:xfrm>
              <a:off x="14" y="40"/>
              <a:ext cx="122" cy="17"/>
            </a:xfrm>
            <a:prstGeom prst="rect">
              <a:avLst/>
            </a:prstGeom>
            <a:noFill/>
            <a:ln w="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/>
                <a:t>NUCLEAR  GMBH 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C3" sqref="C3:E3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73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72</v>
      </c>
      <c r="F5" s="101" t="s">
        <v>31</v>
      </c>
      <c r="G5" s="102"/>
      <c r="H5" s="133"/>
      <c r="I5" s="150" t="s">
        <v>66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37285</v>
      </c>
      <c r="F6" s="119" t="s">
        <v>30</v>
      </c>
      <c r="G6" s="104"/>
      <c r="H6" s="134"/>
      <c r="I6" s="150" t="s">
        <v>68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37321</v>
      </c>
      <c r="F7" s="135" t="s">
        <v>29</v>
      </c>
      <c r="G7" s="136"/>
      <c r="H7" s="137"/>
      <c r="I7" s="150" t="s">
        <v>67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65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70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230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22.4</v>
      </c>
      <c r="E20" s="6" t="s">
        <v>47</v>
      </c>
      <c r="F20" s="6"/>
      <c r="G20" s="17" t="s">
        <v>48</v>
      </c>
      <c r="H20" s="127">
        <f>D22/B22</f>
        <v>0.06433333333333333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1.93</v>
      </c>
      <c r="E22" s="6" t="s">
        <v>56</v>
      </c>
      <c r="F22" s="17"/>
      <c r="G22" s="9" t="s">
        <v>1</v>
      </c>
      <c r="H22" s="122">
        <f>H20/(1+(0.0038*(D20-20)))</f>
        <v>0.06375191586068389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22.4</v>
      </c>
      <c r="E26" s="6" t="s">
        <v>47</v>
      </c>
      <c r="F26" s="6"/>
      <c r="G26" s="17" t="s">
        <v>48</v>
      </c>
      <c r="H26" s="123">
        <f>D28/B28*1000</f>
        <v>1542.8999999999999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1.5429</v>
      </c>
      <c r="E28" s="6" t="s">
        <v>52</v>
      </c>
      <c r="F28" s="6"/>
      <c r="G28" s="9" t="s">
        <v>1</v>
      </c>
      <c r="H28" s="97">
        <f>H26/(1+(0.0038*(D26-20)))</f>
        <v>1528.955921991438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13.59</v>
      </c>
      <c r="C33" s="126">
        <v>13.3</v>
      </c>
      <c r="D33" s="126">
        <v>12.69</v>
      </c>
      <c r="E33" s="91"/>
      <c r="F33" s="11" t="s">
        <v>4</v>
      </c>
      <c r="G33" s="126">
        <v>0.5564</v>
      </c>
      <c r="H33" s="126">
        <v>4.94</v>
      </c>
      <c r="I33" s="126">
        <v>16.34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69</v>
      </c>
      <c r="F43" s="6" t="s">
        <v>64</v>
      </c>
      <c r="G43" s="149" t="s">
        <v>61</v>
      </c>
      <c r="H43" s="86" t="s">
        <v>69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 t="s">
        <v>71</v>
      </c>
      <c r="E48" s="4"/>
      <c r="F48" s="15"/>
      <c r="G48" s="9" t="s">
        <v>6</v>
      </c>
      <c r="H48" s="86" t="s">
        <v>69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mergeCells count="3">
    <mergeCell ref="A55:I55"/>
    <mergeCell ref="C3:E3"/>
    <mergeCell ref="D10:I10"/>
  </mergeCells>
  <printOptions/>
  <pageMargins left="0.73" right="0.25" top="0.2755905511811024" bottom="0.5118110236220472" header="1.11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4543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2002-04-12T06:41:32Z</cp:lastPrinted>
  <dcterms:created xsi:type="dcterms:W3CDTF">2000-03-08T13:53:02Z</dcterms:created>
  <dcterms:modified xsi:type="dcterms:W3CDTF">2002-12-11T15:13:19Z</dcterms:modified>
  <cp:category/>
  <cp:version/>
  <cp:contentType/>
  <cp:contentStatus/>
</cp:coreProperties>
</file>