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<sst xmlns="http://schemas.openxmlformats.org/spreadsheetml/2006/main" count="149" uniqueCount="117">
  <si>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</si>
  <si>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</si>
  <si>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</si>
  <si>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</si>
  <si>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</si>
  <si>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</si>
  <si>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</si>
  <si>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</si>
  <si>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</si>
  <si>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</si>
  <si>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</si>
  <si>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</si>
  <si>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</si>
  <si>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</si>
  <si>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&lt;Number&gt;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</si>
  <si>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</si>
  <si>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</si>
  <si>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</si>
  <si>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</si>
  <si>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</si>
  <si>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</si>
  <si>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</si>
  <si>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</si>
  <si>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</si>
  <si>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</si>
  <si>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</si>
  <si>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</si>
  <si>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</si>
  <si>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</si>
  <si>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</si>
  <si>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</si>
  <si>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</si>
  <si>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</si>
  <si>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</si>
  <si>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</si>
  <si>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</si>
  <si>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</si>
  <si>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</si>
  <si>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</si>
  <si>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</si>
  <si>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</si>
  <si>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</si>
  <si>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</si>
  <si>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</si>
  <si>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</si>
  <si>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</si>
  <si>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</si>
  <si>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</si>
  <si>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</si>
  <si>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</si>
  <si>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</si>
  <si>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</si>
  <si>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</si>
  <si>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</si>
  <si>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</si>
  <si>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</si>
  <si>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</si>
  <si>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</si>
  <si>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</si>
  <si>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</si>
  <si>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</si>
  <si>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</si>
  <si>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</si>
  <si>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</si>
  <si>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</si>
  <si>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</si>
  <si>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</si>
  <si>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</si>
  <si>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</si>
  <si>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</si>
  <si>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</si>
  <si>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</si>
  <si>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</si>
  <si>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</si>
  <si>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</si>
  <si>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</si>
  <si>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</si>
  <si>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</si>
  <si>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</si>
  <si>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</si>
  <si>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</si>
  <si>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</si>
  <si>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</si>
  <si>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</si>
  <si>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</si>
  <si>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</si>
  <si>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</si>
  <si>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</si>
  <si>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</si>
  <si>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</si>
  <si>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</si>
  <si>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</si>
  <si>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</si>
  <si>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</si>
  <si>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</si>
  <si>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</si>
  <si>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</si>
  <si>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</si>
  <si>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</si>
  <si>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</si>
  <si>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</si>
  <si>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</si>
  <si>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</si>
  <si>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</si>
  <si>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</si>
  <si>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CF0015_B__N-0166P</t>
  </si>
  <si>
    <t>Oswald</t>
  </si>
  <si>
    <t>N-0166P</t>
  </si>
  <si>
    <t>N-0166E</t>
  </si>
  <si>
    <t>N-0167I</t>
  </si>
  <si>
    <t>HCMB__A046-01B10057A</t>
  </si>
  <si>
    <t>HCMB__A047-02K02701A</t>
  </si>
  <si>
    <t>.</t>
  </si>
  <si>
    <t>Ortega</t>
  </si>
  <si>
    <t>BNM</t>
  </si>
  <si>
    <t>BNN</t>
  </si>
  <si>
    <t>&lt;No&gt;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</si>
</sst>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horizontal="center" vertical="center"/>
    </xf>
    <xf numFmtId="204" fontId="11" fillId="0" borderId="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03" fontId="8" fillId="0" borderId="2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8" fillId="0" borderId="32" xfId="0" applyNumberFormat="1" applyFont="1" applyBorder="1" applyAlignment="1">
      <alignment horizontal="center" vertical="center"/>
    </xf>
    <xf numFmtId="202" fontId="0" fillId="0" borderId="2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" fontId="8" fillId="7" borderId="29" xfId="0" applyNumberFormat="1" applyFont="1" applyFill="1" applyBorder="1" applyAlignment="1">
      <alignment horizontal="center" vertical="center"/>
    </xf>
    <xf numFmtId="2" fontId="0" fillId="7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1" xfId="0" applyFont="1" applyFill="1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32" fillId="0" borderId="29" xfId="0" applyNumberFormat="1" applyFont="1" applyBorder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203" fontId="0" fillId="0" borderId="29" xfId="0" applyNumberFormat="1" applyFont="1" applyBorder="1" applyAlignment="1">
      <alignment horizontal="center" vertical="center"/>
    </xf>
    <xf numFmtId="203" fontId="23" fillId="0" borderId="29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203" fontId="8" fillId="0" borderId="29" xfId="0" applyNumberFormat="1" applyFont="1" applyBorder="1" applyAlignment="1" quotePrefix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4" fontId="0" fillId="0" borderId="43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16" fillId="4" borderId="16" xfId="0" applyFont="1" applyFill="1" applyBorder="1" applyAlignment="1" quotePrefix="1">
      <alignment horizontal="left" vertical="center"/>
    </xf>
    <xf numFmtId="0" fontId="16" fillId="4" borderId="47" xfId="0" applyFont="1" applyFill="1" applyBorder="1" applyAlignment="1" quotePrefix="1">
      <alignment horizontal="left" vertical="center"/>
    </xf>
    <xf numFmtId="0" fontId="16" fillId="4" borderId="48" xfId="0" applyFont="1" applyFill="1" applyBorder="1" applyAlignment="1" quotePrefix="1">
      <alignment horizontal="left" vertical="center"/>
    </xf>
    <xf numFmtId="0" fontId="16" fillId="4" borderId="49" xfId="0" applyFont="1" applyFill="1" applyBorder="1" applyAlignment="1" quotePrefix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8" sqref="E8"/>
    </sheetView>
  </sheetViews>
  <sheetFormatPr defaultColWidth="9.140625" defaultRowHeight="12.75"/>
  <cols>
    <col min="1" max="5" width="10.7109375" style="80" customWidth="1"/>
    <col min="6" max="7" width="13.7109375" style="80" customWidth="1"/>
    <col min="8" max="8" width="14.7109375" style="80" customWidth="1"/>
    <col min="9" max="9" width="9.00390625" style="80" customWidth="1"/>
    <col min="10" max="10" width="4.57421875" style="80" hidden="1" customWidth="1"/>
    <col min="11" max="11" width="2.28125" style="80" customWidth="1"/>
    <col min="12" max="16384" width="9.140625" style="80" customWidth="1"/>
  </cols>
  <sheetData>
    <row r="1" spans="1:10" s="7" customFormat="1" ht="23.25" customHeight="1">
      <c r="A1" s="1"/>
      <c r="B1" s="1"/>
      <c r="C1" s="1"/>
      <c r="D1" s="2"/>
      <c r="E1" s="3" t="s">
        <v>91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0" t="s">
        <v>107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22" t="s">
        <v>5</v>
      </c>
      <c r="L8" s="26"/>
      <c r="M8" s="8"/>
      <c r="N8" s="8"/>
      <c r="O8" s="8"/>
    </row>
    <row r="9" spans="1:15" s="7" customFormat="1" ht="15" customHeight="1">
      <c r="A9" s="15" t="s">
        <v>15</v>
      </c>
      <c r="B9" s="32"/>
      <c r="C9" s="33"/>
      <c r="D9" s="37" t="s">
        <v>105</v>
      </c>
      <c r="E9" s="8"/>
      <c r="F9" s="24" t="s">
        <v>16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17</v>
      </c>
      <c r="B10" s="16"/>
      <c r="C10" s="8"/>
      <c r="D10" s="38" t="s">
        <v>18</v>
      </c>
      <c r="E10" s="8"/>
      <c r="F10" s="24" t="s">
        <v>19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20</v>
      </c>
      <c r="B11" s="16"/>
      <c r="C11" s="8"/>
      <c r="D11" s="37" t="s">
        <v>116</v>
      </c>
      <c r="E11" s="8"/>
      <c r="F11" s="24" t="s">
        <v>21</v>
      </c>
      <c r="G11" s="16"/>
      <c r="H11" s="36" t="s">
        <v>14</v>
      </c>
      <c r="L11" s="39"/>
      <c r="M11" s="8"/>
      <c r="N11" s="8"/>
      <c r="O11" s="8"/>
    </row>
    <row r="12" spans="1:15" s="7" customFormat="1" ht="15" customHeight="1" thickBot="1">
      <c r="A12" s="27" t="s">
        <v>22</v>
      </c>
      <c r="B12" s="28"/>
      <c r="C12" s="29"/>
      <c r="D12" s="40" t="s">
        <v>109</v>
      </c>
      <c r="E12" s="29"/>
      <c r="F12" s="30" t="s">
        <v>23</v>
      </c>
      <c r="G12" s="28"/>
      <c r="H12" s="41" t="s">
        <v>108</v>
      </c>
      <c r="L12" s="26"/>
      <c r="M12" s="8"/>
      <c r="N12" s="8"/>
      <c r="O12" s="8"/>
    </row>
    <row r="13" spans="1:15" s="7" customFormat="1" ht="15" customHeight="1">
      <c r="A13" s="15" t="s">
        <v>24</v>
      </c>
      <c r="B13" s="16"/>
      <c r="C13" s="8"/>
      <c r="D13" s="37" t="s">
        <v>106</v>
      </c>
      <c r="E13" s="8"/>
      <c r="F13" s="24" t="s">
        <v>25</v>
      </c>
      <c r="G13" s="16"/>
      <c r="H13" s="42" t="s">
        <v>26</v>
      </c>
      <c r="L13" s="26"/>
      <c r="M13" s="8"/>
      <c r="N13" s="8"/>
      <c r="O13" s="8"/>
    </row>
    <row r="14" spans="1:15" s="7" customFormat="1" ht="15" customHeight="1">
      <c r="A14" s="15" t="s">
        <v>27</v>
      </c>
      <c r="B14" s="16"/>
      <c r="C14" s="8"/>
      <c r="D14" s="37" t="s">
        <v>28</v>
      </c>
      <c r="E14" s="8"/>
      <c r="F14" s="24" t="s">
        <v>29</v>
      </c>
      <c r="G14" s="16"/>
      <c r="H14" s="20" t="s">
        <v>30</v>
      </c>
      <c r="L14" s="26"/>
      <c r="M14" s="8"/>
      <c r="N14" s="8"/>
      <c r="O14" s="8"/>
    </row>
    <row r="15" spans="1:15" s="7" customFormat="1" ht="15" customHeight="1">
      <c r="A15" s="15" t="s">
        <v>31</v>
      </c>
      <c r="B15" s="16"/>
      <c r="C15" s="43" t="s">
        <v>32</v>
      </c>
      <c r="D15" s="44">
        <v>37511</v>
      </c>
      <c r="E15" s="8"/>
      <c r="F15" s="24" t="s">
        <v>33</v>
      </c>
      <c r="G15" s="16"/>
      <c r="H15" s="45"/>
      <c r="L15" s="26"/>
      <c r="M15" s="8"/>
      <c r="N15" s="8"/>
      <c r="O15" s="8"/>
    </row>
    <row r="16" spans="1:15" s="7" customFormat="1" ht="15" customHeight="1" thickBot="1">
      <c r="A16" s="27" t="s">
        <v>34</v>
      </c>
      <c r="B16" s="28"/>
      <c r="C16" s="46" t="str">
        <f ca="1">CELL("filename")</f>
        <v>C:\PartitionD\Gravage MB_30\Présérie_03\Poles_Tb\[CF0015_B__N-0167P.xls]Pole_TB</v>
      </c>
      <c r="D16" s="46"/>
      <c r="E16" s="47"/>
      <c r="F16" s="30" t="s">
        <v>35</v>
      </c>
      <c r="G16" s="28"/>
      <c r="H16" s="223"/>
      <c r="L16" s="26"/>
      <c r="M16" s="8"/>
      <c r="N16" s="8"/>
      <c r="O16" s="8"/>
    </row>
    <row r="17" spans="1:8" s="7" customFormat="1" ht="16.5" customHeight="1" hidden="1" thickBot="1">
      <c r="A17" s="48"/>
      <c r="B17" s="49"/>
      <c r="C17" s="33"/>
      <c r="D17" s="8"/>
      <c r="E17" s="50"/>
      <c r="F17" s="8"/>
      <c r="G17" s="8"/>
      <c r="H17" s="51"/>
    </row>
    <row r="18" spans="1:8" s="7" customFormat="1" ht="15" customHeight="1">
      <c r="A18" s="52" t="s">
        <v>36</v>
      </c>
      <c r="B18" s="53"/>
      <c r="C18" s="54"/>
      <c r="D18" s="239" t="s">
        <v>110</v>
      </c>
      <c r="E18" s="240"/>
      <c r="F18" s="55" t="s">
        <v>37</v>
      </c>
      <c r="G18" s="56"/>
      <c r="H18" s="57" t="s">
        <v>109</v>
      </c>
    </row>
    <row r="19" spans="1:8" s="7" customFormat="1" ht="15" customHeight="1" thickBot="1">
      <c r="A19" s="58" t="s">
        <v>38</v>
      </c>
      <c r="B19" s="59"/>
      <c r="C19" s="60"/>
      <c r="D19" s="241" t="s">
        <v>111</v>
      </c>
      <c r="E19" s="242"/>
      <c r="F19" s="61" t="s">
        <v>39</v>
      </c>
      <c r="G19" s="62"/>
      <c r="H19" s="63" t="s">
        <v>108</v>
      </c>
    </row>
    <row r="20" spans="1:8" s="7" customFormat="1" ht="24.75" customHeight="1" thickBot="1" thickTop="1">
      <c r="A20" s="64" t="s">
        <v>40</v>
      </c>
      <c r="E20" s="65" t="s">
        <v>41</v>
      </c>
      <c r="F20" s="246" t="s">
        <v>99</v>
      </c>
      <c r="G20" s="246"/>
      <c r="H20" s="246"/>
    </row>
    <row r="21" s="7" customFormat="1" ht="13.5" customHeight="1" hidden="1" thickBot="1"/>
    <row r="22" spans="1:8" s="7" customFormat="1" ht="15" customHeight="1" thickBot="1" thickTop="1">
      <c r="A22" s="66"/>
      <c r="B22" s="67" t="s">
        <v>42</v>
      </c>
      <c r="C22" s="68"/>
      <c r="D22" s="218" t="s">
        <v>43</v>
      </c>
      <c r="E22" s="229">
        <v>37511</v>
      </c>
      <c r="F22" s="69" t="s">
        <v>44</v>
      </c>
      <c r="G22" s="245" t="s">
        <v>100</v>
      </c>
      <c r="H22" s="245"/>
    </row>
    <row r="23" spans="1:8" s="7" customFormat="1" ht="15" customHeight="1" thickTop="1">
      <c r="A23" s="70"/>
      <c r="B23" s="71" t="s">
        <v>45</v>
      </c>
      <c r="C23" s="72"/>
      <c r="D23" s="72" t="s">
        <v>46</v>
      </c>
      <c r="E23" s="72"/>
      <c r="F23" s="73" t="s">
        <v>47</v>
      </c>
      <c r="G23" s="74"/>
      <c r="H23" s="75" t="s">
        <v>48</v>
      </c>
    </row>
    <row r="24" spans="1:8" ht="2.25" customHeight="1">
      <c r="A24" s="76"/>
      <c r="B24" s="77"/>
      <c r="C24" s="26"/>
      <c r="D24" s="78"/>
      <c r="E24" s="78"/>
      <c r="F24" s="78"/>
      <c r="G24" s="78"/>
      <c r="H24" s="79"/>
    </row>
    <row r="25" spans="1:8" ht="15" customHeight="1">
      <c r="A25" s="81"/>
      <c r="B25" s="26" t="s">
        <v>92</v>
      </c>
      <c r="C25" s="26"/>
      <c r="D25" s="78"/>
      <c r="E25" s="82"/>
      <c r="F25" s="83">
        <v>71500</v>
      </c>
      <c r="G25" s="82" t="s">
        <v>93</v>
      </c>
      <c r="H25" s="79" t="s">
        <v>94</v>
      </c>
    </row>
    <row r="26" spans="1:8" ht="2.25" customHeight="1" hidden="1">
      <c r="A26" s="76"/>
      <c r="B26" s="77"/>
      <c r="C26" s="26"/>
      <c r="D26" s="78"/>
      <c r="E26" s="78"/>
      <c r="F26" s="78"/>
      <c r="G26" s="78"/>
      <c r="H26" s="79"/>
    </row>
    <row r="27" spans="1:8" ht="15" customHeight="1" hidden="1">
      <c r="A27" s="76"/>
      <c r="B27" s="84"/>
      <c r="C27" s="33"/>
      <c r="D27" s="85"/>
      <c r="E27" s="85"/>
      <c r="F27" s="85"/>
      <c r="G27" s="85"/>
      <c r="H27" s="86"/>
    </row>
    <row r="28" spans="1:8" ht="2.25" customHeight="1" thickBot="1">
      <c r="A28" s="87"/>
      <c r="B28" s="88"/>
      <c r="C28" s="88"/>
      <c r="D28" s="88"/>
      <c r="E28" s="88"/>
      <c r="F28" s="88"/>
      <c r="G28" s="88"/>
      <c r="H28" s="89"/>
    </row>
    <row r="29" ht="4.5" customHeight="1" thickBot="1" thickTop="1"/>
    <row r="30" spans="1:10" ht="15" customHeight="1" thickBot="1" thickTop="1">
      <c r="A30" s="90"/>
      <c r="B30" s="67" t="s">
        <v>49</v>
      </c>
      <c r="C30" s="91"/>
      <c r="D30" s="218" t="s">
        <v>43</v>
      </c>
      <c r="E30" s="229">
        <v>37540</v>
      </c>
      <c r="F30" s="69" t="s">
        <v>44</v>
      </c>
      <c r="G30" s="245" t="s">
        <v>101</v>
      </c>
      <c r="H30" s="245"/>
      <c r="I30" s="92"/>
      <c r="J30" s="93"/>
    </row>
    <row r="31" spans="1:10" ht="15" customHeight="1" thickTop="1">
      <c r="A31" s="94" t="s">
        <v>50</v>
      </c>
      <c r="B31" s="123">
        <v>1</v>
      </c>
      <c r="C31" s="95" t="s">
        <v>51</v>
      </c>
      <c r="D31" s="96"/>
      <c r="E31" s="97"/>
      <c r="F31" s="98"/>
      <c r="G31" s="98"/>
      <c r="H31" s="75" t="s">
        <v>52</v>
      </c>
      <c r="I31" s="99"/>
      <c r="J31" s="100"/>
    </row>
    <row r="32" spans="1:9" ht="15" customHeight="1">
      <c r="A32" s="101" t="s">
        <v>53</v>
      </c>
      <c r="B32" s="224">
        <v>22.8</v>
      </c>
      <c r="C32" s="102" t="s">
        <v>54</v>
      </c>
      <c r="D32" s="103"/>
      <c r="E32" s="103" t="s">
        <v>112</v>
      </c>
      <c r="F32" s="225">
        <v>1539.1</v>
      </c>
      <c r="G32" s="103" t="s">
        <v>55</v>
      </c>
      <c r="H32" s="104"/>
      <c r="I32" s="103"/>
    </row>
    <row r="33" spans="1:9" ht="2.25" customHeight="1">
      <c r="A33" s="105"/>
      <c r="B33" s="106"/>
      <c r="C33" s="103"/>
      <c r="D33" s="103"/>
      <c r="E33" s="103"/>
      <c r="F33" s="109"/>
      <c r="G33" s="103"/>
      <c r="H33" s="104"/>
      <c r="I33" s="103"/>
    </row>
    <row r="34" spans="1:12" ht="15" customHeight="1">
      <c r="A34" s="107"/>
      <c r="B34" s="108" t="s">
        <v>56</v>
      </c>
      <c r="C34" s="109"/>
      <c r="D34" s="103"/>
      <c r="E34" s="110"/>
      <c r="F34" s="111">
        <f>(F32/B31)</f>
        <v>1539.1</v>
      </c>
      <c r="G34" s="78" t="s">
        <v>95</v>
      </c>
      <c r="H34" s="112" t="s">
        <v>47</v>
      </c>
      <c r="I34" s="103"/>
      <c r="L34" s="113"/>
    </row>
    <row r="35" spans="1:9" ht="2.25" customHeight="1">
      <c r="A35" s="114"/>
      <c r="B35" s="115"/>
      <c r="C35" s="103"/>
      <c r="D35" s="103"/>
      <c r="E35" s="116"/>
      <c r="F35" s="226"/>
      <c r="G35" s="78"/>
      <c r="H35" s="79"/>
      <c r="I35" s="103"/>
    </row>
    <row r="36" spans="1:9" ht="15" customHeight="1">
      <c r="A36" s="117"/>
      <c r="B36" s="118" t="s">
        <v>96</v>
      </c>
      <c r="C36" s="119"/>
      <c r="D36" s="119"/>
      <c r="E36" s="119"/>
      <c r="F36" s="227">
        <f>F34/(1+(0.0038*(B32-20)))</f>
        <v>1522.896382490303</v>
      </c>
      <c r="G36" s="215" t="s">
        <v>95</v>
      </c>
      <c r="H36" s="216"/>
      <c r="I36" s="103"/>
    </row>
    <row r="37" spans="1:9" ht="2.25" customHeight="1" thickBot="1">
      <c r="A37" s="120"/>
      <c r="B37" s="121"/>
      <c r="C37" s="121"/>
      <c r="D37" s="121"/>
      <c r="E37" s="121"/>
      <c r="F37" s="121"/>
      <c r="G37" s="121"/>
      <c r="H37" s="122"/>
      <c r="I37" s="85"/>
    </row>
    <row r="38" ht="4.5" customHeight="1" thickBot="1" thickTop="1"/>
    <row r="39" spans="1:9" ht="15" customHeight="1" thickBot="1" thickTop="1">
      <c r="A39" s="90"/>
      <c r="B39" s="67" t="s">
        <v>57</v>
      </c>
      <c r="C39" s="91"/>
      <c r="D39" s="218" t="s">
        <v>43</v>
      </c>
      <c r="E39" s="229">
        <v>37511</v>
      </c>
      <c r="F39" s="69" t="s">
        <v>44</v>
      </c>
      <c r="G39" s="245" t="s">
        <v>101</v>
      </c>
      <c r="H39" s="245"/>
      <c r="I39" s="85"/>
    </row>
    <row r="40" spans="1:9" ht="15" customHeight="1" thickTop="1">
      <c r="A40" s="94" t="s">
        <v>50</v>
      </c>
      <c r="B40" s="123">
        <v>30</v>
      </c>
      <c r="C40" s="95" t="s">
        <v>51</v>
      </c>
      <c r="D40" s="96"/>
      <c r="E40" s="97"/>
      <c r="F40" s="98"/>
      <c r="G40" s="98"/>
      <c r="H40" s="75" t="s">
        <v>58</v>
      </c>
      <c r="I40" s="85"/>
    </row>
    <row r="41" spans="1:9" ht="15" customHeight="1">
      <c r="A41" s="101" t="s">
        <v>53</v>
      </c>
      <c r="B41" s="224">
        <v>21.4</v>
      </c>
      <c r="C41" s="102" t="s">
        <v>54</v>
      </c>
      <c r="D41" s="103"/>
      <c r="E41" s="103"/>
      <c r="F41" s="124">
        <v>2.234</v>
      </c>
      <c r="G41" s="103" t="s">
        <v>55</v>
      </c>
      <c r="H41" s="112" t="s">
        <v>47</v>
      </c>
      <c r="I41" s="85"/>
    </row>
    <row r="42" spans="1:9" ht="2.25" customHeight="1">
      <c r="A42" s="105"/>
      <c r="B42" s="106"/>
      <c r="C42" s="103"/>
      <c r="D42" s="103"/>
      <c r="E42" s="103"/>
      <c r="F42" s="109"/>
      <c r="G42" s="103"/>
      <c r="H42" s="79"/>
      <c r="I42" s="85"/>
    </row>
    <row r="43" spans="1:9" ht="15" customHeight="1">
      <c r="A43" s="107"/>
      <c r="B43" s="108" t="s">
        <v>59</v>
      </c>
      <c r="C43" s="109"/>
      <c r="D43" s="103"/>
      <c r="E43" s="110"/>
      <c r="F43" s="111">
        <f>((F41/B40)/(1+(0.004*(B41-20))))*1000</f>
        <v>74.05197560328824</v>
      </c>
      <c r="G43" s="78" t="s">
        <v>97</v>
      </c>
      <c r="H43" s="216"/>
      <c r="I43" s="85"/>
    </row>
    <row r="44" spans="1:9" ht="2.25" customHeight="1" thickBot="1">
      <c r="A44" s="125"/>
      <c r="B44" s="126"/>
      <c r="C44" s="126"/>
      <c r="D44" s="126"/>
      <c r="E44" s="127"/>
      <c r="F44" s="128"/>
      <c r="G44" s="121"/>
      <c r="H44" s="122"/>
      <c r="I44" s="85"/>
    </row>
    <row r="45" ht="4.5" customHeight="1" thickBot="1" thickTop="1"/>
    <row r="46" spans="1:8" ht="15" customHeight="1" thickBot="1" thickTop="1">
      <c r="A46" s="129"/>
      <c r="B46" s="130" t="s">
        <v>60</v>
      </c>
      <c r="C46" s="131"/>
      <c r="D46" s="218" t="s">
        <v>43</v>
      </c>
      <c r="E46" s="229">
        <v>37540</v>
      </c>
      <c r="F46" s="69" t="s">
        <v>44</v>
      </c>
      <c r="G46" s="245" t="s">
        <v>102</v>
      </c>
      <c r="H46" s="245"/>
    </row>
    <row r="47" spans="1:12" ht="15" customHeight="1" thickTop="1">
      <c r="A47" s="132"/>
      <c r="B47" s="71" t="s">
        <v>61</v>
      </c>
      <c r="C47" s="133"/>
      <c r="D47" s="134"/>
      <c r="E47" s="135"/>
      <c r="F47" s="136" t="s">
        <v>62</v>
      </c>
      <c r="G47" s="137" t="s">
        <v>63</v>
      </c>
      <c r="H47" s="75" t="s">
        <v>64</v>
      </c>
      <c r="I47" s="138"/>
      <c r="L47" s="85"/>
    </row>
    <row r="48" spans="1:9" ht="15" customHeight="1" hidden="1">
      <c r="A48" s="139"/>
      <c r="B48" s="82"/>
      <c r="C48" s="82"/>
      <c r="D48" s="78"/>
      <c r="E48" s="140"/>
      <c r="H48" s="141"/>
      <c r="I48" s="138"/>
    </row>
    <row r="49" spans="1:10" ht="2.25" customHeight="1">
      <c r="A49" s="139"/>
      <c r="B49" s="82"/>
      <c r="C49" s="82"/>
      <c r="D49" s="82"/>
      <c r="E49" s="78"/>
      <c r="F49" s="142"/>
      <c r="G49" s="143"/>
      <c r="H49" s="144"/>
      <c r="I49" s="145"/>
      <c r="J49" s="146"/>
    </row>
    <row r="50" spans="1:9" ht="2.25" customHeight="1" hidden="1" thickBot="1">
      <c r="A50" s="107"/>
      <c r="B50" s="137"/>
      <c r="C50" s="137"/>
      <c r="D50" s="137"/>
      <c r="E50" s="78"/>
      <c r="F50" s="78"/>
      <c r="G50" s="137"/>
      <c r="H50" s="141"/>
      <c r="I50" s="147"/>
    </row>
    <row r="51" spans="1:9" ht="15" customHeight="1">
      <c r="A51" s="107"/>
      <c r="B51" s="108" t="s">
        <v>56</v>
      </c>
      <c r="C51" s="137"/>
      <c r="D51" s="148"/>
      <c r="E51" s="149" t="s">
        <v>65</v>
      </c>
      <c r="F51" s="150">
        <v>13.5</v>
      </c>
      <c r="G51" s="151">
        <v>0.55554</v>
      </c>
      <c r="H51" s="141"/>
      <c r="I51" s="152"/>
    </row>
    <row r="52" spans="1:9" ht="2.25" customHeight="1">
      <c r="A52" s="107"/>
      <c r="B52" s="137"/>
      <c r="C52" s="137"/>
      <c r="D52" s="137"/>
      <c r="E52" s="153"/>
      <c r="F52" s="154"/>
      <c r="G52" s="155"/>
      <c r="H52" s="141"/>
      <c r="I52" s="152"/>
    </row>
    <row r="53" spans="1:9" ht="12.75">
      <c r="A53" s="156"/>
      <c r="B53" s="157"/>
      <c r="C53" s="157"/>
      <c r="D53" s="158"/>
      <c r="E53" s="159" t="s">
        <v>66</v>
      </c>
      <c r="F53" s="150">
        <v>13.24</v>
      </c>
      <c r="G53" s="151">
        <v>4.95</v>
      </c>
      <c r="H53" s="112" t="s">
        <v>47</v>
      </c>
      <c r="I53" s="157"/>
    </row>
    <row r="54" spans="1:9" ht="2.25" customHeight="1">
      <c r="A54" s="107"/>
      <c r="B54" s="154"/>
      <c r="C54" s="137"/>
      <c r="D54" s="137"/>
      <c r="E54" s="160"/>
      <c r="F54" s="154"/>
      <c r="G54" s="155"/>
      <c r="H54" s="79"/>
      <c r="I54" s="152"/>
    </row>
    <row r="55" spans="1:9" s="164" customFormat="1" ht="12.75">
      <c r="A55" s="161"/>
      <c r="B55" s="154"/>
      <c r="C55" s="154"/>
      <c r="D55" s="154"/>
      <c r="E55" s="162" t="s">
        <v>67</v>
      </c>
      <c r="F55" s="150">
        <v>12.67</v>
      </c>
      <c r="G55" s="163">
        <v>17.54</v>
      </c>
      <c r="H55" s="214"/>
      <c r="I55" s="154"/>
    </row>
    <row r="56" spans="1:9" ht="2.25" customHeight="1" thickBot="1">
      <c r="A56" s="120"/>
      <c r="B56" s="121"/>
      <c r="C56" s="121"/>
      <c r="D56" s="121"/>
      <c r="E56" s="121"/>
      <c r="F56" s="121"/>
      <c r="G56" s="121"/>
      <c r="H56" s="122"/>
      <c r="I56" s="157"/>
    </row>
    <row r="57" ht="4.5" customHeight="1" thickBot="1" thickTop="1"/>
    <row r="58" spans="1:9" ht="15" customHeight="1" thickBot="1" thickTop="1">
      <c r="A58" s="90"/>
      <c r="B58" s="67" t="s">
        <v>68</v>
      </c>
      <c r="C58" s="165"/>
      <c r="D58" s="218" t="s">
        <v>43</v>
      </c>
      <c r="E58" s="229">
        <v>37540</v>
      </c>
      <c r="F58" s="69" t="s">
        <v>44</v>
      </c>
      <c r="G58" s="245" t="s">
        <v>103</v>
      </c>
      <c r="H58" s="245"/>
      <c r="I58" s="85"/>
    </row>
    <row r="59" spans="1:12" ht="13.5" thickTop="1">
      <c r="A59" s="94"/>
      <c r="B59" s="71" t="s">
        <v>69</v>
      </c>
      <c r="C59" s="134"/>
      <c r="D59" s="72" t="s">
        <v>70</v>
      </c>
      <c r="E59" s="134"/>
      <c r="F59" s="134"/>
      <c r="G59" s="134"/>
      <c r="H59" s="75" t="s">
        <v>71</v>
      </c>
      <c r="I59" s="85"/>
      <c r="L59" s="166"/>
    </row>
    <row r="60" spans="1:9" ht="15" customHeight="1">
      <c r="A60" s="167"/>
      <c r="B60" s="168"/>
      <c r="C60" s="85"/>
      <c r="D60" s="43"/>
      <c r="E60" s="169" t="s">
        <v>72</v>
      </c>
      <c r="F60" s="219">
        <v>1040</v>
      </c>
      <c r="G60" s="170" t="s">
        <v>73</v>
      </c>
      <c r="H60" s="171"/>
      <c r="I60" s="85"/>
    </row>
    <row r="61" spans="1:9" ht="2.25" customHeight="1">
      <c r="A61" s="172"/>
      <c r="B61" s="85"/>
      <c r="C61" s="85"/>
      <c r="D61" s="85"/>
      <c r="E61" s="85"/>
      <c r="F61" s="220"/>
      <c r="G61" s="85"/>
      <c r="H61" s="86"/>
      <c r="I61" s="85"/>
    </row>
    <row r="62" spans="1:9" ht="15" customHeight="1">
      <c r="A62" s="81"/>
      <c r="B62" s="108" t="s">
        <v>56</v>
      </c>
      <c r="C62" s="85"/>
      <c r="D62" s="85"/>
      <c r="E62" s="138" t="s">
        <v>72</v>
      </c>
      <c r="F62" s="83">
        <v>1040</v>
      </c>
      <c r="G62" s="85" t="s">
        <v>98</v>
      </c>
      <c r="H62" s="173"/>
      <c r="I62" s="85"/>
    </row>
    <row r="63" spans="1:9" s="180" customFormat="1" ht="24.75" customHeight="1" thickBot="1">
      <c r="A63" s="174" t="s">
        <v>74</v>
      </c>
      <c r="B63" s="175" t="s">
        <v>75</v>
      </c>
      <c r="C63" s="176"/>
      <c r="D63" s="217" t="s">
        <v>43</v>
      </c>
      <c r="E63" s="217"/>
      <c r="F63" s="177"/>
      <c r="G63" s="178"/>
      <c r="H63" s="179"/>
      <c r="I63" s="176"/>
    </row>
    <row r="64" spans="1:9" ht="15" customHeight="1" thickTop="1">
      <c r="A64" s="181"/>
      <c r="B64" s="182" t="s">
        <v>76</v>
      </c>
      <c r="C64" s="134"/>
      <c r="D64" s="72" t="s">
        <v>77</v>
      </c>
      <c r="E64" s="134"/>
      <c r="F64" s="134"/>
      <c r="G64" s="134"/>
      <c r="H64" s="183"/>
      <c r="I64" s="85"/>
    </row>
    <row r="65" spans="1:9" ht="15" customHeight="1">
      <c r="A65" s="167" t="s">
        <v>78</v>
      </c>
      <c r="B65" s="85"/>
      <c r="C65" s="85"/>
      <c r="D65" s="16" t="s">
        <v>79</v>
      </c>
      <c r="E65" s="85"/>
      <c r="G65" s="85"/>
      <c r="H65" s="86"/>
      <c r="I65" s="85"/>
    </row>
    <row r="66" spans="1:9" ht="2.25" customHeight="1">
      <c r="A66" s="184"/>
      <c r="B66" s="8"/>
      <c r="C66" s="8"/>
      <c r="D66" s="8"/>
      <c r="E66" s="8"/>
      <c r="F66" s="8"/>
      <c r="G66" s="8"/>
      <c r="H66" s="51"/>
      <c r="I66" s="85"/>
    </row>
    <row r="67" spans="1:9" ht="15" customHeight="1">
      <c r="A67" s="81"/>
      <c r="C67" s="8"/>
      <c r="D67" s="8"/>
      <c r="E67" s="8" t="s">
        <v>80</v>
      </c>
      <c r="F67" s="228" t="s">
        <v>104</v>
      </c>
      <c r="G67" s="8" t="s">
        <v>81</v>
      </c>
      <c r="H67" s="185" t="s">
        <v>82</v>
      </c>
      <c r="I67" s="85"/>
    </row>
    <row r="68" spans="1:9" ht="2.25" customHeight="1">
      <c r="A68" s="81"/>
      <c r="B68" s="8"/>
      <c r="C68" s="8"/>
      <c r="D68" s="8"/>
      <c r="F68" s="221"/>
      <c r="G68" s="8"/>
      <c r="H68" s="51"/>
      <c r="I68" s="85"/>
    </row>
    <row r="69" spans="1:9" ht="15" customHeight="1">
      <c r="A69" s="81"/>
      <c r="B69" s="108" t="s">
        <v>56</v>
      </c>
      <c r="C69" s="8"/>
      <c r="D69" s="8"/>
      <c r="E69" s="8" t="s">
        <v>83</v>
      </c>
      <c r="F69" s="228" t="s">
        <v>104</v>
      </c>
      <c r="G69" s="85" t="s">
        <v>98</v>
      </c>
      <c r="H69" s="173"/>
      <c r="I69" s="85"/>
    </row>
    <row r="70" spans="1:9" ht="2.25" customHeight="1" thickBot="1">
      <c r="A70" s="186"/>
      <c r="B70" s="187"/>
      <c r="C70" s="188"/>
      <c r="D70" s="188"/>
      <c r="E70" s="188"/>
      <c r="F70" s="188"/>
      <c r="G70" s="188"/>
      <c r="H70" s="189"/>
      <c r="I70" s="85"/>
    </row>
    <row r="71" ht="4.5" customHeight="1" thickBot="1" thickTop="1">
      <c r="I71" s="85"/>
    </row>
    <row r="72" spans="1:9" ht="13.5" thickTop="1">
      <c r="A72" s="190"/>
      <c r="B72" s="191"/>
      <c r="C72" s="192" t="s">
        <v>84</v>
      </c>
      <c r="D72" s="193"/>
      <c r="E72" s="192" t="s">
        <v>85</v>
      </c>
      <c r="F72" s="193"/>
      <c r="G72" s="192" t="s">
        <v>86</v>
      </c>
      <c r="H72" s="194"/>
      <c r="I72" s="85"/>
    </row>
    <row r="73" spans="1:8" s="197" customFormat="1" ht="12.75">
      <c r="A73" s="195" t="s">
        <v>87</v>
      </c>
      <c r="B73" s="196"/>
      <c r="C73" s="230" t="s">
        <v>113</v>
      </c>
      <c r="D73" s="235"/>
      <c r="E73" s="230" t="s">
        <v>28</v>
      </c>
      <c r="F73" s="235"/>
      <c r="G73" s="230" t="s">
        <v>28</v>
      </c>
      <c r="H73" s="231"/>
    </row>
    <row r="74" spans="1:8" s="197" customFormat="1" ht="12.75">
      <c r="A74" s="198" t="s">
        <v>88</v>
      </c>
      <c r="B74" s="196"/>
      <c r="C74" s="243" t="s">
        <v>114</v>
      </c>
      <c r="D74" s="244"/>
      <c r="E74" s="230" t="s">
        <v>115</v>
      </c>
      <c r="F74" s="235"/>
      <c r="G74" s="230" t="s">
        <v>115</v>
      </c>
      <c r="H74" s="231"/>
    </row>
    <row r="75" spans="1:8" s="197" customFormat="1" ht="12.75">
      <c r="A75" s="198" t="s">
        <v>89</v>
      </c>
      <c r="B75" s="196"/>
      <c r="C75" s="232">
        <v>37540</v>
      </c>
      <c r="D75" s="235"/>
      <c r="E75" s="232">
        <v>37560</v>
      </c>
      <c r="F75" s="235"/>
      <c r="G75" s="232">
        <v>37560</v>
      </c>
      <c r="H75" s="231"/>
    </row>
    <row r="76" spans="1:8" s="197" customFormat="1" ht="13.5" thickBot="1">
      <c r="A76" s="199" t="s">
        <v>90</v>
      </c>
      <c r="B76" s="200"/>
      <c r="C76" s="233"/>
      <c r="D76" s="236"/>
      <c r="E76" s="237"/>
      <c r="F76" s="238"/>
      <c r="G76" s="233"/>
      <c r="H76" s="234"/>
    </row>
    <row r="77" s="197" customFormat="1" ht="13.5" thickTop="1"/>
    <row r="78" spans="1:9" s="197" customFormat="1" ht="14.25">
      <c r="A78" s="201"/>
      <c r="C78" s="202"/>
      <c r="I78" s="203"/>
    </row>
    <row r="79" s="197" customFormat="1" ht="12.75"/>
    <row r="80" spans="1:6" s="197" customFormat="1" ht="15.75">
      <c r="A80" s="204"/>
      <c r="B80" s="205"/>
      <c r="E80" s="206"/>
      <c r="F80" s="207"/>
    </row>
    <row r="81" spans="1:6" s="197" customFormat="1" ht="6.75" customHeight="1">
      <c r="A81" s="204"/>
      <c r="B81" s="205"/>
      <c r="E81" s="206"/>
      <c r="F81" s="208"/>
    </row>
    <row r="82" spans="1:6" s="197" customFormat="1" ht="15.75">
      <c r="A82" s="204"/>
      <c r="E82" s="206"/>
      <c r="F82" s="208"/>
    </row>
    <row r="83" spans="1:6" s="197" customFormat="1" ht="4.5" customHeight="1">
      <c r="A83" s="204"/>
      <c r="E83" s="206"/>
      <c r="F83" s="208"/>
    </row>
    <row r="84" spans="1:6" s="197" customFormat="1" ht="15.75">
      <c r="A84" s="204"/>
      <c r="C84" s="209"/>
      <c r="E84" s="206"/>
      <c r="F84" s="210"/>
    </row>
    <row r="85" spans="1:6" s="197" customFormat="1" ht="15.75">
      <c r="A85" s="204"/>
      <c r="C85" s="211"/>
      <c r="E85" s="206"/>
      <c r="F85" s="210"/>
    </row>
    <row r="86" s="197" customFormat="1" ht="12.75">
      <c r="E86" s="203"/>
    </row>
    <row r="87" spans="5:7" s="197" customFormat="1" ht="12.75">
      <c r="E87" s="203"/>
      <c r="F87" s="203"/>
      <c r="G87" s="212"/>
    </row>
    <row r="88" spans="1:6" s="197" customFormat="1" ht="15.75">
      <c r="A88" s="204"/>
      <c r="B88" s="205"/>
      <c r="E88" s="206"/>
      <c r="F88" s="213"/>
    </row>
    <row r="89" s="197" customFormat="1" ht="6.75" customHeight="1"/>
    <row r="90" spans="5:6" s="197" customFormat="1" ht="12.75">
      <c r="E90" s="206"/>
      <c r="F90" s="208"/>
    </row>
    <row r="91" s="197" customFormat="1" ht="12.75"/>
    <row r="92" s="197" customFormat="1" ht="12.75"/>
  </sheetData>
  <mergeCells count="20">
    <mergeCell ref="G58:H58"/>
    <mergeCell ref="F20:H20"/>
    <mergeCell ref="G22:H22"/>
    <mergeCell ref="G39:H39"/>
    <mergeCell ref="G30:H30"/>
    <mergeCell ref="G46:H46"/>
    <mergeCell ref="D18:E18"/>
    <mergeCell ref="D19:E19"/>
    <mergeCell ref="C73:D73"/>
    <mergeCell ref="C74:D74"/>
    <mergeCell ref="E74:F74"/>
    <mergeCell ref="E73:F73"/>
    <mergeCell ref="C75:D75"/>
    <mergeCell ref="C76:D76"/>
    <mergeCell ref="E76:F76"/>
    <mergeCell ref="E75:F75"/>
    <mergeCell ref="G73:H73"/>
    <mergeCell ref="G74:H74"/>
    <mergeCell ref="G75:H75"/>
    <mergeCell ref="G76:H76"/>
  </mergeCells>
  <printOptions/>
  <pageMargins left="0.57" right="0.2362204724409449" top="0.24" bottom="0.4330708661417323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2002-12-10T13:36:20Z</cp:lastPrinted>
  <dcterms:created xsi:type="dcterms:W3CDTF">2002-04-09T11:51:15Z</dcterms:created>
  <dcterms:modified xsi:type="dcterms:W3CDTF">2002-12-10T13:37:13Z</dcterms:modified>
  <cp:category/>
  <cp:version/>
  <cp:contentType/>
  <cp:contentStatus/>
</cp:coreProperties>
</file>