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25P" sheetId="1" r:id="rId1"/>
  </sheets>
  <definedNames>
    <definedName name="_xlnm.Print_Area" localSheetId="0">'N-3025P'!$A$1:$H$76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<sst xmlns="http://schemas.openxmlformats.org/spreadsheetml/2006/main" count="155" uniqueCount="116">
  <si>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</si>
  <si>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</si>
  <si>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</si>
  <si>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</si>
  <si>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</si>
  <si>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</si>
  <si>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</si>
  <si>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</si>
  <si>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</si>
  <si>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</si>
  <si>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</si>
  <si>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</si>
  <si>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</si>
  <si>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</si>
  <si>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</si>
  <si>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</si>
  <si>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</si>
  <si>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</si>
  <si>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</si>
  <si>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</si>
  <si>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</si>
  <si>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</si>
  <si>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</si>
  <si>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N-3025I</t>
  </si>
  <si>
    <t>BNN SERIAL NUMBER OUTER LAYER :</t>
  </si>
  <si>
    <t>N-3025E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</si>
  <si>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</si>
  <si>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</si>
  <si>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</si>
  <si>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</si>
  <si>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</si>
  <si>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</si>
  <si>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</si>
  <si>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</si>
  <si>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</si>
  <si>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</si>
  <si>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05.05.03</t>
  </si>
  <si>
    <t>TIME :</t>
  </si>
  <si>
    <t>BNN INT. REG. NO :</t>
  </si>
  <si>
    <t>DATE OF REPORT :</t>
  </si>
  <si>
    <t>Cable    "I"   Number :</t>
  </si>
  <si>
    <t>HCMB__A046-01B10196E</t>
  </si>
  <si>
    <t>Serial Number "I" :</t>
  </si>
  <si>
    <t>Cable  "O"   Number :</t>
  </si>
  <si>
    <t>HCMB__A047-02K09401A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</si>
  <si>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</si>
  <si>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</si>
  <si>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</si>
  <si>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</si>
  <si>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</si>
  <si>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</si>
  <si>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</si>
  <si>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</si>
  <si>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</si>
  <si>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</si>
  <si>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</si>
  <si>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</si>
  <si>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</si>
  <si>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</si>
  <si>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</si>
  <si>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</si>
  <si>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</si>
  <si>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07.05.03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</si>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</sst>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1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6" formatCode="0.0"/>
    <numFmt numFmtId="21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5i" xfId="19"/>
    <cellStyle name="Dezimal_CF0013_C__N-3025i" xfId="20"/>
    <cellStyle name="Percent" xfId="21"/>
    <cellStyle name="Währung [0]_CF0013_C__N-3025i" xfId="22"/>
    <cellStyle name="Währung_CF0013_C__N-30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CF0015_C__N-3025P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07.05.03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N-3025I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N-3025E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153000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23.1</v>
      </c>
      <c r="C32" s="127" t="s">
        <v>68</v>
      </c>
      <c r="D32" s="128">
        <f>IF(F32="","",IF(ABS(F36-1525)&gt;7.5,"RÜCKSPRACHE!",""))</f>
      </c>
      <c r="E32" s="129"/>
      <c r="F32" s="130">
        <v>1545.6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IF(F32="","",(F32/B31))</f>
        <v>1545.6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IF(F32="","",F34/(1+(0.0038*(B32-20))))</f>
        <v>1527.6048152760482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75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67</v>
      </c>
      <c r="B41" s="126">
        <v>25.3</v>
      </c>
      <c r="C41" s="127" t="s">
        <v>68</v>
      </c>
      <c r="D41" s="128">
        <f>IF(F41="","",IF(ABS(F43-71.83)&gt;7,"RÜCKSPRACHE!",""))</f>
      </c>
      <c r="E41" s="129"/>
      <c r="F41" s="154">
        <v>2.135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69.68925447186315</v>
      </c>
      <c r="G43" s="100" t="s">
        <v>78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62</v>
      </c>
      <c r="F46" s="91" t="s">
        <v>51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IF(F51="","",IF(ABS(F51-13.64)&gt;0.14,"RÜCKSPRACHE!",""))</f>
      </c>
      <c r="E51" s="176" t="s">
        <v>85</v>
      </c>
      <c r="F51" s="177">
        <v>13.59</v>
      </c>
      <c r="G51" s="178">
        <v>0.557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86</v>
      </c>
      <c r="F53" s="177">
        <v>13.3</v>
      </c>
      <c r="G53" s="178">
        <v>4.94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87</v>
      </c>
      <c r="F55" s="177">
        <v>12.69</v>
      </c>
      <c r="G55" s="189">
        <v>15.85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996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93</v>
      </c>
      <c r="F62" s="105">
        <v>996</v>
      </c>
      <c r="G62" s="108" t="s">
        <v>95</v>
      </c>
      <c r="H62" s="202" t="s">
        <v>73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37755</v>
      </c>
      <c r="F75" s="229"/>
      <c r="G75" s="235">
        <v>37755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2003-06-13T07:11:46Z</dcterms:created>
  <dcterms:modified xsi:type="dcterms:W3CDTF">2003-06-13T07:14:17Z</dcterms:modified>
  <cp:category/>
  <cp:version/>
  <cp:contentType/>
  <cp:contentStatus/>
</cp:coreProperties>
</file>