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83P" sheetId="1" r:id="rId1"/>
  </sheets>
  <definedNames>
    <definedName name="_xlnm.Print_Area" localSheetId="0">'N-3083P'!$A$1:$H$76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<sst xmlns="http://schemas.openxmlformats.org/spreadsheetml/2006/main" count="153" uniqueCount="117">
  <si>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</si>
  <si>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</si>
  <si>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</si>
  <si>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</si>
  <si>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</si>
  <si>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</si>
  <si>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</si>
  <si>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</si>
  <si>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</si>
  <si>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</si>
  <si>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</si>
  <si>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</si>
  <si>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</si>
  <si>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</si>
  <si>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</si>
  <si>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</si>
  <si>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</si>
  <si>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</si>
  <si>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</si>
  <si>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</si>
  <si>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</si>
  <si>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</si>
  <si>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</si>
  <si>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</si>
  <si>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N-3083I</t>
  </si>
  <si>
    <t>BNN SERIAL NUMBER OUTER LAYER :</t>
  </si>
  <si>
    <t>N-3083E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</si>
  <si>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</si>
  <si>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</si>
  <si>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</si>
  <si>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</si>
  <si>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</si>
  <si>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</si>
  <si>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</si>
  <si>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</si>
  <si>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</si>
  <si>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</si>
  <si>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</si>
  <si>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</si>
  <si>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</si>
  <si>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</si>
  <si>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HCMB__A046-01B10226G</t>
  </si>
  <si>
    <t>Serial Number "I" :</t>
  </si>
  <si>
    <t>Cable  "O"   Number :</t>
  </si>
  <si>
    <t>HCMB__A047-02K12001C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</si>
  <si>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</si>
  <si>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</si>
  <si>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</si>
  <si>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</si>
  <si>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</si>
  <si>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</si>
  <si>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</si>
  <si>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</si>
  <si>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</si>
  <si>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</si>
  <si>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</si>
  <si>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</si>
  <si>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</si>
  <si>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</si>
  <si>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</si>
  <si>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</si>
  <si>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</si>
  <si>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30.06.03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</si>
  <si>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</si>
  <si>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</si>
  <si>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</si>
  <si>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</si>
  <si>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</si>
  <si>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</si>
  <si>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</si>
  <si>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</si>
  <si>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</si>
  <si>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</si>
  <si>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</si>
  <si>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</si>
  <si>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</si>
  <si>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</si>
  <si>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</si>
  <si>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 xml:space="preserve">Mehler 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</si>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</sst>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1I" xfId="19"/>
    <cellStyle name="Dezimal_CF0013_C__N-3081I" xfId="20"/>
    <cellStyle name="Percent" xfId="21"/>
    <cellStyle name="Währung [0]_CF0013_C__N-3081I" xfId="22"/>
    <cellStyle name="Währung_CF0013_C__N-30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CF0015_C__N-3083P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37799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30.06.03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N-3083I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N-3083E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37799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204000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 t="s">
        <v>62</v>
      </c>
      <c r="F30" s="91" t="s">
        <v>51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30.7</v>
      </c>
      <c r="C32" s="128" t="s">
        <v>68</v>
      </c>
      <c r="D32" s="129">
        <f>IF(F32="","",IF(ABS(F36-1525)&gt;7.5,"RÜCKSPRACHE!",""))</f>
      </c>
      <c r="E32" s="130"/>
      <c r="F32" s="131">
        <v>1582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(F32/B31)</f>
        <v>1582</v>
      </c>
      <c r="G34" s="100" t="s">
        <v>71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F34/(1+(0.0038*(B32-20)))</f>
        <v>1520.1891107566353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>
        <v>37802</v>
      </c>
      <c r="F39" s="91" t="s">
        <v>51</v>
      </c>
      <c r="G39" s="92" t="s">
        <v>63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67</v>
      </c>
      <c r="B41" s="127">
        <v>28.7</v>
      </c>
      <c r="C41" s="128" t="s">
        <v>68</v>
      </c>
      <c r="D41" s="129">
        <f>IF(F41="","",IF(ABS(F43-71.83)&gt;7,"RÜCKSPRACHE!",""))</f>
      </c>
      <c r="E41" s="130"/>
      <c r="F41" s="155">
        <v>2.144</v>
      </c>
      <c r="G41" s="130" t="s">
        <v>69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69.06326504316453</v>
      </c>
      <c r="G43" s="100" t="s">
        <v>77</v>
      </c>
      <c r="H43" s="151" t="s">
        <v>78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 t="s">
        <v>62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85</v>
      </c>
      <c r="F51" s="178">
        <v>13.58</v>
      </c>
      <c r="G51" s="179">
        <v>0.541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86</v>
      </c>
      <c r="F53" s="178">
        <v>13.26</v>
      </c>
      <c r="G53" s="179">
        <v>4.82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87</v>
      </c>
      <c r="F55" s="178">
        <v>12.68</v>
      </c>
      <c r="G55" s="190">
        <v>15.42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93</v>
      </c>
      <c r="F60" s="197">
        <v>996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93</v>
      </c>
      <c r="F62" s="105">
        <v>996</v>
      </c>
      <c r="G62" s="108" t="s">
        <v>95</v>
      </c>
      <c r="H62" s="203" t="s">
        <v>73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106</v>
      </c>
      <c r="F69" s="217" t="s">
        <v>103</v>
      </c>
      <c r="G69" s="108" t="s">
        <v>107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73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 t="s">
        <v>62</v>
      </c>
      <c r="D75" s="230"/>
      <c r="E75" s="236">
        <v>37810</v>
      </c>
      <c r="F75" s="230"/>
      <c r="G75" s="236">
        <v>37810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2003-08-05T08:46:08Z</dcterms:created>
  <dcterms:modified xsi:type="dcterms:W3CDTF">2003-08-05T08:46:36Z</dcterms:modified>
  <cp:category/>
  <cp:version/>
  <cp:contentType/>
  <cp:contentStatus/>
</cp:coreProperties>
</file>