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4P" sheetId="1" r:id="rId1"/>
  </sheets>
  <definedNames>
    <definedName name="_xlnm.Print_Area" localSheetId="0">'N-3294P'!$A$1:$H$76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<sst xmlns="http://schemas.openxmlformats.org/spreadsheetml/2006/main" count="150" uniqueCount="116">
  <si>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</si>
  <si>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</si>
  <si>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</si>
  <si>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</si>
  <si>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</si>
  <si>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</si>
  <si>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</si>
  <si>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</si>
  <si>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</si>
  <si>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</si>
  <si>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</si>
  <si>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</si>
  <si>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</si>
  <si>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</si>
  <si>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</si>
  <si>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</si>
  <si>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</si>
  <si>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</si>
  <si>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</si>
  <si>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</si>
  <si>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</si>
  <si>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</si>
  <si>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N-3294I</t>
  </si>
  <si>
    <t>BNN SERIAL NUMBER OUTER LAYER :</t>
  </si>
  <si>
    <t>N-3294E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</si>
  <si>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</si>
  <si>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</si>
  <si>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</si>
  <si>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</si>
  <si>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</si>
  <si>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</si>
  <si>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</si>
  <si>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</si>
  <si>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</si>
  <si>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</si>
  <si>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30.10.03</t>
  </si>
  <si>
    <t>TIME :</t>
  </si>
  <si>
    <t>BNN INT. REG. NO :</t>
  </si>
  <si>
    <t>DATE OF REPORT :</t>
  </si>
  <si>
    <t>Cable    "I"   Number :</t>
  </si>
  <si>
    <t>HCMB__A046-01B10344B</t>
  </si>
  <si>
    <t>Serial Number "I" :</t>
  </si>
  <si>
    <t>Cable  "O"   Number :</t>
  </si>
  <si>
    <t>HCMB__A047-02G00056B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</si>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</sst>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3i" xfId="19"/>
    <cellStyle name="Dezimal_CF0013_C__N-3293i" xfId="20"/>
    <cellStyle name="Percent" xfId="21"/>
    <cellStyle name="Währung [0]_CF0013_C__N-3293i" xfId="22"/>
    <cellStyle name="Währung_CF0013_C__N-32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37923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292000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>
        <v>37930</v>
      </c>
      <c r="F30" s="91" t="s">
        <v>50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24.2</v>
      </c>
      <c r="C32" s="127" t="s">
        <v>63</v>
      </c>
      <c r="D32" s="128">
        <f>IF(F32="","",IF(ABS(F36-1525)&gt;7.5,"RÜCKSPRACHE!",""))</f>
      </c>
      <c r="E32" s="129"/>
      <c r="F32" s="130">
        <v>1544.4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1544.4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1520.1385881333913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154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22.4</v>
      </c>
      <c r="C41" s="127" t="s">
        <v>63</v>
      </c>
      <c r="D41" s="128">
        <f>IF(F41="","",IF(ABS(F43-71.83)&gt;7,"RÜCKSPRACHE!",""))</f>
      </c>
      <c r="E41" s="129"/>
      <c r="F41" s="155">
        <v>2.091</v>
      </c>
      <c r="G41" s="129" t="s">
        <v>64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69.03724247226626</v>
      </c>
      <c r="G43" s="100" t="s">
        <v>114</v>
      </c>
      <c r="H43" s="150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37930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65</v>
      </c>
      <c r="C51" s="174"/>
      <c r="D51" s="176">
        <f>IF(F51="","",IF(ABS(F51-13.6)&gt;0.2,"RÜCKSPRACHE!",""))</f>
      </c>
      <c r="E51" s="177" t="s">
        <v>78</v>
      </c>
      <c r="F51" s="178">
        <v>13.4</v>
      </c>
      <c r="G51" s="179">
        <v>0.55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13.39</v>
      </c>
      <c r="G53" s="179">
        <v>4.94</v>
      </c>
      <c r="H53" s="139" t="s">
        <v>54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12.8</v>
      </c>
      <c r="G55" s="190">
        <v>18.05</v>
      </c>
      <c r="H55" s="191" t="s">
        <v>66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90">
        <v>37930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2">
        <f>IF(F62="","",IF(F62/F60&lt;0.98,"RÜCKSPRACHE!",""))</f>
      </c>
      <c r="E62" s="165" t="s">
        <v>86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37930</v>
      </c>
      <c r="D75" s="230"/>
      <c r="E75" s="236">
        <v>37935</v>
      </c>
      <c r="F75" s="230"/>
      <c r="G75" s="236">
        <v>37938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2003-11-26T09:32:39Z</dcterms:created>
  <dcterms:modified xsi:type="dcterms:W3CDTF">2003-11-26T09:32:40Z</dcterms:modified>
  <cp:category/>
  <cp:version/>
  <cp:contentType/>
  <cp:contentStatus/>
</cp:coreProperties>
</file>