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03P" sheetId="1" r:id="rId1"/>
  </sheets>
  <definedNames>
    <definedName name="_xlnm.Print_Area" localSheetId="0">'N-3303P'!$A$1:$H$76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<sst xmlns="http://schemas.openxmlformats.org/spreadsheetml/2006/main" count="156" uniqueCount="118">
  <si>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</si>
  <si>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</si>
  <si>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</si>
  <si>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</si>
  <si>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</si>
  <si>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</si>
  <si>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</si>
  <si>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</si>
  <si>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</si>
  <si>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</si>
  <si>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N-3303P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</si>
  <si>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</si>
  <si>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</si>
  <si>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</si>
  <si>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</si>
  <si>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</si>
  <si>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</si>
  <si>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</si>
  <si>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</si>
  <si>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</si>
  <si>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</si>
  <si>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</si>
  <si>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N-3303I</t>
  </si>
  <si>
    <t>BNN SERIAL NUMBER OUTER LAYER :</t>
  </si>
  <si>
    <t>N-3303E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</si>
  <si>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</si>
  <si>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</si>
  <si>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</si>
  <si>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</si>
  <si>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</si>
  <si>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</si>
  <si>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</si>
  <si>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</si>
  <si>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</si>
  <si>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</si>
  <si>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05.11.03</t>
  </si>
  <si>
    <t>TIME :</t>
  </si>
  <si>
    <t>BNN INT. REG. NO :</t>
  </si>
  <si>
    <t>DATE OF REPORT :</t>
  </si>
  <si>
    <t>Cable    "I"   Number :</t>
  </si>
  <si>
    <t>HCMB__A046-01B10345C</t>
  </si>
  <si>
    <t>Serial Number "I" :</t>
  </si>
  <si>
    <t>Cable  "O"   Number :</t>
  </si>
  <si>
    <t>HCMB__A047-02G00060C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</si>
  <si>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</si>
  <si>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</si>
  <si>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</si>
  <si>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</si>
  <si>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</si>
  <si>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</si>
  <si>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</si>
  <si>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</si>
  <si>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</si>
  <si>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</si>
  <si>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</si>
  <si>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Hahn</t>
  </si>
  <si>
    <t>ITP step 7a</t>
  </si>
  <si>
    <t>R[dc]  of the POLE</t>
  </si>
  <si>
    <t>11.11.03</t>
  </si>
  <si>
    <t>Kepco Power Supply [BM 125], Testo 635 [BM 116],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</si>
  <si>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</si>
  <si>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</si>
  <si>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</si>
  <si>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</si>
  <si>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</si>
  <si>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</si>
  <si>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</si>
  <si>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</si>
  <si>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</si>
  <si>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325], Peak Tech 5060 [BM 340], HP34401A [BM 294]</t>
  </si>
  <si>
    <t>ITP step 7c</t>
  </si>
  <si>
    <t>Splice</t>
  </si>
  <si>
    <t>Mahler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</si>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</sst>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01I" xfId="19"/>
    <cellStyle name="Dezimal_CF0013_C__N-3301I" xfId="20"/>
    <cellStyle name="Percent" xfId="21"/>
    <cellStyle name="Währung [0]_CF0013_C__N-3301I" xfId="22"/>
    <cellStyle name="Währung_CF0013_C__N-33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CF0015_C__N-3303P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11.11.03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N-3303I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N-3303E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252000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22.7</v>
      </c>
      <c r="C32" s="127" t="s">
        <v>64</v>
      </c>
      <c r="D32" s="128"/>
      <c r="E32" s="129"/>
      <c r="F32" s="130">
        <v>1529.4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1529.4</v>
      </c>
      <c r="G34" s="100" t="s">
        <v>114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1513.8677172213095</v>
      </c>
      <c r="G36" s="149" t="s">
        <v>114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22.4</v>
      </c>
      <c r="C41" s="127" t="s">
        <v>64</v>
      </c>
      <c r="D41" s="128">
        <f>IF(F41="","",IF(ABS(F43-71.83)&gt;7,"RÜCKSPRACHE!",""))</f>
      </c>
      <c r="E41" s="129"/>
      <c r="F41" s="154">
        <v>2.169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71.61251980982568</v>
      </c>
      <c r="G43" s="100" t="s">
        <v>116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 t="s">
        <v>58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IF(F51="","",IF(ABS(F51-13.55)&gt;0.2,"RÜCKSPRACHE!",""))</f>
      </c>
      <c r="E51" s="176" t="s">
        <v>79</v>
      </c>
      <c r="F51" s="177">
        <v>13.5</v>
      </c>
      <c r="G51" s="178">
        <v>0.55879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80</v>
      </c>
      <c r="F53" s="177">
        <v>13.25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81</v>
      </c>
      <c r="F55" s="177">
        <v>12.64</v>
      </c>
      <c r="G55" s="189">
        <v>15.92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193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2">
        <f>IF(F62="","",IF(F62/F60&lt;0.98,"RÜCKSPRACHE!",""))</f>
      </c>
      <c r="E62" s="164" t="s">
        <v>87</v>
      </c>
      <c r="F62" s="105">
        <v>1040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1"/>
      <c r="D64" s="94" t="s">
        <v>93</v>
      </c>
      <c r="E64" s="161"/>
      <c r="F64" s="161"/>
      <c r="G64" s="161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58</v>
      </c>
      <c r="D75" s="230"/>
      <c r="E75" s="236">
        <v>37938</v>
      </c>
      <c r="F75" s="230"/>
      <c r="G75" s="236">
        <v>37939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2003-11-26T09:30:25Z</dcterms:created>
  <dcterms:modified xsi:type="dcterms:W3CDTF">2003-11-26T09:30:26Z</dcterms:modified>
  <cp:category/>
  <cp:version/>
  <cp:contentType/>
  <cp:contentStatus/>
</cp:coreProperties>
</file>