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38P" sheetId="1" r:id="rId1"/>
  </sheets>
  <definedNames>
    <definedName name="_xlnm.Print_Area" localSheetId="0">'N-3338P'!$A$1:$H$76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<sst xmlns="http://schemas.openxmlformats.org/spreadsheetml/2006/main" count="156" uniqueCount="117">
  <si>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</si>
  <si>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</si>
  <si>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</si>
  <si>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</si>
  <si>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</si>
  <si>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</si>
  <si>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</si>
  <si>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</si>
  <si>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</si>
  <si>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</si>
  <si>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</si>
  <si>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</si>
  <si>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</si>
  <si>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</si>
  <si>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</si>
  <si>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</si>
  <si>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</si>
  <si>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</si>
  <si>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</si>
  <si>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</si>
  <si>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</si>
  <si>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</si>
  <si>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N-3338I</t>
  </si>
  <si>
    <t>BNN SERIAL NUMBER OUTER LAYER :</t>
  </si>
  <si>
    <t>N-3338E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</si>
  <si>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</si>
  <si>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</si>
  <si>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</si>
  <si>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</si>
  <si>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</si>
  <si>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</si>
  <si>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</si>
  <si>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</si>
  <si>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</si>
  <si>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</si>
  <si>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19.11.03</t>
  </si>
  <si>
    <t>TIME :</t>
  </si>
  <si>
    <t>BNN INT. REG. NO :</t>
  </si>
  <si>
    <t>DATE OF REPORT :</t>
  </si>
  <si>
    <t>Cable    "I"   Number :</t>
  </si>
  <si>
    <t>HCMB__A046-01B10358F</t>
  </si>
  <si>
    <t>Serial Number "I" :</t>
  </si>
  <si>
    <t>Cable  "O"   Number :</t>
  </si>
  <si>
    <t>HCMB__A047-02G00081B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</si>
  <si>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</si>
  <si>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</si>
  <si>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</si>
  <si>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</si>
  <si>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</si>
  <si>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</si>
  <si>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18.11.03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</si>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</sst>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37I" xfId="19"/>
    <cellStyle name="Dezimal_CF0013_C__N-3337I" xfId="20"/>
    <cellStyle name="Percent" xfId="21"/>
    <cellStyle name="Währung [0]_CF0013_C__N-3337I" xfId="22"/>
    <cellStyle name="Währung_CF0013_C__N-33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CF0015_C__N-3338P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N-3338I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N-3338E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280000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21.7</v>
      </c>
      <c r="C32" s="127" t="s">
        <v>65</v>
      </c>
      <c r="D32" s="128">
        <f>IF(F32="","",IF(ABS(F36-1515)&gt;7.5,"RÜCKSPRACHE!",""))</f>
      </c>
      <c r="E32" s="129"/>
      <c r="F32" s="130">
        <v>1521.6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1521.6</v>
      </c>
      <c r="G34" s="100" t="s">
        <v>113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1511.8335552331937</v>
      </c>
      <c r="G36" s="149" t="s">
        <v>113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22.8</v>
      </c>
      <c r="C41" s="127" t="s">
        <v>65</v>
      </c>
      <c r="D41" s="128">
        <f>IF(F41="","",IF(ABS(F43-71.83)&gt;7,"RÜCKSPRACHE!",""))</f>
      </c>
      <c r="E41" s="129"/>
      <c r="F41" s="154">
        <v>2.088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68.82911392405065</v>
      </c>
      <c r="G43" s="100" t="s">
        <v>115</v>
      </c>
      <c r="H43" s="150" t="s">
        <v>68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 t="s">
        <v>59</v>
      </c>
      <c r="F46" s="91" t="s">
        <v>51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79</v>
      </c>
      <c r="F51" s="177">
        <v>13.55</v>
      </c>
      <c r="G51" s="178">
        <v>0.56578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80</v>
      </c>
      <c r="F53" s="177">
        <v>13.24</v>
      </c>
      <c r="G53" s="178">
        <v>4.99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81</v>
      </c>
      <c r="F55" s="177">
        <v>12.64</v>
      </c>
      <c r="G55" s="189">
        <v>15.63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 t="s">
        <v>59</v>
      </c>
      <c r="F58" s="91" t="s">
        <v>51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1040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87</v>
      </c>
      <c r="F62" s="105">
        <v>1040</v>
      </c>
      <c r="G62" s="108" t="s">
        <v>116</v>
      </c>
      <c r="H62" s="202" t="s">
        <v>68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99</v>
      </c>
      <c r="F69" s="216" t="s">
        <v>96</v>
      </c>
      <c r="G69" s="108" t="s">
        <v>116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 t="s">
        <v>59</v>
      </c>
      <c r="D75" s="229"/>
      <c r="E75" s="228" t="s">
        <v>59</v>
      </c>
      <c r="F75" s="229"/>
      <c r="G75" s="235">
        <v>37949</v>
      </c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2003-12-08T09:15:00Z</dcterms:created>
  <dcterms:modified xsi:type="dcterms:W3CDTF">2003-12-08T09:15:00Z</dcterms:modified>
  <cp:category/>
  <cp:version/>
  <cp:contentType/>
  <cp:contentStatus/>
</cp:coreProperties>
</file>