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N-3393P" sheetId="1" r:id="rId1"/>
  </sheets>
  <definedNames>
    <definedName name="_xlnm.Print_Area" localSheetId="0">'N-3393P'!$A$1:$H$76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<sst xmlns="http://schemas.openxmlformats.org/spreadsheetml/2006/main" count="156" uniqueCount="118">
  <si>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</si>
  <si>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</si>
  <si>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</si>
  <si>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</si>
  <si>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</si>
  <si>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</si>
  <si>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</si>
  <si>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</si>
  <si>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</si>
  <si>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</si>
  <si>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N-3393P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</si>
  <si>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</si>
  <si>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</si>
  <si>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</si>
  <si>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</si>
  <si>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</si>
  <si>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</si>
  <si>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</si>
  <si>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</si>
  <si>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</si>
  <si>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</si>
  <si>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</si>
  <si>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N-3393I</t>
  </si>
  <si>
    <t>BNN SERIAL NUMBER OUTER LAYER :</t>
  </si>
  <si>
    <t>N-3393E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</si>
  <si>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</si>
  <si>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</si>
  <si>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</si>
  <si>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</si>
  <si>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</si>
  <si>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</si>
  <si>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</si>
  <si>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</si>
  <si>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</si>
  <si>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</si>
  <si>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11.12.03</t>
  </si>
  <si>
    <t>TIME :</t>
  </si>
  <si>
    <t>BNN INT. REG. NO :</t>
  </si>
  <si>
    <t>DATE OF REPORT :</t>
  </si>
  <si>
    <t>Cable    "I"   Number :</t>
  </si>
  <si>
    <t>HCMB__A046-01B10392A</t>
  </si>
  <si>
    <t>Serial Number "I" :</t>
  </si>
  <si>
    <t>Cable  "O"   Number :</t>
  </si>
  <si>
    <t>HCMB__A047-02G00114A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</si>
  <si>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</si>
  <si>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</si>
  <si>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</si>
  <si>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</si>
  <si>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</si>
  <si>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</si>
  <si>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</si>
  <si>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</si>
  <si>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</si>
  <si>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</si>
  <si>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</si>
  <si>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</si>
  <si>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</si>
  <si>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</si>
  <si>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</si>
  <si>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16.12.03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</si>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</sst>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93I" xfId="19"/>
    <cellStyle name="Dezimal_CF0013_C__N-3393I" xfId="20"/>
    <cellStyle name="Percent" xfId="21"/>
    <cellStyle name="Währung [0]_CF0013_C__N-3393I" xfId="22"/>
    <cellStyle name="Währung_CF0013_C__N-339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112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CF0015_C__N-3393P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16.12.03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N-3393I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N-3393E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57</v>
      </c>
      <c r="C25" s="31"/>
      <c r="D25" s="102"/>
      <c r="E25" s="107">
        <f>IF(F25="","",IF(ABS(F25)&lt;40000,"RÜCKSPRACHE!",""))</f>
      </c>
      <c r="F25" s="108">
        <v>234000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50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21.1</v>
      </c>
      <c r="C32" s="130" t="s">
        <v>65</v>
      </c>
      <c r="D32" s="131">
        <f>IF(F32="","",IF(ABS(F36-1520)&gt;7.5,"RÜCKSPRACHE!",""))</f>
      </c>
      <c r="E32" s="132"/>
      <c r="F32" s="133">
        <v>1519.9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1519.9</v>
      </c>
      <c r="G34" s="102" t="s">
        <v>115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1513.5732637574936</v>
      </c>
      <c r="G36" s="153" t="s">
        <v>115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35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64</v>
      </c>
      <c r="B41" s="129">
        <v>23.8</v>
      </c>
      <c r="C41" s="130" t="s">
        <v>65</v>
      </c>
      <c r="D41" s="131">
        <f>IF(F41="","",IF(ABS(F43)&gt;75,"RÜCKSPRACHE!",""))</f>
      </c>
      <c r="E41" s="132"/>
      <c r="F41" s="159">
        <v>2.034</v>
      </c>
      <c r="G41" s="132" t="s">
        <v>66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66.78486997635933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59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80</v>
      </c>
      <c r="F51" s="181">
        <v>13.6</v>
      </c>
      <c r="G51" s="182">
        <v>0.56641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13.24</v>
      </c>
      <c r="G53" s="182">
        <v>5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12.64</v>
      </c>
      <c r="G55" s="194">
        <v>15.99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59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90</v>
      </c>
      <c r="H62" s="209" t="s">
        <v>68</v>
      </c>
      <c r="I62" s="158"/>
    </row>
    <row r="63" spans="1:9" s="219" customFormat="1" ht="24.75" customHeight="1" thickBot="1">
      <c r="A63" s="210" t="s">
        <v>91</v>
      </c>
      <c r="B63" s="211" t="s">
        <v>92</v>
      </c>
      <c r="C63" s="212"/>
      <c r="D63" s="213" t="s">
        <v>49</v>
      </c>
      <c r="E63" s="214" t="s">
        <v>93</v>
      </c>
      <c r="F63" s="215"/>
      <c r="G63" s="216"/>
      <c r="H63" s="217"/>
      <c r="I63" s="218"/>
    </row>
    <row r="64" spans="1:9" ht="15" customHeight="1">
      <c r="A64" s="220"/>
      <c r="B64" s="221" t="s">
        <v>94</v>
      </c>
      <c r="C64" s="166"/>
      <c r="D64" s="96" t="s">
        <v>95</v>
      </c>
      <c r="E64" s="166"/>
      <c r="F64" s="166"/>
      <c r="G64" s="166"/>
      <c r="H64" s="222"/>
      <c r="I64" s="158"/>
    </row>
    <row r="65" spans="1:9" ht="15" customHeight="1">
      <c r="A65" s="200" t="s">
        <v>96</v>
      </c>
      <c r="B65" s="111"/>
      <c r="C65" s="111"/>
      <c r="D65" s="25" t="s">
        <v>97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98</v>
      </c>
      <c r="F67" s="224" t="s">
        <v>99</v>
      </c>
      <c r="G67" s="8" t="s">
        <v>100</v>
      </c>
      <c r="H67" s="225" t="s">
        <v>101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102</v>
      </c>
      <c r="F69" s="224" t="s">
        <v>99</v>
      </c>
      <c r="G69" s="111" t="s">
        <v>90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103</v>
      </c>
      <c r="D72" s="232"/>
      <c r="E72" s="231" t="s">
        <v>104</v>
      </c>
      <c r="F72" s="232"/>
      <c r="G72" s="231" t="s">
        <v>105</v>
      </c>
      <c r="H72" s="233"/>
      <c r="I72" s="158"/>
    </row>
    <row r="73" spans="1:9" s="240" customFormat="1" ht="12.75">
      <c r="A73" s="234" t="s">
        <v>106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107</v>
      </c>
      <c r="B74" s="235"/>
      <c r="C74" s="242" t="s">
        <v>108</v>
      </c>
      <c r="D74" s="243"/>
      <c r="E74" s="236" t="s">
        <v>109</v>
      </c>
      <c r="F74" s="237"/>
      <c r="G74" s="236" t="s">
        <v>109</v>
      </c>
      <c r="H74" s="238"/>
      <c r="I74" s="239"/>
    </row>
    <row r="75" spans="1:9" s="240" customFormat="1" ht="12.75">
      <c r="A75" s="241" t="s">
        <v>110</v>
      </c>
      <c r="B75" s="235"/>
      <c r="C75" s="244" t="s">
        <v>59</v>
      </c>
      <c r="D75" s="237"/>
      <c r="E75" s="244">
        <v>37971</v>
      </c>
      <c r="F75" s="237"/>
      <c r="G75" s="244">
        <v>37972</v>
      </c>
      <c r="H75" s="238"/>
      <c r="I75" s="239"/>
    </row>
    <row r="76" spans="1:9" s="240" customFormat="1" ht="13.5" thickBot="1">
      <c r="A76" s="245" t="s">
        <v>111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2004-01-20T13:47:58Z</dcterms:created>
  <dcterms:modified xsi:type="dcterms:W3CDTF">2004-01-20T13:47:58Z</dcterms:modified>
  <cp:category/>
  <cp:version/>
  <cp:contentType/>
  <cp:contentStatus/>
</cp:coreProperties>
</file>