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N-3406P" sheetId="1" r:id="rId1"/>
  </sheets>
  <definedNames>
    <definedName name="_xlnm.Print_Area" localSheetId="0">'N-3406P'!$A$1:$H$76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<sst xmlns="http://schemas.openxmlformats.org/spreadsheetml/2006/main" count="156" uniqueCount="119">
  <si>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</si>
  <si>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</si>
  <si>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</si>
  <si>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</si>
  <si>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</si>
  <si>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</si>
  <si>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</si>
  <si>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</si>
  <si>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</si>
  <si>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</si>
  <si>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N-3406P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</si>
  <si>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</si>
  <si>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</si>
  <si>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</si>
  <si>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</si>
  <si>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</si>
  <si>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</si>
  <si>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</si>
  <si>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</si>
  <si>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</si>
  <si>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</si>
  <si>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</si>
  <si>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N-3406I</t>
  </si>
  <si>
    <t>BNN SERIAL NUMBER OUTER LAYER :</t>
  </si>
  <si>
    <t>N-3406E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</si>
  <si>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</si>
  <si>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</si>
  <si>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</si>
  <si>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</si>
  <si>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</si>
  <si>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</si>
  <si>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</si>
  <si>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</si>
  <si>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</si>
  <si>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</si>
  <si>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18.12.03</t>
  </si>
  <si>
    <t>TIME :</t>
  </si>
  <si>
    <t>BNN INT. REG. NO :</t>
  </si>
  <si>
    <t>DATE OF REPORT :</t>
  </si>
  <si>
    <t>Cable    "I"   Number :</t>
  </si>
  <si>
    <t>HCMB__A046-01B10398B</t>
  </si>
  <si>
    <t>Serial Number "I" :</t>
  </si>
  <si>
    <t>Cable  "O"   Number :</t>
  </si>
  <si>
    <t>HCMB__A047-02G00121B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</si>
  <si>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</si>
  <si>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</si>
  <si>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</si>
  <si>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</si>
  <si>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</si>
  <si>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</si>
  <si>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17.12.03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</si>
  <si>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</si>
  <si>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</si>
  <si>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</si>
  <si>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</si>
  <si>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</si>
  <si>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</si>
  <si>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</si>
  <si>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</si>
  <si>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19.12.03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</si>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</sst>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05i" xfId="19"/>
    <cellStyle name="Dezimal_CF0013_C__N-3405i" xfId="20"/>
    <cellStyle name="Percent" xfId="21"/>
    <cellStyle name="Währung [0]_CF0013_C__N-3405i" xfId="22"/>
    <cellStyle name="Währung_CF0013_C__N-340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CF0015_C__N-3406P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19.12.03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N-3406I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N-3406E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112</v>
      </c>
      <c r="C25" s="31"/>
      <c r="D25" s="102"/>
      <c r="E25" s="107">
        <f>IF(F25="","",IF(ABS(F25)&lt;40000,"RÜCKSPRACHE!",""))</f>
      </c>
      <c r="F25" s="108">
        <v>206000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51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23.2</v>
      </c>
      <c r="C32" s="130" t="s">
        <v>65</v>
      </c>
      <c r="D32" s="131">
        <f>IF(F32="","",IF(ABS(F36-1520)&gt;7.5,"RÜCKSPRACHE!",""))</f>
      </c>
      <c r="E32" s="132"/>
      <c r="F32" s="133">
        <v>1534.6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1534.6</v>
      </c>
      <c r="G34" s="102" t="s">
        <v>115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1516.16345241859</v>
      </c>
      <c r="G36" s="153" t="s">
        <v>115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35</v>
      </c>
      <c r="F39" s="93" t="s">
        <v>51</v>
      </c>
      <c r="G39" s="94" t="s">
        <v>70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64</v>
      </c>
      <c r="B41" s="129">
        <v>23.6</v>
      </c>
      <c r="C41" s="130" t="s">
        <v>65</v>
      </c>
      <c r="D41" s="131">
        <f>IF(F41="","",IF(ABS(F43)&gt;75,"RÜCKSPRACHE!",""))</f>
      </c>
      <c r="E41" s="132"/>
      <c r="F41" s="159">
        <v>2.193</v>
      </c>
      <c r="G41" s="132" t="s">
        <v>66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72.06230283911671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59</v>
      </c>
      <c r="F46" s="93" t="s">
        <v>51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80</v>
      </c>
      <c r="F51" s="181">
        <v>13.52</v>
      </c>
      <c r="G51" s="182">
        <v>0.55953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13.23</v>
      </c>
      <c r="G53" s="182">
        <v>4.94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12.61</v>
      </c>
      <c r="G55" s="194">
        <v>15.98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59</v>
      </c>
      <c r="F58" s="93" t="s">
        <v>51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118</v>
      </c>
      <c r="H62" s="209" t="s">
        <v>68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 t="s">
        <v>92</v>
      </c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101</v>
      </c>
      <c r="F69" s="224" t="s">
        <v>98</v>
      </c>
      <c r="G69" s="111" t="s">
        <v>118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59</v>
      </c>
      <c r="D75" s="237"/>
      <c r="E75" s="244">
        <v>37974</v>
      </c>
      <c r="F75" s="237"/>
      <c r="G75" s="244">
        <v>37977</v>
      </c>
      <c r="H75" s="238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2004-01-20T13:49:10Z</dcterms:created>
  <dcterms:modified xsi:type="dcterms:W3CDTF">2004-01-20T13:49:10Z</dcterms:modified>
  <cp:category/>
  <cp:version/>
  <cp:contentType/>
  <cp:contentStatus/>
</cp:coreProperties>
</file>