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5P" sheetId="1" r:id="rId1"/>
  </sheets>
  <definedNames>
    <definedName name="_xlnm.Print_Area" localSheetId="0">'N-3415P'!$A$1:$H$76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<sst xmlns="http://schemas.openxmlformats.org/spreadsheetml/2006/main" count="156" uniqueCount="119">
  <si>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</si>
  <si>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</si>
  <si>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</si>
  <si>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</si>
  <si>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</si>
  <si>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</si>
  <si>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</si>
  <si>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</si>
  <si>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</si>
  <si>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</si>
  <si>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</si>
  <si>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</si>
  <si>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</si>
  <si>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</si>
  <si>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</si>
  <si>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</si>
  <si>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</si>
  <si>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</si>
  <si>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</si>
  <si>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</si>
  <si>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</si>
  <si>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</si>
  <si>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</si>
  <si>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N-3415I</t>
  </si>
  <si>
    <t>BNN SERIAL NUMBER OUTER LAYER :</t>
  </si>
  <si>
    <t>N-3415E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</si>
  <si>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</si>
  <si>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</si>
  <si>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</si>
  <si>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</si>
  <si>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</si>
  <si>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</si>
  <si>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</si>
  <si>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</si>
  <si>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</si>
  <si>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</si>
  <si>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19.12.03</t>
  </si>
  <si>
    <t>TIME :</t>
  </si>
  <si>
    <t>BNN INT. REG. NO :</t>
  </si>
  <si>
    <t>DATE OF REPORT :</t>
  </si>
  <si>
    <t>Cable    "I"   Number :</t>
  </si>
  <si>
    <t>HCMB__A046-01B10400C</t>
  </si>
  <si>
    <t>Serial Number "I" :</t>
  </si>
  <si>
    <t>Cable  "O"   Number :</t>
  </si>
  <si>
    <t>HCMB__A047-02G00125C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</si>
  <si>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</si>
  <si>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</si>
  <si>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</si>
  <si>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</si>
  <si>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</si>
  <si>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</si>
  <si>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</si>
  <si>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</si>
  <si>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</si>
  <si>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</si>
  <si>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</si>
  <si>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</si>
  <si>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</si>
  <si>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</si>
  <si>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</si>
  <si>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08.01.04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</si>
  <si>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</si>
  <si>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</si>
  <si>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</si>
  <si>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</si>
  <si>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</si>
  <si>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</si>
  <si>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</si>
  <si>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</si>
  <si>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</si>
  <si>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</si>
  <si>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22.12.03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</si>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</sst>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CF0015_C__N-3415P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08.01.04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N-3415I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N-3415E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174000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92" t="s">
        <v>60</v>
      </c>
      <c r="F30" s="93" t="s">
        <v>51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22.4</v>
      </c>
      <c r="C32" s="130" t="s">
        <v>66</v>
      </c>
      <c r="D32" s="131">
        <f>IF(F32="","",IF(ABS(F36-1520)&gt;7.5,"RÜCKSPRACHE!",""))</f>
      </c>
      <c r="E32" s="132"/>
      <c r="F32" s="133">
        <v>1526.9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1526.9</v>
      </c>
      <c r="G34" s="102" t="s">
        <v>116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1513.1005232281593</v>
      </c>
      <c r="G36" s="153" t="s">
        <v>116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71</v>
      </c>
      <c r="F39" s="93" t="s">
        <v>51</v>
      </c>
      <c r="G39" s="94" t="s">
        <v>72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73</v>
      </c>
      <c r="I40" s="158"/>
    </row>
    <row r="41" spans="1:9" ht="15" customHeight="1">
      <c r="A41" s="128" t="s">
        <v>65</v>
      </c>
      <c r="B41" s="129">
        <v>23.7</v>
      </c>
      <c r="C41" s="130" t="s">
        <v>66</v>
      </c>
      <c r="D41" s="131">
        <f>IF(F41="","",IF(ABS(F43)&gt;75,"RÜCKSPRACHE!",""))</f>
      </c>
      <c r="E41" s="132"/>
      <c r="F41" s="159">
        <v>2.055</v>
      </c>
      <c r="G41" s="132" t="s">
        <v>67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74</v>
      </c>
      <c r="C43" s="138"/>
      <c r="D43" s="132"/>
      <c r="E43" s="141"/>
      <c r="F43" s="142">
        <f>((F41/B40)/(1+(0.004*(B41-20))))*1000</f>
        <v>67.50098541584549</v>
      </c>
      <c r="G43" s="102" t="s">
        <v>118</v>
      </c>
      <c r="H43" s="154" t="s">
        <v>75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76</v>
      </c>
      <c r="C46" s="117"/>
      <c r="D46" s="91" t="s">
        <v>50</v>
      </c>
      <c r="E46" s="92" t="s">
        <v>60</v>
      </c>
      <c r="F46" s="93" t="s">
        <v>51</v>
      </c>
      <c r="G46" s="94" t="s">
        <v>77</v>
      </c>
      <c r="H46" s="95"/>
    </row>
    <row r="47" spans="1:12" ht="15" customHeight="1">
      <c r="A47" s="164"/>
      <c r="B47" s="39" t="s">
        <v>78</v>
      </c>
      <c r="C47" s="165"/>
      <c r="D47" s="166"/>
      <c r="E47" s="167"/>
      <c r="F47" s="168" t="s">
        <v>79</v>
      </c>
      <c r="G47" s="168" t="s">
        <v>80</v>
      </c>
      <c r="H47" s="99" t="s">
        <v>81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82</v>
      </c>
      <c r="F51" s="181">
        <v>13.65</v>
      </c>
      <c r="G51" s="182">
        <v>0.56915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83</v>
      </c>
      <c r="F53" s="181">
        <v>13.3</v>
      </c>
      <c r="G53" s="182">
        <v>5.01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84</v>
      </c>
      <c r="F55" s="181">
        <v>12.68</v>
      </c>
      <c r="G55" s="194">
        <v>16.18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85</v>
      </c>
      <c r="C58" s="198"/>
      <c r="D58" s="91" t="s">
        <v>50</v>
      </c>
      <c r="E58" s="92" t="s">
        <v>60</v>
      </c>
      <c r="F58" s="93" t="s">
        <v>51</v>
      </c>
      <c r="G58" s="94" t="s">
        <v>86</v>
      </c>
      <c r="H58" s="95"/>
      <c r="I58" s="158"/>
    </row>
    <row r="59" spans="1:12" ht="12.75">
      <c r="A59" s="120"/>
      <c r="B59" s="39" t="s">
        <v>87</v>
      </c>
      <c r="C59" s="166"/>
      <c r="D59" s="96" t="s">
        <v>88</v>
      </c>
      <c r="E59" s="166"/>
      <c r="F59" s="166"/>
      <c r="G59" s="166"/>
      <c r="H59" s="99" t="s">
        <v>89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90</v>
      </c>
      <c r="F60" s="202">
        <v>1040</v>
      </c>
      <c r="G60" s="203" t="s">
        <v>91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90</v>
      </c>
      <c r="F62" s="108">
        <v>1040</v>
      </c>
      <c r="G62" s="111" t="s">
        <v>92</v>
      </c>
      <c r="H62" s="209" t="s">
        <v>75</v>
      </c>
      <c r="I62" s="158"/>
    </row>
    <row r="63" spans="1:9" s="219" customFormat="1" ht="24.75" customHeight="1" thickBot="1">
      <c r="A63" s="210" t="s">
        <v>93</v>
      </c>
      <c r="B63" s="211" t="s">
        <v>94</v>
      </c>
      <c r="C63" s="212"/>
      <c r="D63" s="213" t="s">
        <v>50</v>
      </c>
      <c r="E63" s="214" t="s">
        <v>95</v>
      </c>
      <c r="F63" s="215"/>
      <c r="G63" s="216"/>
      <c r="H63" s="217"/>
      <c r="I63" s="218"/>
    </row>
    <row r="64" spans="1:9" ht="15" customHeight="1">
      <c r="A64" s="220"/>
      <c r="B64" s="221" t="s">
        <v>96</v>
      </c>
      <c r="C64" s="166"/>
      <c r="D64" s="96" t="s">
        <v>97</v>
      </c>
      <c r="E64" s="166"/>
      <c r="F64" s="166"/>
      <c r="G64" s="166"/>
      <c r="H64" s="222"/>
      <c r="I64" s="158"/>
    </row>
    <row r="65" spans="1:9" ht="15" customHeight="1">
      <c r="A65" s="200" t="s">
        <v>98</v>
      </c>
      <c r="B65" s="111"/>
      <c r="C65" s="111"/>
      <c r="D65" s="25" t="s">
        <v>99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100</v>
      </c>
      <c r="F67" s="224" t="s">
        <v>101</v>
      </c>
      <c r="G67" s="8" t="s">
        <v>102</v>
      </c>
      <c r="H67" s="225" t="s">
        <v>103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104</v>
      </c>
      <c r="F69" s="224" t="s">
        <v>101</v>
      </c>
      <c r="G69" s="111" t="s">
        <v>92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105</v>
      </c>
      <c r="D72" s="232"/>
      <c r="E72" s="231" t="s">
        <v>106</v>
      </c>
      <c r="F72" s="232"/>
      <c r="G72" s="231" t="s">
        <v>107</v>
      </c>
      <c r="H72" s="233"/>
      <c r="I72" s="158"/>
    </row>
    <row r="73" spans="1:9" s="240" customFormat="1" ht="12.75">
      <c r="A73" s="234" t="s">
        <v>108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109</v>
      </c>
      <c r="B74" s="235"/>
      <c r="C74" s="242" t="s">
        <v>110</v>
      </c>
      <c r="D74" s="243"/>
      <c r="E74" s="236" t="s">
        <v>111</v>
      </c>
      <c r="F74" s="237"/>
      <c r="G74" s="236" t="s">
        <v>111</v>
      </c>
      <c r="H74" s="238"/>
      <c r="I74" s="239"/>
    </row>
    <row r="75" spans="1:9" s="240" customFormat="1" ht="12.75">
      <c r="A75" s="241" t="s">
        <v>112</v>
      </c>
      <c r="B75" s="235"/>
      <c r="C75" s="244" t="s">
        <v>60</v>
      </c>
      <c r="D75" s="237"/>
      <c r="E75" s="244">
        <v>38000</v>
      </c>
      <c r="F75" s="237"/>
      <c r="G75" s="244">
        <v>38000</v>
      </c>
      <c r="H75" s="238"/>
      <c r="I75" s="239"/>
    </row>
    <row r="76" spans="1:9" s="240" customFormat="1" ht="13.5" thickBot="1">
      <c r="A76" s="245" t="s">
        <v>113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2004-01-16T09:55:41Z</dcterms:created>
  <dcterms:modified xsi:type="dcterms:W3CDTF">2004-01-16T09:55:41Z</dcterms:modified>
  <cp:category/>
  <cp:version/>
  <cp:contentType/>
  <cp:contentStatus/>
</cp:coreProperties>
</file>