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52P" sheetId="1" r:id="rId1"/>
  </sheets>
  <definedNames>
    <definedName name="_xlnm.Print_Area" localSheetId="0">'N-3452P'!$A$1:$H$76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<sst xmlns="http://schemas.openxmlformats.org/spreadsheetml/2006/main" count="148" uniqueCount="114">
  <si>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</si>
  <si>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</si>
  <si>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</si>
  <si>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</si>
  <si>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</si>
  <si>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</si>
  <si>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</si>
  <si>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</si>
  <si>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</si>
  <si>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</si>
  <si>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N-3452P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</si>
  <si>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</si>
  <si>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</si>
  <si>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</si>
  <si>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</si>
  <si>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</si>
  <si>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</si>
  <si>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</si>
  <si>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</si>
  <si>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</si>
  <si>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</si>
  <si>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</si>
  <si>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N-3452I</t>
  </si>
  <si>
    <t>BNN SERIAL NUMBER OUTER LAYER :</t>
  </si>
  <si>
    <t>N-3452E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</si>
  <si>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</si>
  <si>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</si>
  <si>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</si>
  <si>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</si>
  <si>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</si>
  <si>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</si>
  <si>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</si>
  <si>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</si>
  <si>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</si>
  <si>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</si>
  <si>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</si>
  <si>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</si>
  <si>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</si>
  <si>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</si>
  <si>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HCMB__A046-01B10410H</t>
  </si>
  <si>
    <t>Serial Number "I" :</t>
  </si>
  <si>
    <t>Cable  "O"   Number :</t>
  </si>
  <si>
    <t>HCMB__A047-02G00145A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</si>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</sst>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49I" xfId="19"/>
    <cellStyle name="Dezimal_CF0013_C__N-3449I" xfId="20"/>
    <cellStyle name="Percent" xfId="21"/>
    <cellStyle name="Währung [0]_CF0013_C__N-3449I" xfId="22"/>
    <cellStyle name="Währung_CF0013_C__N-344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CF0015_C__N-3452P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38009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38009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N-3452I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N-3452E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38002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IF(F25="","",IF(ABS(F25)&lt;40000,"RÜCKSPRACHE!",""))</f>
      </c>
      <c r="F25" s="105">
        <v>268000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38009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21.6</v>
      </c>
      <c r="C32" s="127" t="s">
        <v>62</v>
      </c>
      <c r="D32" s="128">
        <f>IF(F32="","",IF(ABS(F36-1520)&gt;7.5,"RÜCKSPRACHE!",""))</f>
      </c>
      <c r="E32" s="129"/>
      <c r="F32" s="130">
        <v>1524.6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1524.6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1515.3864503816792</v>
      </c>
      <c r="G36" s="149" t="s">
        <v>110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38005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24.4</v>
      </c>
      <c r="C41" s="127" t="s">
        <v>62</v>
      </c>
      <c r="D41" s="128">
        <f>IF(F41="","",IF(ABS(F43)&gt;75,"RÜCKSPRACHE!",""))</f>
      </c>
      <c r="E41" s="129"/>
      <c r="F41" s="154">
        <v>2.052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67.21698113207547</v>
      </c>
      <c r="G43" s="100" t="s">
        <v>112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38009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13.13</v>
      </c>
      <c r="G51" s="178">
        <v>0.55047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77</v>
      </c>
      <c r="F53" s="177">
        <v>13.14</v>
      </c>
      <c r="G53" s="178">
        <v>5.01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78</v>
      </c>
      <c r="F55" s="177">
        <v>12.55</v>
      </c>
      <c r="G55" s="189">
        <v>17.4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38009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84</v>
      </c>
      <c r="F62" s="105">
        <v>984</v>
      </c>
      <c r="G62" s="108" t="s">
        <v>113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88</v>
      </c>
      <c r="C64" s="161"/>
      <c r="D64" s="94" t="s">
        <v>89</v>
      </c>
      <c r="E64" s="161"/>
      <c r="F64" s="161"/>
      <c r="G64" s="161"/>
      <c r="H64" s="214"/>
      <c r="I64" s="108"/>
    </row>
    <row r="65" spans="1:9" ht="15" customHeight="1">
      <c r="A65" s="194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6" t="s">
        <v>93</v>
      </c>
      <c r="G67" s="8" t="s">
        <v>94</v>
      </c>
      <c r="H67" s="217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6" t="s">
        <v>93</v>
      </c>
      <c r="G69" s="108" t="s">
        <v>113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97</v>
      </c>
      <c r="D72" s="224"/>
      <c r="E72" s="223" t="s">
        <v>98</v>
      </c>
      <c r="F72" s="224"/>
      <c r="G72" s="223" t="s">
        <v>99</v>
      </c>
      <c r="H72" s="225"/>
      <c r="I72" s="108"/>
    </row>
    <row r="73" spans="1:8" s="231" customFormat="1" ht="12.75">
      <c r="A73" s="226" t="s">
        <v>100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101</v>
      </c>
      <c r="B74" s="227"/>
      <c r="C74" s="233" t="s">
        <v>102</v>
      </c>
      <c r="D74" s="234"/>
      <c r="E74" s="228" t="s">
        <v>103</v>
      </c>
      <c r="F74" s="229"/>
      <c r="G74" s="228" t="s">
        <v>103</v>
      </c>
      <c r="H74" s="230"/>
    </row>
    <row r="75" spans="1:8" s="231" customFormat="1" ht="12.75">
      <c r="A75" s="232" t="s">
        <v>104</v>
      </c>
      <c r="B75" s="227"/>
      <c r="C75" s="235">
        <v>38009</v>
      </c>
      <c r="D75" s="229"/>
      <c r="E75" s="235">
        <v>38009</v>
      </c>
      <c r="F75" s="229"/>
      <c r="G75" s="235">
        <v>38014</v>
      </c>
      <c r="H75" s="230"/>
    </row>
    <row r="76" spans="1:8" s="231" customFormat="1" ht="13.5" thickBot="1">
      <c r="A76" s="236" t="s">
        <v>105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2004-02-05T09:46:39Z</dcterms:created>
  <dcterms:modified xsi:type="dcterms:W3CDTF">2004-02-05T09:46:39Z</dcterms:modified>
  <cp:category/>
  <cp:version/>
  <cp:contentType/>
  <cp:contentStatus/>
</cp:coreProperties>
</file>