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77P" sheetId="1" r:id="rId1"/>
  </sheets>
  <definedNames>
    <definedName name="_xlnm.Print_Area" localSheetId="0">'N-3477P'!$A$1:$H$76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<sst xmlns="http://schemas.openxmlformats.org/spreadsheetml/2006/main" count="156" uniqueCount="117">
  <si>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</si>
  <si>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</si>
  <si>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</si>
  <si>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</si>
  <si>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</si>
  <si>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</si>
  <si>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</si>
  <si>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</si>
  <si>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</si>
  <si>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</si>
  <si>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</si>
  <si>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N-3477P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</si>
  <si>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</si>
  <si>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</si>
  <si>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</si>
  <si>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</si>
  <si>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</si>
  <si>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</si>
  <si>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</si>
  <si>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</si>
  <si>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</si>
  <si>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</si>
  <si>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</si>
  <si>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N-3477I</t>
  </si>
  <si>
    <t>BNN SERIAL NUMBER OUTER LAYER :</t>
  </si>
  <si>
    <t>N-3477E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</si>
  <si>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</si>
  <si>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</si>
  <si>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</si>
  <si>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</si>
  <si>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</si>
  <si>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</si>
  <si>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</si>
  <si>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</si>
  <si>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</si>
  <si>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</si>
  <si>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04.02.04</t>
  </si>
  <si>
    <t>TIME :</t>
  </si>
  <si>
    <t>BNN INT. REG. NO :</t>
  </si>
  <si>
    <t>DATE OF REPORT :</t>
  </si>
  <si>
    <t>Cable    "I"   Number :</t>
  </si>
  <si>
    <t>HCMB__A046-01B10416A</t>
  </si>
  <si>
    <t>Serial Number "I" :</t>
  </si>
  <si>
    <t>Cable  "O"   Number :</t>
  </si>
  <si>
    <t>HCMB__A047-02G00161A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</si>
  <si>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</si>
  <si>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</si>
  <si>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</si>
  <si>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</si>
  <si>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</si>
  <si>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</si>
  <si>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</si>
  <si>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</si>
  <si>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</si>
  <si>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</si>
  <si>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</si>
  <si>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</si>
  <si>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</si>
  <si>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</si>
  <si>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</si>
  <si>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09.02.04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</si>
  <si>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</si>
  <si>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</si>
  <si>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</si>
  <si>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</si>
  <si>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</si>
  <si>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</si>
  <si>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</si>
  <si>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</si>
  <si>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</si>
  <si>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</si>
  <si>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</si>
  <si>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</si>
  <si>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</si>
  <si>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Mahler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</si>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</sst>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CF0015_C__N-3477P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09.02.04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N-3477I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N-3477E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36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176000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50</v>
      </c>
      <c r="E30" s="92" t="s">
        <v>60</v>
      </c>
      <c r="F30" s="93" t="s">
        <v>51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21.6</v>
      </c>
      <c r="C32" s="130" t="s">
        <v>66</v>
      </c>
      <c r="D32" s="131">
        <f>IF(F32="","",IF(ABS(F36-1520)&gt;7.5,"RÜCKSPRACHE!",""))</f>
      </c>
      <c r="E32" s="132"/>
      <c r="F32" s="133">
        <v>1524.5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1524.5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1515.287054707379</v>
      </c>
      <c r="G36" s="153" t="s">
        <v>114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36</v>
      </c>
      <c r="F39" s="93" t="s">
        <v>51</v>
      </c>
      <c r="G39" s="94" t="s">
        <v>71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65</v>
      </c>
      <c r="B41" s="129">
        <v>23.6</v>
      </c>
      <c r="C41" s="130" t="s">
        <v>66</v>
      </c>
      <c r="D41" s="131">
        <f>IF(F41="","",IF(ABS(F43)&gt;75,"RÜCKSPRACHE!",""))</f>
      </c>
      <c r="E41" s="132"/>
      <c r="F41" s="159">
        <v>2.109</v>
      </c>
      <c r="G41" s="132" t="s">
        <v>67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69.30205047318611</v>
      </c>
      <c r="G43" s="102" t="s">
        <v>116</v>
      </c>
      <c r="H43" s="154" t="s">
        <v>74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75</v>
      </c>
      <c r="C46" s="117"/>
      <c r="D46" s="91" t="s">
        <v>50</v>
      </c>
      <c r="E46" s="92" t="s">
        <v>60</v>
      </c>
      <c r="F46" s="93" t="s">
        <v>51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81</v>
      </c>
      <c r="F51" s="181">
        <v>13.65</v>
      </c>
      <c r="G51" s="182">
        <v>0.56749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13.23</v>
      </c>
      <c r="G53" s="182">
        <v>4.98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12.63</v>
      </c>
      <c r="G55" s="194">
        <v>16.21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50</v>
      </c>
      <c r="E58" s="92" t="s">
        <v>60</v>
      </c>
      <c r="F58" s="93" t="s">
        <v>51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91</v>
      </c>
      <c r="H62" s="209" t="s">
        <v>69</v>
      </c>
      <c r="I62" s="158"/>
    </row>
    <row r="63" spans="1:9" s="219" customFormat="1" ht="24.75" customHeight="1" thickBot="1">
      <c r="A63" s="210" t="s">
        <v>92</v>
      </c>
      <c r="B63" s="211" t="s">
        <v>93</v>
      </c>
      <c r="C63" s="212"/>
      <c r="D63" s="213" t="s">
        <v>50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102</v>
      </c>
      <c r="F69" s="224" t="s">
        <v>99</v>
      </c>
      <c r="G69" s="111" t="s">
        <v>91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60</v>
      </c>
      <c r="D75" s="237"/>
      <c r="E75" s="236" t="s">
        <v>60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2004-03-09T10:45:21Z</dcterms:created>
  <dcterms:modified xsi:type="dcterms:W3CDTF">2004-03-09T10:45:21Z</dcterms:modified>
  <cp:category/>
  <cp:version/>
  <cp:contentType/>
  <cp:contentStatus/>
</cp:coreProperties>
</file>