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87P" sheetId="1" r:id="rId1"/>
  </sheets>
  <definedNames>
    <definedName name="_xlnm.Print_Area" localSheetId="0">'N-3487P'!$A$1:$H$76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<sst xmlns="http://schemas.openxmlformats.org/spreadsheetml/2006/main" count="156" uniqueCount="117">
  <si>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</si>
  <si>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</si>
  <si>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</si>
  <si>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</si>
  <si>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</si>
  <si>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</si>
  <si>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</si>
  <si>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</si>
  <si>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</si>
  <si>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</si>
  <si>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</si>
  <si>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N-3487P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</si>
  <si>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</si>
  <si>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</si>
  <si>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</si>
  <si>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</si>
  <si>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</si>
  <si>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</si>
  <si>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</si>
  <si>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</si>
  <si>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</si>
  <si>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</si>
  <si>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</si>
  <si>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N-3487I</t>
  </si>
  <si>
    <t>BNN SERIAL NUMBER OUTER LAYER :</t>
  </si>
  <si>
    <t>N-3487E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</si>
  <si>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</si>
  <si>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</si>
  <si>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</si>
  <si>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</si>
  <si>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</si>
  <si>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</si>
  <si>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</si>
  <si>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</si>
  <si>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</si>
  <si>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</si>
  <si>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12.02.04</t>
  </si>
  <si>
    <t>TIME :</t>
  </si>
  <si>
    <t>BNN INT. REG. NO :</t>
  </si>
  <si>
    <t>DATE OF REPORT :</t>
  </si>
  <si>
    <t>Cable    "I"   Number :</t>
  </si>
  <si>
    <t>HCMB__A046-01B10417C</t>
  </si>
  <si>
    <t>Serial Number "I" :</t>
  </si>
  <si>
    <t>Cable  "O"   Number :</t>
  </si>
  <si>
    <t>HCMB__A047-02G00165C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</si>
  <si>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</si>
  <si>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</si>
  <si>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</si>
  <si>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</si>
  <si>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</si>
  <si>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</si>
  <si>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10.02.04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</si>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</sst>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CF0015_C__N-3487P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12.02.04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N-3487I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N-3487E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51</v>
      </c>
      <c r="F22" s="93" t="s">
        <v>52</v>
      </c>
      <c r="G22" s="94" t="s">
        <v>53</v>
      </c>
      <c r="H22" s="95"/>
      <c r="I22" s="30"/>
    </row>
    <row r="23" spans="1:9" s="7" customFormat="1" ht="15" customHeight="1">
      <c r="A23" s="15"/>
      <c r="B23" s="39" t="s">
        <v>54</v>
      </c>
      <c r="C23" s="96"/>
      <c r="D23" s="96" t="s">
        <v>55</v>
      </c>
      <c r="E23" s="96"/>
      <c r="F23" s="97" t="s">
        <v>56</v>
      </c>
      <c r="G23" s="98" t="s">
        <v>57</v>
      </c>
      <c r="H23" s="99" t="s">
        <v>58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59</v>
      </c>
      <c r="C25" s="31"/>
      <c r="D25" s="102"/>
      <c r="E25" s="107">
        <f>IF(F25="","",IF(ABS(F25)&lt;40000,"RÜCKSPRACHE!",""))</f>
      </c>
      <c r="F25" s="108">
        <v>173000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60</v>
      </c>
      <c r="C30" s="117"/>
      <c r="D30" s="91" t="s">
        <v>50</v>
      </c>
      <c r="E30" s="92" t="s">
        <v>36</v>
      </c>
      <c r="F30" s="93" t="s">
        <v>52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22.2</v>
      </c>
      <c r="C32" s="130" t="s">
        <v>66</v>
      </c>
      <c r="D32" s="131">
        <f>IF(F32="","",IF(ABS(F36-1520)&gt;7.5,"RÜCKSPRACHE!",""))</f>
      </c>
      <c r="E32" s="132"/>
      <c r="F32" s="133">
        <v>1525.5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1525.5</v>
      </c>
      <c r="G34" s="102" t="s">
        <v>114</v>
      </c>
      <c r="H34" s="143" t="s">
        <v>56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1512.8525526597646</v>
      </c>
      <c r="G36" s="153" t="s">
        <v>114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51</v>
      </c>
      <c r="F39" s="93" t="s">
        <v>52</v>
      </c>
      <c r="G39" s="94" t="s">
        <v>71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65</v>
      </c>
      <c r="B41" s="129">
        <v>23.2</v>
      </c>
      <c r="C41" s="130" t="s">
        <v>66</v>
      </c>
      <c r="D41" s="131">
        <f>IF(F41="","",IF(ABS(F43)&gt;75,"RÜCKSPRACHE!",""))</f>
      </c>
      <c r="E41" s="132"/>
      <c r="F41" s="159">
        <v>2.019</v>
      </c>
      <c r="G41" s="132" t="s">
        <v>67</v>
      </c>
      <c r="H41" s="143" t="s">
        <v>56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66.44944707740918</v>
      </c>
      <c r="G43" s="102" t="s">
        <v>116</v>
      </c>
      <c r="H43" s="154" t="s">
        <v>69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50</v>
      </c>
      <c r="E46" s="92" t="s">
        <v>36</v>
      </c>
      <c r="F46" s="93" t="s">
        <v>52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80</v>
      </c>
      <c r="F51" s="181">
        <v>13.61</v>
      </c>
      <c r="G51" s="182">
        <v>0.56524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13.23</v>
      </c>
      <c r="G53" s="182">
        <v>4.96</v>
      </c>
      <c r="H53" s="143" t="s">
        <v>56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15.73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50</v>
      </c>
      <c r="E58" s="92" t="s">
        <v>36</v>
      </c>
      <c r="F58" s="93" t="s">
        <v>52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90</v>
      </c>
      <c r="H62" s="209" t="s">
        <v>69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50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36</v>
      </c>
      <c r="D75" s="237"/>
      <c r="E75" s="244">
        <v>38030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2004-03-09T10:46:03Z</dcterms:created>
  <dcterms:modified xsi:type="dcterms:W3CDTF">2004-03-09T10:46:03Z</dcterms:modified>
  <cp:category/>
  <cp:version/>
  <cp:contentType/>
  <cp:contentStatus/>
</cp:coreProperties>
</file>