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94P" sheetId="1" r:id="rId1"/>
  </sheets>
  <definedNames>
    <definedName name="_xlnm.Print_Area" localSheetId="0">'N-3494P'!$A$1:$H$76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<sst xmlns="http://schemas.openxmlformats.org/spreadsheetml/2006/main" count="149" uniqueCount="115">
  <si>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</si>
  <si>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</si>
  <si>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</si>
  <si>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</si>
  <si>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</si>
  <si>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</si>
  <si>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</si>
  <si>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</si>
  <si>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</si>
  <si>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</si>
  <si>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</si>
  <si>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</si>
  <si>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</si>
  <si>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</si>
  <si>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</si>
  <si>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</si>
  <si>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</si>
  <si>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</si>
  <si>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</si>
  <si>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</si>
  <si>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</si>
  <si>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</si>
  <si>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</si>
  <si>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N-3494I</t>
  </si>
  <si>
    <t>BNN SERIAL NUMBER OUTER LAYER :</t>
  </si>
  <si>
    <t>N-3494E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</si>
  <si>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</si>
  <si>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</si>
  <si>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</si>
  <si>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</si>
  <si>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</si>
  <si>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</si>
  <si>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</si>
  <si>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</si>
  <si>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</si>
  <si>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</si>
  <si>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</si>
  <si>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</si>
  <si>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</si>
  <si>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</si>
  <si>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HCMB__A046-01B10419B</t>
  </si>
  <si>
    <t>Serial Number "I" :</t>
  </si>
  <si>
    <t>Cable  "O"   Number :</t>
  </si>
  <si>
    <t>HCMB__A047-02G00110B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</si>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</sst>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CF0015_C__N-3494P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N-3494I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N-3494E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38028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232000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38033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21.6</v>
      </c>
      <c r="C32" s="127" t="s">
        <v>64</v>
      </c>
      <c r="D32" s="128">
        <f>IF(F32="","",IF(ABS(F36-1520)&gt;7.5,"RÜCKSPRACHE!",""))</f>
      </c>
      <c r="E32" s="129"/>
      <c r="F32" s="130">
        <v>1528.1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1528.1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1518.865298982188</v>
      </c>
      <c r="G36" s="149" t="s">
        <v>112</v>
      </c>
      <c r="H36" s="96" t="s">
        <v>55</v>
      </c>
      <c r="I36" s="129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>
        <v>38029</v>
      </c>
      <c r="F39" s="91" t="s">
        <v>50</v>
      </c>
      <c r="G39" s="92" t="s">
        <v>68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63</v>
      </c>
      <c r="B41" s="126">
        <v>23</v>
      </c>
      <c r="C41" s="127" t="s">
        <v>64</v>
      </c>
      <c r="D41" s="128">
        <f>IF(F41="","",IF(ABS(F43)&gt;75,"RÜCKSPRACHE!",""))</f>
      </c>
      <c r="E41" s="129"/>
      <c r="F41" s="153">
        <v>2.105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69.33465085638998</v>
      </c>
      <c r="G43" s="100" t="s">
        <v>114</v>
      </c>
      <c r="H43" s="154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1"/>
      <c r="H44" s="152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38033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78</v>
      </c>
      <c r="F51" s="177">
        <v>12.69</v>
      </c>
      <c r="G51" s="178">
        <v>0.5178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13.14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12.55</v>
      </c>
      <c r="G55" s="189">
        <v>17.41</v>
      </c>
      <c r="H55" s="96" t="s">
        <v>55</v>
      </c>
      <c r="I55" s="181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4"/>
    </row>
    <row r="57" ht="4.5" customHeight="1" thickBot="1"/>
    <row r="58" spans="1:9" ht="15" customHeight="1" thickBot="1">
      <c r="A58" s="113"/>
      <c r="B58" s="87" t="s">
        <v>81</v>
      </c>
      <c r="C58" s="191"/>
      <c r="D58" s="89" t="s">
        <v>49</v>
      </c>
      <c r="E58" s="90">
        <v>38033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86</v>
      </c>
      <c r="F60" s="195">
        <v>984</v>
      </c>
      <c r="G60" s="196" t="s">
        <v>87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0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96" t="s">
        <v>55</v>
      </c>
      <c r="I62" s="108"/>
    </row>
    <row r="63" spans="1:9" s="209" customFormat="1" ht="24.75" customHeight="1" thickBot="1">
      <c r="A63" s="201" t="s">
        <v>89</v>
      </c>
      <c r="B63" s="202" t="s">
        <v>90</v>
      </c>
      <c r="C63" s="203"/>
      <c r="D63" s="204" t="s">
        <v>49</v>
      </c>
      <c r="E63" s="205" t="s">
        <v>91</v>
      </c>
      <c r="F63" s="206"/>
      <c r="G63" s="207"/>
      <c r="H63" s="208"/>
      <c r="I63" s="203"/>
    </row>
    <row r="64" spans="1:9" ht="15" customHeight="1">
      <c r="A64" s="210"/>
      <c r="B64" s="211" t="s">
        <v>92</v>
      </c>
      <c r="C64" s="161"/>
      <c r="D64" s="94" t="s">
        <v>93</v>
      </c>
      <c r="E64" s="161"/>
      <c r="F64" s="161"/>
      <c r="G64" s="161"/>
      <c r="H64" s="212"/>
      <c r="I64" s="108"/>
    </row>
    <row r="65" spans="1:9" ht="15" customHeight="1">
      <c r="A65" s="193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4" t="s">
        <v>97</v>
      </c>
      <c r="G67" s="8" t="s">
        <v>98</v>
      </c>
      <c r="H67" s="215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4" t="s">
        <v>97</v>
      </c>
      <c r="G69" s="108" t="s">
        <v>88</v>
      </c>
      <c r="H69" s="96"/>
      <c r="I69" s="108"/>
    </row>
    <row r="70" spans="1:9" ht="2.25" customHeight="1" thickBot="1">
      <c r="A70" s="217"/>
      <c r="B70" s="218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19"/>
      <c r="B72" s="220"/>
      <c r="C72" s="221" t="s">
        <v>101</v>
      </c>
      <c r="D72" s="222"/>
      <c r="E72" s="221" t="s">
        <v>102</v>
      </c>
      <c r="F72" s="222"/>
      <c r="G72" s="221" t="s">
        <v>103</v>
      </c>
      <c r="H72" s="223"/>
      <c r="I72" s="108"/>
    </row>
    <row r="73" spans="1:8" s="229" customFormat="1" ht="12.75">
      <c r="A73" s="224" t="s">
        <v>104</v>
      </c>
      <c r="B73" s="225"/>
      <c r="C73" s="226" t="s">
        <v>55</v>
      </c>
      <c r="D73" s="227"/>
      <c r="E73" s="226" t="s">
        <v>31</v>
      </c>
      <c r="F73" s="227"/>
      <c r="G73" s="226" t="s">
        <v>31</v>
      </c>
      <c r="H73" s="228"/>
    </row>
    <row r="74" spans="1:8" s="229" customFormat="1" ht="12.75">
      <c r="A74" s="230" t="s">
        <v>105</v>
      </c>
      <c r="B74" s="225"/>
      <c r="C74" s="231" t="s">
        <v>106</v>
      </c>
      <c r="D74" s="232"/>
      <c r="E74" s="226" t="s">
        <v>107</v>
      </c>
      <c r="F74" s="227"/>
      <c r="G74" s="226" t="s">
        <v>107</v>
      </c>
      <c r="H74" s="228"/>
    </row>
    <row r="75" spans="1:8" s="229" customFormat="1" ht="12.75">
      <c r="A75" s="230" t="s">
        <v>108</v>
      </c>
      <c r="B75" s="225"/>
      <c r="C75" s="233">
        <v>38033</v>
      </c>
      <c r="D75" s="227"/>
      <c r="E75" s="233">
        <v>38035</v>
      </c>
      <c r="F75" s="227"/>
      <c r="G75" s="233">
        <v>38035</v>
      </c>
      <c r="H75" s="228"/>
    </row>
    <row r="76" spans="1:8" s="229" customFormat="1" ht="13.5" thickBot="1">
      <c r="A76" s="234" t="s">
        <v>109</v>
      </c>
      <c r="B76" s="235"/>
      <c r="C76" s="236">
        <f>IF((OR(H62="",E58="",H55="",E46="",H43="",E39="",H43="",E39="",H36="",E30="",G23="",E22="",C73="",C75="")),"Datum und Name kontrollieren!","")</f>
      </c>
      <c r="D76" s="237"/>
      <c r="E76" s="238"/>
      <c r="F76" s="239"/>
      <c r="G76" s="240"/>
      <c r="H76" s="241"/>
    </row>
    <row r="77" s="229" customFormat="1" ht="12.75"/>
    <row r="78" spans="1:9" s="229" customFormat="1" ht="14.25" hidden="1">
      <c r="A78" s="242"/>
      <c r="C78" s="243"/>
      <c r="I78" s="244"/>
    </row>
    <row r="79" s="229" customFormat="1" ht="12.75" hidden="1"/>
    <row r="80" spans="1:6" s="229" customFormat="1" ht="15.75" hidden="1">
      <c r="A80" s="245"/>
      <c r="B80" s="246"/>
      <c r="E80" s="247"/>
      <c r="F80" s="248"/>
    </row>
    <row r="81" spans="1:6" s="229" customFormat="1" ht="6.75" customHeight="1" hidden="1">
      <c r="A81" s="245"/>
      <c r="B81" s="246"/>
      <c r="E81" s="247"/>
      <c r="F81" s="249"/>
    </row>
    <row r="82" spans="1:6" s="229" customFormat="1" ht="15.75" hidden="1">
      <c r="A82" s="245"/>
      <c r="E82" s="247"/>
      <c r="F82" s="249"/>
    </row>
    <row r="83" spans="1:6" s="229" customFormat="1" ht="4.5" customHeight="1" hidden="1">
      <c r="A83" s="245"/>
      <c r="E83" s="247"/>
      <c r="F83" s="249"/>
    </row>
    <row r="84" spans="1:6" s="229" customFormat="1" ht="15.75" hidden="1">
      <c r="A84" s="245"/>
      <c r="C84" s="250"/>
      <c r="E84" s="247"/>
      <c r="F84" s="251"/>
    </row>
    <row r="85" spans="1:6" s="229" customFormat="1" ht="15.75" hidden="1">
      <c r="A85" s="245"/>
      <c r="C85" s="252"/>
      <c r="E85" s="247"/>
      <c r="F85" s="251"/>
    </row>
    <row r="86" s="229" customFormat="1" ht="12.75" hidden="1">
      <c r="E86" s="244"/>
    </row>
    <row r="87" spans="5:7" s="229" customFormat="1" ht="12.75" hidden="1">
      <c r="E87" s="244"/>
      <c r="F87" s="244"/>
      <c r="G87" s="253"/>
    </row>
    <row r="88" spans="1:6" s="229" customFormat="1" ht="15.75" hidden="1">
      <c r="A88" s="245"/>
      <c r="B88" s="246"/>
      <c r="E88" s="247"/>
      <c r="F88" s="254"/>
    </row>
    <row r="89" s="229" customFormat="1" ht="6.75" customHeight="1" hidden="1"/>
    <row r="90" spans="5:6" s="229" customFormat="1" ht="12.75" hidden="1">
      <c r="E90" s="247"/>
      <c r="F90" s="249"/>
    </row>
    <row r="91" s="229" customFormat="1" ht="12.75" hidden="1"/>
    <row r="92" s="229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2004-03-09T10:44:45Z</dcterms:created>
  <dcterms:modified xsi:type="dcterms:W3CDTF">2004-03-09T10:44:45Z</dcterms:modified>
  <cp:category/>
  <cp:version/>
  <cp:contentType/>
  <cp:contentStatus/>
</cp:coreProperties>
</file>