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19P" sheetId="1" r:id="rId1"/>
  </sheets>
  <definedNames>
    <definedName name="_xlnm.Print_Area" localSheetId="0">'N-3519P'!$A$1:$H$76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<sst xmlns="http://schemas.openxmlformats.org/spreadsheetml/2006/main" count="149" uniqueCount="116">
  <si>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</si>
  <si>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</si>
  <si>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</si>
  <si>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</si>
  <si>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</si>
  <si>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</si>
  <si>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</si>
  <si>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</si>
  <si>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</si>
  <si>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</si>
  <si>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</si>
  <si>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</si>
  <si>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</si>
  <si>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</si>
  <si>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</si>
  <si>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</si>
  <si>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</si>
  <si>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</si>
  <si>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</si>
  <si>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</si>
  <si>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</si>
  <si>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</si>
  <si>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</si>
  <si>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N-3519I</t>
  </si>
  <si>
    <t>BNN SERIAL NUMBER OUTER LAYER :</t>
  </si>
  <si>
    <t>N-3519E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</si>
  <si>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</si>
  <si>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</si>
  <si>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</si>
  <si>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</si>
  <si>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</si>
  <si>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</si>
  <si>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</si>
  <si>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</si>
  <si>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</si>
  <si>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</si>
  <si>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</si>
  <si>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</si>
  <si>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</si>
  <si>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</si>
  <si>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HCMB__A046-01B10431C</t>
  </si>
  <si>
    <t>Serial Number "I" :</t>
  </si>
  <si>
    <t>Cable  "O"   Number :</t>
  </si>
  <si>
    <t>HCMB__A047-02G00175C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</si>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</sst>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CF0015_C__N-3519P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38042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38042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N-3519I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N-3519E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38036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312000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38042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23.9</v>
      </c>
      <c r="C32" s="127" t="s">
        <v>64</v>
      </c>
      <c r="D32" s="128">
        <f>IF(F32="","",IF(ABS(F36-1520)&gt;7.5,"RÜCKSPRACHE!",""))</f>
      </c>
      <c r="E32" s="129"/>
      <c r="F32" s="130">
        <v>1537.2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1537.2</v>
      </c>
      <c r="G34" s="100" t="s">
        <v>113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1514.751384481977</v>
      </c>
      <c r="G36" s="149" t="s">
        <v>113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38037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22.9</v>
      </c>
      <c r="C41" s="127" t="s">
        <v>64</v>
      </c>
      <c r="D41" s="128">
        <f>IF(F41="","",IF(ABS(F43)&gt;75,"RÜCKSPRACHE!",""))</f>
      </c>
      <c r="E41" s="129"/>
      <c r="F41" s="154">
        <v>2.105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69.36206669302756</v>
      </c>
      <c r="G43" s="100" t="s">
        <v>115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38042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IF(F51="","",IF(ABS(F51-13.6)&gt;0.3,"",""))</f>
      </c>
      <c r="E51" s="176" t="s">
        <v>79</v>
      </c>
      <c r="F51" s="177">
        <v>13.25</v>
      </c>
      <c r="G51" s="178">
        <v>0.54976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13.15</v>
      </c>
      <c r="G53" s="178">
        <v>4.96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12.55</v>
      </c>
      <c r="G55" s="189">
        <v>17.13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38042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92</v>
      </c>
      <c r="F63" s="208"/>
      <c r="G63" s="209"/>
      <c r="H63" s="210"/>
      <c r="I63" s="205"/>
    </row>
    <row r="64" spans="1:9" ht="15" customHeight="1">
      <c r="A64" s="212"/>
      <c r="B64" s="213" t="s">
        <v>93</v>
      </c>
      <c r="C64" s="161"/>
      <c r="D64" s="94" t="s">
        <v>94</v>
      </c>
      <c r="E64" s="161"/>
      <c r="F64" s="161"/>
      <c r="G64" s="161"/>
      <c r="H64" s="214"/>
      <c r="I64" s="108"/>
    </row>
    <row r="65" spans="1:9" ht="15" customHeight="1">
      <c r="A65" s="194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6" t="s">
        <v>98</v>
      </c>
      <c r="G67" s="8" t="s">
        <v>99</v>
      </c>
      <c r="H67" s="217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101</v>
      </c>
      <c r="F69" s="216" t="s">
        <v>98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102</v>
      </c>
      <c r="D72" s="224"/>
      <c r="E72" s="223" t="s">
        <v>103</v>
      </c>
      <c r="F72" s="224"/>
      <c r="G72" s="223" t="s">
        <v>104</v>
      </c>
      <c r="H72" s="225"/>
      <c r="I72" s="108"/>
    </row>
    <row r="73" spans="1:8" s="231" customFormat="1" ht="12.75">
      <c r="A73" s="226" t="s">
        <v>105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106</v>
      </c>
      <c r="B74" s="227"/>
      <c r="C74" s="233" t="s">
        <v>107</v>
      </c>
      <c r="D74" s="234"/>
      <c r="E74" s="228" t="s">
        <v>108</v>
      </c>
      <c r="F74" s="229"/>
      <c r="G74" s="228" t="s">
        <v>108</v>
      </c>
      <c r="H74" s="230"/>
    </row>
    <row r="75" spans="1:8" s="231" customFormat="1" ht="12.75">
      <c r="A75" s="232" t="s">
        <v>109</v>
      </c>
      <c r="B75" s="227"/>
      <c r="C75" s="235">
        <v>38042</v>
      </c>
      <c r="D75" s="229"/>
      <c r="E75" s="235">
        <v>38043</v>
      </c>
      <c r="F75" s="229"/>
      <c r="G75" s="235">
        <v>38043</v>
      </c>
      <c r="H75" s="230"/>
    </row>
    <row r="76" spans="1:8" s="231" customFormat="1" ht="13.5" thickBot="1">
      <c r="A76" s="236" t="s">
        <v>110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2004-03-09T14:11:38Z</dcterms:created>
  <dcterms:modified xsi:type="dcterms:W3CDTF">2004-03-09T14:11:38Z</dcterms:modified>
  <cp:category/>
  <cp:version/>
  <cp:contentType/>
  <cp:contentStatus/>
</cp:coreProperties>
</file>