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50P" sheetId="1" r:id="rId1"/>
  </sheets>
  <definedNames>
    <definedName name="_xlnm.Print_Area" localSheetId="0">'N-3650P'!$A$1:$H$76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<sst xmlns="http://schemas.openxmlformats.org/spreadsheetml/2006/main" count="157" uniqueCount="117">
  <si>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</si>
  <si>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</si>
  <si>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</si>
  <si>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</si>
  <si>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</si>
  <si>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</si>
  <si>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</si>
  <si>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</si>
  <si>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</si>
  <si>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</si>
  <si>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N-3650P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</si>
  <si>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</si>
  <si>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</si>
  <si>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</si>
  <si>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</si>
  <si>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</si>
  <si>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</si>
  <si>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</si>
  <si>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</si>
  <si>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</si>
  <si>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</si>
  <si>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</si>
  <si>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N-3650I</t>
  </si>
  <si>
    <t>BNN SERIAL NUMBER OUTER LAYER :</t>
  </si>
  <si>
    <t>N-3650E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</si>
  <si>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</si>
  <si>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</si>
  <si>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</si>
  <si>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</si>
  <si>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</si>
  <si>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</si>
  <si>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</si>
  <si>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</si>
  <si>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</si>
  <si>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</si>
  <si>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30.04.04</t>
  </si>
  <si>
    <t>TIME :</t>
  </si>
  <si>
    <t>BNN INT. REG. NO :</t>
  </si>
  <si>
    <t>DATE OF REPORT :</t>
  </si>
  <si>
    <t>Cable    "I"   Number :</t>
  </si>
  <si>
    <t>HCMB__A046-01E00057B</t>
  </si>
  <si>
    <t>Serial Number "I" :</t>
  </si>
  <si>
    <t>Cable  "O"   Number :</t>
  </si>
  <si>
    <t>HCMB__A047-02G00248B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</si>
  <si>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</si>
  <si>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</si>
  <si>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</si>
  <si>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</si>
  <si>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</si>
  <si>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</si>
  <si>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</si>
  <si>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</si>
  <si>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</si>
  <si>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</si>
  <si>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</si>
  <si>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Matthias</t>
  </si>
  <si>
    <t>ITP step 7a</t>
  </si>
  <si>
    <t>R[dc]  of the POLE</t>
  </si>
  <si>
    <t>07.05.04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</si>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</sst>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CF0015_C__N-3650P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07.05.04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N-3650I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N-3650E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177000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22.1</v>
      </c>
      <c r="C32" s="130" t="s">
        <v>64</v>
      </c>
      <c r="D32" s="131">
        <f>IF(F32="","",IF(ABS(F36-1520)&gt;7.5,"RÜCKSPRACHE!",""))</f>
      </c>
      <c r="E32" s="132"/>
      <c r="F32" s="133">
        <v>1531.9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1531.9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1519.7722177027322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27.7</v>
      </c>
      <c r="C41" s="130" t="s">
        <v>64</v>
      </c>
      <c r="D41" s="131">
        <f>IF(F41="","",IF(ABS(F43)&gt;75,"RÜCKSPRACHE!",""))</f>
      </c>
      <c r="E41" s="132"/>
      <c r="F41" s="159">
        <v>2.11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68.23179407579875</v>
      </c>
      <c r="G43" s="102" t="s">
        <v>115</v>
      </c>
      <c r="H43" s="154" t="s">
        <v>67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72</v>
      </c>
      <c r="C46" s="117"/>
      <c r="D46" s="91" t="s">
        <v>49</v>
      </c>
      <c r="E46" s="92" t="s">
        <v>58</v>
      </c>
      <c r="F46" s="93" t="s">
        <v>50</v>
      </c>
      <c r="G46" s="94" t="s">
        <v>73</v>
      </c>
      <c r="H46" s="95"/>
    </row>
    <row r="47" spans="1:12" ht="15" customHeight="1">
      <c r="A47" s="164"/>
      <c r="B47" s="39" t="s">
        <v>74</v>
      </c>
      <c r="C47" s="165"/>
      <c r="D47" s="166"/>
      <c r="E47" s="167"/>
      <c r="F47" s="168" t="s">
        <v>75</v>
      </c>
      <c r="G47" s="168" t="s">
        <v>76</v>
      </c>
      <c r="H47" s="99" t="s">
        <v>77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78</v>
      </c>
      <c r="F51" s="181">
        <v>13.62</v>
      </c>
      <c r="G51" s="182">
        <v>0.56545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79</v>
      </c>
      <c r="F53" s="181">
        <v>13.22</v>
      </c>
      <c r="G53" s="182">
        <v>4.94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80</v>
      </c>
      <c r="F55" s="181">
        <v>12.62</v>
      </c>
      <c r="G55" s="194">
        <v>15.72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81</v>
      </c>
      <c r="C58" s="198"/>
      <c r="D58" s="91" t="s">
        <v>49</v>
      </c>
      <c r="E58" s="92" t="s">
        <v>58</v>
      </c>
      <c r="F58" s="93" t="s">
        <v>50</v>
      </c>
      <c r="G58" s="94" t="s">
        <v>82</v>
      </c>
      <c r="H58" s="95"/>
      <c r="I58" s="158"/>
    </row>
    <row r="59" spans="1:12" ht="12.75">
      <c r="A59" s="120"/>
      <c r="B59" s="39" t="s">
        <v>83</v>
      </c>
      <c r="C59" s="166"/>
      <c r="D59" s="96" t="s">
        <v>84</v>
      </c>
      <c r="E59" s="166"/>
      <c r="F59" s="166"/>
      <c r="G59" s="166"/>
      <c r="H59" s="99" t="s">
        <v>85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86</v>
      </c>
      <c r="F60" s="202">
        <v>984</v>
      </c>
      <c r="G60" s="203" t="s">
        <v>87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86</v>
      </c>
      <c r="F62" s="108">
        <v>984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88</v>
      </c>
      <c r="B63" s="211" t="s">
        <v>89</v>
      </c>
      <c r="C63" s="212"/>
      <c r="D63" s="213" t="s">
        <v>49</v>
      </c>
      <c r="E63" s="214" t="s">
        <v>90</v>
      </c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36" t="s">
        <v>58</v>
      </c>
      <c r="F75" s="237"/>
      <c r="G75" s="244">
        <v>38120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2004-05-19T13:12:19Z</dcterms:created>
  <dcterms:modified xsi:type="dcterms:W3CDTF">2004-05-19T13:12:19Z</dcterms:modified>
  <cp:category/>
  <cp:version/>
  <cp:contentType/>
  <cp:contentStatus/>
</cp:coreProperties>
</file>