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27P" sheetId="1" r:id="rId1"/>
  </sheets>
  <definedNames>
    <definedName name="_xlnm.Print_Area" localSheetId="0">'N-3727P'!$A$1:$H$76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<sst xmlns="http://schemas.openxmlformats.org/spreadsheetml/2006/main" count="155" uniqueCount="116">
  <si>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</si>
  <si>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</si>
  <si>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</si>
  <si>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</si>
  <si>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</si>
  <si>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</si>
  <si>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</si>
  <si>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</si>
  <si>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</si>
  <si>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</si>
  <si>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N-3727P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</si>
  <si>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</si>
  <si>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</si>
  <si>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</si>
  <si>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</si>
  <si>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</si>
  <si>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</si>
  <si>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</si>
  <si>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</si>
  <si>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</si>
  <si>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</si>
  <si>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</si>
  <si>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N-3727I</t>
  </si>
  <si>
    <t>BNN SERIAL NUMBER OUTER LAYER :</t>
  </si>
  <si>
    <t>N-3727E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</si>
  <si>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</si>
  <si>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</si>
  <si>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</si>
  <si>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</si>
  <si>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</si>
  <si>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</si>
  <si>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</si>
  <si>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</si>
  <si>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</si>
  <si>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</si>
  <si>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17.06.04</t>
  </si>
  <si>
    <t>TIME :</t>
  </si>
  <si>
    <t>BNN INT. REG. NO :</t>
  </si>
  <si>
    <t>DATE OF REPORT :</t>
  </si>
  <si>
    <t>Cable    "I"   Number :</t>
  </si>
  <si>
    <t>HCMB__A046-01E00078K</t>
  </si>
  <si>
    <t>Serial Number "I" :</t>
  </si>
  <si>
    <t>Cable  "O"   Number :</t>
  </si>
  <si>
    <t>HCMB__A047-02G00015A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</si>
  <si>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</si>
  <si>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</si>
  <si>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</si>
  <si>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</si>
  <si>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</si>
  <si>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</si>
  <si>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09.06.04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</si>
  <si>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</si>
  <si>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</si>
  <si>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</si>
  <si>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</si>
  <si>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</si>
  <si>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</si>
  <si>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</si>
  <si>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t>R[dc]  of the POLE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</si>
  <si>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</si>
  <si>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</si>
  <si>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</si>
  <si>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</si>
  <si>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</si>
  <si>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</si>
  <si>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</si>
  <si>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</si>
  <si>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</si>
  <si>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14.06.04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</si>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</sst>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5" fillId="0" borderId="37" xfId="0" applyFont="1" applyFill="1" applyBorder="1" applyAlignment="1">
      <alignment horizontal="left" vertical="center"/>
    </xf>
    <xf numFmtId="0" fontId="35" fillId="0" borderId="36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CF0015_C__N-3727P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17.06.04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N-3727I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N-3727E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163000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35</v>
      </c>
      <c r="F30" s="93" t="s">
        <v>51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24.4</v>
      </c>
      <c r="C32" s="130" t="s">
        <v>64</v>
      </c>
      <c r="D32" s="131"/>
      <c r="E32" s="132"/>
      <c r="F32" s="133">
        <v>1554.5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1554.5</v>
      </c>
      <c r="G34" s="102" t="s">
        <v>112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1528.936186954127</v>
      </c>
      <c r="G36" s="153" t="s">
        <v>112</v>
      </c>
      <c r="H36" s="154" t="s">
        <v>56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67</v>
      </c>
      <c r="C39" s="117"/>
      <c r="D39" s="91" t="s">
        <v>49</v>
      </c>
      <c r="E39" s="92" t="s">
        <v>68</v>
      </c>
      <c r="F39" s="93" t="s">
        <v>51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21.9</v>
      </c>
      <c r="C41" s="130" t="s">
        <v>64</v>
      </c>
      <c r="D41" s="131">
        <f>IF(F41="","",IF(ABS(F43)&gt;75,"RÜCKSPRACHE!",""))</f>
      </c>
      <c r="E41" s="132"/>
      <c r="F41" s="159">
        <v>2.027</v>
      </c>
      <c r="G41" s="132" t="s">
        <v>65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67.05703321423846</v>
      </c>
      <c r="G43" s="102" t="s">
        <v>114</v>
      </c>
      <c r="H43" s="154" t="s">
        <v>56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35</v>
      </c>
      <c r="F46" s="93" t="s">
        <v>51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78</v>
      </c>
      <c r="F51" s="181">
        <v>13.6</v>
      </c>
      <c r="G51" s="182">
        <v>0.55305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13.31</v>
      </c>
      <c r="G53" s="182">
        <v>4.9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6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12.69</v>
      </c>
      <c r="G55" s="194">
        <v>15.69</v>
      </c>
      <c r="H55" s="154" t="s">
        <v>56</v>
      </c>
      <c r="I55" s="195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7"/>
      <c r="D58" s="91" t="s">
        <v>49</v>
      </c>
      <c r="E58" s="92" t="s">
        <v>35</v>
      </c>
      <c r="F58" s="93" t="s">
        <v>51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8"/>
    </row>
    <row r="60" spans="1:9" ht="15" customHeight="1">
      <c r="A60" s="199"/>
      <c r="B60" s="31"/>
      <c r="C60" s="111"/>
      <c r="D60" s="60"/>
      <c r="E60" s="200" t="s">
        <v>86</v>
      </c>
      <c r="F60" s="201">
        <v>984</v>
      </c>
      <c r="G60" s="202" t="s">
        <v>87</v>
      </c>
      <c r="H60" s="203"/>
      <c r="I60" s="158"/>
    </row>
    <row r="61" spans="1:9" ht="2.25" customHeight="1">
      <c r="A61" s="204"/>
      <c r="B61" s="111"/>
      <c r="C61" s="111"/>
      <c r="D61" s="111"/>
      <c r="E61" s="111"/>
      <c r="F61" s="205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6">
        <f>IF(F62="","",IF(MIN(F60,F62)/MAX(F60,F62)&lt;0.994,"RÜCKSPRACHE!",""))</f>
      </c>
      <c r="E62" s="207" t="s">
        <v>86</v>
      </c>
      <c r="F62" s="108">
        <v>984</v>
      </c>
      <c r="G62" s="111" t="s">
        <v>115</v>
      </c>
      <c r="H62" s="154" t="s">
        <v>56</v>
      </c>
      <c r="I62" s="158"/>
    </row>
    <row r="63" spans="1:9" s="217" customFormat="1" ht="24.75" customHeight="1" thickBot="1">
      <c r="A63" s="208" t="s">
        <v>88</v>
      </c>
      <c r="B63" s="209" t="s">
        <v>89</v>
      </c>
      <c r="C63" s="210"/>
      <c r="D63" s="211" t="s">
        <v>49</v>
      </c>
      <c r="E63" s="212"/>
      <c r="F63" s="213"/>
      <c r="G63" s="214"/>
      <c r="H63" s="215"/>
      <c r="I63" s="216"/>
    </row>
    <row r="64" spans="1:9" ht="15" customHeight="1">
      <c r="A64" s="218"/>
      <c r="B64" s="219" t="s">
        <v>90</v>
      </c>
      <c r="C64" s="166"/>
      <c r="D64" s="96" t="s">
        <v>91</v>
      </c>
      <c r="E64" s="166"/>
      <c r="F64" s="166"/>
      <c r="G64" s="166"/>
      <c r="H64" s="220"/>
      <c r="I64" s="158"/>
    </row>
    <row r="65" spans="1:9" ht="15" customHeight="1">
      <c r="A65" s="199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8"/>
    </row>
    <row r="66" spans="1:9" ht="2.25" customHeight="1">
      <c r="A66" s="221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94</v>
      </c>
      <c r="F67" s="222" t="s">
        <v>95</v>
      </c>
      <c r="G67" s="8" t="s">
        <v>96</v>
      </c>
      <c r="H67" s="223" t="s">
        <v>97</v>
      </c>
      <c r="I67" s="158"/>
    </row>
    <row r="68" spans="1:9" ht="2.25" customHeight="1">
      <c r="A68" s="106"/>
      <c r="B68" s="8"/>
      <c r="C68" s="8"/>
      <c r="D68" s="8"/>
      <c r="E68" s="111"/>
      <c r="F68" s="224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98</v>
      </c>
      <c r="F69" s="222" t="s">
        <v>95</v>
      </c>
      <c r="G69" s="111" t="s">
        <v>115</v>
      </c>
      <c r="H69" s="225"/>
      <c r="I69" s="158"/>
    </row>
    <row r="70" spans="1:9" ht="2.25" customHeight="1" thickBot="1">
      <c r="A70" s="226"/>
      <c r="B70" s="227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8"/>
      <c r="B72" s="229"/>
      <c r="C72" s="230" t="s">
        <v>99</v>
      </c>
      <c r="D72" s="231"/>
      <c r="E72" s="230" t="s">
        <v>100</v>
      </c>
      <c r="F72" s="231"/>
      <c r="G72" s="230" t="s">
        <v>101</v>
      </c>
      <c r="H72" s="232"/>
      <c r="I72" s="158"/>
    </row>
    <row r="73" spans="1:9" s="239" customFormat="1" ht="12.75">
      <c r="A73" s="233" t="s">
        <v>102</v>
      </c>
      <c r="B73" s="234"/>
      <c r="C73" s="235" t="s">
        <v>56</v>
      </c>
      <c r="D73" s="236"/>
      <c r="E73" s="235" t="s">
        <v>30</v>
      </c>
      <c r="F73" s="236"/>
      <c r="G73" s="235" t="s">
        <v>30</v>
      </c>
      <c r="H73" s="237"/>
      <c r="I73" s="238"/>
    </row>
    <row r="74" spans="1:9" s="239" customFormat="1" ht="12.75">
      <c r="A74" s="240" t="s">
        <v>103</v>
      </c>
      <c r="B74" s="234"/>
      <c r="C74" s="241" t="s">
        <v>104</v>
      </c>
      <c r="D74" s="242"/>
      <c r="E74" s="235" t="s">
        <v>105</v>
      </c>
      <c r="F74" s="236"/>
      <c r="G74" s="235" t="s">
        <v>105</v>
      </c>
      <c r="H74" s="237"/>
      <c r="I74" s="238"/>
    </row>
    <row r="75" spans="1:9" s="239" customFormat="1" ht="12.75">
      <c r="A75" s="240" t="s">
        <v>106</v>
      </c>
      <c r="B75" s="234"/>
      <c r="C75" s="243" t="s">
        <v>35</v>
      </c>
      <c r="D75" s="236"/>
      <c r="E75" s="243">
        <v>38155</v>
      </c>
      <c r="F75" s="236"/>
      <c r="G75" s="243">
        <v>38156</v>
      </c>
      <c r="H75" s="237"/>
      <c r="I75" s="238"/>
    </row>
    <row r="76" spans="1:9" s="239" customFormat="1" ht="13.5" thickBot="1">
      <c r="A76" s="244" t="s">
        <v>107</v>
      </c>
      <c r="B76" s="245"/>
      <c r="C76" s="246">
        <f>IF((OR(H62="",E58="",H55="",E46="",H43="",E39="",H43="",E39="",H36="",E30="",G23="",E22="",C73="",C75="")),"Datum und Name kontrollieren!","")</f>
      </c>
      <c r="D76" s="247"/>
      <c r="E76" s="248"/>
      <c r="F76" s="249"/>
      <c r="G76" s="250"/>
      <c r="H76" s="251"/>
      <c r="I76" s="238"/>
    </row>
    <row r="77" s="239" customFormat="1" ht="12.75">
      <c r="I77" s="238"/>
    </row>
    <row r="78" spans="1:9" s="239" customFormat="1" ht="14.25" hidden="1">
      <c r="A78" s="252"/>
      <c r="C78" s="253"/>
      <c r="I78" s="238"/>
    </row>
    <row r="79" s="239" customFormat="1" ht="12.75" hidden="1">
      <c r="I79" s="238"/>
    </row>
    <row r="80" spans="1:9" s="239" customFormat="1" ht="15.75" hidden="1">
      <c r="A80" s="254"/>
      <c r="B80" s="238"/>
      <c r="E80" s="255"/>
      <c r="F80" s="256"/>
      <c r="I80" s="238"/>
    </row>
    <row r="81" spans="1:9" s="239" customFormat="1" ht="6.75" customHeight="1" hidden="1">
      <c r="A81" s="254"/>
      <c r="B81" s="238"/>
      <c r="E81" s="255"/>
      <c r="F81" s="257"/>
      <c r="I81" s="238"/>
    </row>
    <row r="82" spans="1:9" s="239" customFormat="1" ht="15.75" hidden="1">
      <c r="A82" s="254"/>
      <c r="E82" s="255"/>
      <c r="F82" s="257"/>
      <c r="I82" s="238"/>
    </row>
    <row r="83" spans="1:9" s="239" customFormat="1" ht="4.5" customHeight="1" hidden="1">
      <c r="A83" s="254"/>
      <c r="E83" s="255"/>
      <c r="F83" s="257"/>
      <c r="I83" s="238"/>
    </row>
    <row r="84" spans="1:9" s="239" customFormat="1" ht="15.75" hidden="1">
      <c r="A84" s="254"/>
      <c r="C84" s="258"/>
      <c r="E84" s="255"/>
      <c r="F84" s="259"/>
      <c r="I84" s="238"/>
    </row>
    <row r="85" spans="1:9" s="239" customFormat="1" ht="15.75" hidden="1">
      <c r="A85" s="254"/>
      <c r="C85" s="260"/>
      <c r="E85" s="255"/>
      <c r="F85" s="259"/>
      <c r="I85" s="238"/>
    </row>
    <row r="86" spans="5:9" s="239" customFormat="1" ht="12.75" hidden="1">
      <c r="E86" s="261"/>
      <c r="I86" s="238"/>
    </row>
    <row r="87" spans="5:9" s="239" customFormat="1" ht="12.75" hidden="1">
      <c r="E87" s="261"/>
      <c r="F87" s="261"/>
      <c r="G87" s="262"/>
      <c r="I87" s="238"/>
    </row>
    <row r="88" spans="1:9" s="239" customFormat="1" ht="15.75" hidden="1">
      <c r="A88" s="254"/>
      <c r="B88" s="238"/>
      <c r="E88" s="255"/>
      <c r="F88" s="263"/>
      <c r="I88" s="238"/>
    </row>
    <row r="89" s="239" customFormat="1" ht="6.75" customHeight="1" hidden="1">
      <c r="I89" s="238"/>
    </row>
    <row r="90" spans="5:9" s="239" customFormat="1" ht="12.75" hidden="1">
      <c r="E90" s="255"/>
      <c r="F90" s="257"/>
      <c r="I90" s="238"/>
    </row>
    <row r="91" s="239" customFormat="1" ht="12.75" hidden="1">
      <c r="I91" s="238"/>
    </row>
    <row r="92" s="239" customFormat="1" ht="12.75" hidden="1">
      <c r="I92" s="238"/>
    </row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2004-06-28T15:55:08Z</dcterms:created>
  <dcterms:modified xsi:type="dcterms:W3CDTF">2004-06-28T15:55:09Z</dcterms:modified>
  <cp:category/>
  <cp:version/>
  <cp:contentType/>
  <cp:contentStatus/>
</cp:coreProperties>
</file>