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0320" windowHeight="6480" activeTab="0"/>
  </bookViews>
  <sheets>
    <sheet name="entéte" sheetId="1" r:id="rId1"/>
    <sheet name="Annexe 1" sheetId="2" r:id="rId2"/>
    <sheet name="allongement" sheetId="3" r:id="rId3"/>
    <sheet name="Relevé globale" sheetId="4" r:id="rId4"/>
    <sheet name="Courbes cotes 1 &amp; 2 &amp; 3" sheetId="5" r:id="rId5"/>
    <sheet name="Courbes cotes 4 &amp; 5 &amp; 6" sheetId="6" r:id="rId6"/>
    <sheet name="Courbes cotes 7 &amp; 8 &amp; 9" sheetId="7" r:id="rId7"/>
    <sheet name="Courbe cote 10" sheetId="8" r:id="rId8"/>
    <sheet name="Feuil13" sheetId="9" r:id="rId9"/>
    <sheet name="Feuil14" sheetId="10" r:id="rId10"/>
    <sheet name="Feuil15" sheetId="11" r:id="rId11"/>
    <sheet name="Feuil16" sheetId="12" r:id="rId12"/>
  </sheets>
  <definedNames>
    <definedName name="_xlnm.Print_Area" localSheetId="3">'Relevé globale'!$1:$48</definedName>
  </definedNames>
  <calcPr fullCalcOnLoad="1"/>
</workbook>
</file>

<file path=xl/sharedStrings.xml><?xml version="1.0" encoding="utf-8"?>
<sst xmlns="http://schemas.openxmlformats.org/spreadsheetml/2006/main" count="147" uniqueCount="75">
  <si>
    <t>SECTION</t>
  </si>
  <si>
    <t xml:space="preserve">Distance / bord </t>
  </si>
  <si>
    <t>Cote N°1</t>
  </si>
  <si>
    <t>Cote N°2</t>
  </si>
  <si>
    <t>Cote N°3</t>
  </si>
  <si>
    <t>Cote N°4</t>
  </si>
  <si>
    <t>Cote N°5</t>
  </si>
  <si>
    <t>Cote N°6</t>
  </si>
  <si>
    <t>Cote N°7</t>
  </si>
  <si>
    <t>Cote N°8</t>
  </si>
  <si>
    <t>Cote N°9</t>
  </si>
  <si>
    <t>Cote N°10</t>
  </si>
  <si>
    <t>N°</t>
  </si>
  <si>
    <t>coté connection</t>
  </si>
  <si>
    <t>95 mm</t>
  </si>
  <si>
    <t>184 mm</t>
  </si>
  <si>
    <t>186 mm</t>
  </si>
  <si>
    <t>115 mm</t>
  </si>
  <si>
    <t>397 mm</t>
  </si>
  <si>
    <t>20 mm</t>
  </si>
  <si>
    <t>40 mm</t>
  </si>
  <si>
    <t>50 mm</t>
  </si>
  <si>
    <t>500 mm</t>
  </si>
  <si>
    <t>500mm</t>
  </si>
  <si>
    <t>180 mm</t>
  </si>
  <si>
    <t xml:space="preserve">40mm </t>
  </si>
  <si>
    <r>
      <t xml:space="preserve">                </t>
    </r>
    <r>
      <rPr>
        <b/>
        <sz val="14"/>
        <rFont val="Arial"/>
        <family val="2"/>
      </rPr>
      <t>RAPPORT DE MESURES APRES COLLARING</t>
    </r>
  </si>
  <si>
    <t>1/   LONGUEUR TOTALE DE L'AIMANT:</t>
  </si>
  <si>
    <t>Voir  Annexe 1, Fig 1</t>
  </si>
  <si>
    <t>Pages: 3 , 4 , 5 et 6</t>
  </si>
  <si>
    <t>2/   ALLONGEMENT DE L'AIMANT:</t>
  </si>
  <si>
    <t>3/    DESCRIPTION D' UNE SECTION ET POSITION DES COTES</t>
  </si>
  <si>
    <t>4/   RELEVE GLOBALE DES COTES MESUREES ET POSITION DES SECTIONS</t>
  </si>
  <si>
    <t>5/   COURBES DE TENDANCE DES DEFORMATIONS</t>
  </si>
  <si>
    <t>Fig 1</t>
  </si>
  <si>
    <t>Allongement moyen :</t>
  </si>
  <si>
    <t>Allongement moyen de l'aimant :</t>
  </si>
  <si>
    <t>mm</t>
  </si>
  <si>
    <r>
      <t xml:space="preserve"> (</t>
    </r>
    <r>
      <rPr>
        <u val="single"/>
        <sz val="10"/>
        <rFont val="Arial"/>
        <family val="2"/>
      </rPr>
      <t>Longueur de la table</t>
    </r>
    <r>
      <rPr>
        <sz val="10"/>
        <rFont val="Arial"/>
        <family val="0"/>
      </rPr>
      <t xml:space="preserve"> :Lg coté D1=14702,39 , Lg coté D2=14702,58 =&gt; Moyenne = 14702,48)</t>
    </r>
  </si>
  <si>
    <t>Mesures effectuées par rapport à la table support de la presse ,</t>
  </si>
  <si>
    <t>Voir page allongement</t>
  </si>
  <si>
    <t>(à l'extérieur des plaques d'extrémité)</t>
  </si>
  <si>
    <t xml:space="preserve">   Aimant de série N°</t>
  </si>
  <si>
    <t>Cote N° 3</t>
  </si>
  <si>
    <t>Coté connections</t>
  </si>
  <si>
    <t xml:space="preserve">  Coté non connections</t>
  </si>
  <si>
    <t>Mesures ALSTOM</t>
  </si>
  <si>
    <t>Point de mesure N°</t>
  </si>
  <si>
    <t>Valeurs mesurées</t>
  </si>
  <si>
    <t>N° de Cde. :</t>
  </si>
  <si>
    <t>Date :</t>
  </si>
  <si>
    <t>Voire page relevé globale</t>
  </si>
  <si>
    <t>Opérateurs :</t>
  </si>
  <si>
    <t>Allongement =</t>
  </si>
  <si>
    <t xml:space="preserve">Longueur de l'aimant = </t>
  </si>
  <si>
    <t>Magnet S/N :</t>
  </si>
  <si>
    <t>Aimant S/N :</t>
  </si>
  <si>
    <t>Le :</t>
  </si>
  <si>
    <t>Pôles Sup D2 &amp; Inf D2 avant Collaring</t>
  </si>
  <si>
    <t>Pôles Sup D2 &amp; Inf D2 aprés Collaring</t>
  </si>
  <si>
    <t>Pôles SupD1 &amp; Inf D1 avant Collaring</t>
  </si>
  <si>
    <t>Pôles Sup D1 &amp; inf D2 aprés Collaring</t>
  </si>
  <si>
    <t>Pôles Sup D2 &amp; Inf D2 après Collaring</t>
  </si>
  <si>
    <t>PôlesSup D1 &amp; Inf D1 avant Collaring</t>
  </si>
  <si>
    <t>Pôles Sup D1 &amp; Inf D1 après collaring</t>
  </si>
  <si>
    <t>Relevé de mesure fait sur 4 colliers partie active assemblés,  pour calculer le DELTA :</t>
  </si>
  <si>
    <t xml:space="preserve">Pôle JP </t>
  </si>
  <si>
    <r>
      <t>mm</t>
    </r>
    <r>
      <rPr>
        <sz val="10"/>
        <rFont val="Arial"/>
        <family val="0"/>
      </rPr>
      <t xml:space="preserve">    (Théorique = 14607 +- 2 mm)</t>
    </r>
  </si>
  <si>
    <t>Pôle JP 53</t>
  </si>
  <si>
    <t>Pôle JP 54</t>
  </si>
  <si>
    <t>Pôle JP 55</t>
  </si>
  <si>
    <t>Pôle JP 56</t>
  </si>
  <si>
    <t>HCMBB A00101000013</t>
  </si>
  <si>
    <t>HENRY / JARDOT</t>
  </si>
  <si>
    <t>AV0013 A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</si>
</sst>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b/>
      <sz val="10"/>
      <color indexed="14"/>
      <name val="Arial"/>
      <family val="2"/>
    </font>
    <font>
      <b/>
      <sz val="8"/>
      <color indexed="50"/>
      <name val="Arial"/>
      <family val="2"/>
    </font>
    <font>
      <b/>
      <u val="single"/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9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8" xfId="0" applyFont="1" applyBorder="1" applyAlignment="1">
      <alignment horizontal="right"/>
    </xf>
    <xf numFmtId="2" fontId="15" fillId="0" borderId="8" xfId="0" applyNumberFormat="1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2" fontId="16" fillId="0" borderId="24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/>
    </xf>
    <xf numFmtId="1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8" fillId="0" borderId="2" xfId="0" applyFont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2" fontId="20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2495"/>
          <c:w val="0.72025"/>
          <c:h val="0.5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globale'!$D$7:$D$23,'Relevé globale'!$D$26:$D$48)</c:f>
              <c:numCache>
                <c:ptCount val="40"/>
                <c:pt idx="0">
                  <c:v>94.96</c:v>
                </c:pt>
                <c:pt idx="1">
                  <c:v>95.02</c:v>
                </c:pt>
                <c:pt idx="2">
                  <c:v>95.06</c:v>
                </c:pt>
                <c:pt idx="3">
                  <c:v>95.28</c:v>
                </c:pt>
                <c:pt idx="4">
                  <c:v>95.23</c:v>
                </c:pt>
                <c:pt idx="5">
                  <c:v>95.22</c:v>
                </c:pt>
                <c:pt idx="6">
                  <c:v>95.24</c:v>
                </c:pt>
                <c:pt idx="7">
                  <c:v>95.24</c:v>
                </c:pt>
                <c:pt idx="8">
                  <c:v>95.23</c:v>
                </c:pt>
                <c:pt idx="9">
                  <c:v>95.19</c:v>
                </c:pt>
                <c:pt idx="10">
                  <c:v>95.22</c:v>
                </c:pt>
                <c:pt idx="11">
                  <c:v>95.22</c:v>
                </c:pt>
                <c:pt idx="12">
                  <c:v>95.22</c:v>
                </c:pt>
                <c:pt idx="13">
                  <c:v>95.26</c:v>
                </c:pt>
                <c:pt idx="14">
                  <c:v>95.26</c:v>
                </c:pt>
                <c:pt idx="15">
                  <c:v>95.21</c:v>
                </c:pt>
                <c:pt idx="16">
                  <c:v>0</c:v>
                </c:pt>
              </c:numCache>
            </c:numRef>
          </c:val>
          <c:smooth val="0"/>
        </c:ser>
        <c:axId val="53188812"/>
        <c:axId val="8937261"/>
      </c:lineChart>
      <c:catAx>
        <c:axId val="53188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937261"/>
        <c:crosses val="autoZero"/>
        <c:auto val="0"/>
        <c:lblOffset val="100"/>
        <c:noMultiLvlLbl val="0"/>
      </c:catAx>
      <c:valAx>
        <c:axId val="8937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18881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725"/>
          <c:w val="0.78975"/>
          <c:h val="0.72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globale'!$M$7:$M$23,'Relevé globale'!$M$26:$M$48)</c:f>
              <c:numCache>
                <c:ptCount val="40"/>
                <c:pt idx="0">
                  <c:v>396.7</c:v>
                </c:pt>
                <c:pt idx="1">
                  <c:v>396.7</c:v>
                </c:pt>
                <c:pt idx="2">
                  <c:v>396.68</c:v>
                </c:pt>
                <c:pt idx="3">
                  <c:v>396.76</c:v>
                </c:pt>
                <c:pt idx="4">
                  <c:v>396.75</c:v>
                </c:pt>
                <c:pt idx="5">
                  <c:v>396.73</c:v>
                </c:pt>
                <c:pt idx="6">
                  <c:v>396.69</c:v>
                </c:pt>
                <c:pt idx="7">
                  <c:v>396.72</c:v>
                </c:pt>
                <c:pt idx="8">
                  <c:v>396.71</c:v>
                </c:pt>
                <c:pt idx="9">
                  <c:v>396.73</c:v>
                </c:pt>
                <c:pt idx="10">
                  <c:v>396.72</c:v>
                </c:pt>
                <c:pt idx="11">
                  <c:v>396.72</c:v>
                </c:pt>
                <c:pt idx="12">
                  <c:v>396.7</c:v>
                </c:pt>
                <c:pt idx="13">
                  <c:v>396.72</c:v>
                </c:pt>
                <c:pt idx="14">
                  <c:v>396.7</c:v>
                </c:pt>
                <c:pt idx="15">
                  <c:v>396.71</c:v>
                </c:pt>
                <c:pt idx="16">
                  <c:v>0</c:v>
                </c:pt>
              </c:numCache>
            </c:numRef>
          </c:val>
          <c:smooth val="0"/>
        </c:ser>
        <c:axId val="63160166"/>
        <c:axId val="31570583"/>
      </c:lineChart>
      <c:catAx>
        <c:axId val="63160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570583"/>
        <c:crosses val="autoZero"/>
        <c:auto val="0"/>
        <c:lblOffset val="100"/>
        <c:noMultiLvlLbl val="0"/>
      </c:catAx>
      <c:valAx>
        <c:axId val="31570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16016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4575"/>
          <c:w val="0.789"/>
          <c:h val="0.7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globale'!$E$7:$E$23,'Relevé globale'!$E$26:$E$48)</c:f>
              <c:numCache>
                <c:ptCount val="40"/>
                <c:pt idx="0">
                  <c:v>184.06125</c:v>
                </c:pt>
                <c:pt idx="1">
                  <c:v>184.07</c:v>
                </c:pt>
                <c:pt idx="2">
                  <c:v>184.1775</c:v>
                </c:pt>
                <c:pt idx="3">
                  <c:v>184.41625000000002</c:v>
                </c:pt>
                <c:pt idx="4">
                  <c:v>184.3775</c:v>
                </c:pt>
                <c:pt idx="5">
                  <c:v>184.3575</c:v>
                </c:pt>
                <c:pt idx="6">
                  <c:v>184.30624999999998</c:v>
                </c:pt>
                <c:pt idx="7">
                  <c:v>184.34500000000003</c:v>
                </c:pt>
                <c:pt idx="8">
                  <c:v>184.3725</c:v>
                </c:pt>
                <c:pt idx="9">
                  <c:v>184.28875000000002</c:v>
                </c:pt>
                <c:pt idx="10">
                  <c:v>184.37625</c:v>
                </c:pt>
                <c:pt idx="11">
                  <c:v>184.37</c:v>
                </c:pt>
                <c:pt idx="12">
                  <c:v>184.38875000000002</c:v>
                </c:pt>
                <c:pt idx="13">
                  <c:v>184.43125</c:v>
                </c:pt>
                <c:pt idx="14">
                  <c:v>184.4</c:v>
                </c:pt>
                <c:pt idx="15">
                  <c:v>184.35</c:v>
                </c:pt>
                <c:pt idx="16">
                  <c:v>0</c:v>
                </c:pt>
              </c:numCache>
            </c:numRef>
          </c:val>
          <c:smooth val="0"/>
        </c:ser>
        <c:axId val="13326486"/>
        <c:axId val="52829511"/>
      </c:lineChart>
      <c:catAx>
        <c:axId val="13326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829511"/>
        <c:crosses val="autoZero"/>
        <c:auto val="0"/>
        <c:lblOffset val="100"/>
        <c:noMultiLvlLbl val="0"/>
      </c:catAx>
      <c:valAx>
        <c:axId val="52829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32648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225"/>
          <c:w val="0.78825"/>
          <c:h val="0.73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globale'!$F$7:$F$23,'Relevé globale'!$F$26:$F$48)</c:f>
              <c:numCache>
                <c:ptCount val="40"/>
                <c:pt idx="0">
                  <c:v>186.32229999999998</c:v>
                </c:pt>
                <c:pt idx="1">
                  <c:v>186.35999999999999</c:v>
                </c:pt>
                <c:pt idx="2">
                  <c:v>186.4754</c:v>
                </c:pt>
                <c:pt idx="3">
                  <c:v>186.7531</c:v>
                </c:pt>
                <c:pt idx="4">
                  <c:v>186.70380000000003</c:v>
                </c:pt>
                <c:pt idx="5">
                  <c:v>186.7038</c:v>
                </c:pt>
                <c:pt idx="6">
                  <c:v>186.64309999999998</c:v>
                </c:pt>
                <c:pt idx="7">
                  <c:v>186.6608</c:v>
                </c:pt>
                <c:pt idx="8">
                  <c:v>186.67620000000002</c:v>
                </c:pt>
                <c:pt idx="9">
                  <c:v>186.64770000000001</c:v>
                </c:pt>
                <c:pt idx="10">
                  <c:v>186.63309999999998</c:v>
                </c:pt>
                <c:pt idx="11">
                  <c:v>186.65</c:v>
                </c:pt>
                <c:pt idx="12">
                  <c:v>186.6277</c:v>
                </c:pt>
                <c:pt idx="13">
                  <c:v>186.67389999999997</c:v>
                </c:pt>
                <c:pt idx="14">
                  <c:v>186.63160000000002</c:v>
                </c:pt>
                <c:pt idx="15">
                  <c:v>186.60999999999999</c:v>
                </c:pt>
                <c:pt idx="16">
                  <c:v>0</c:v>
                </c:pt>
              </c:numCache>
            </c:numRef>
          </c:val>
          <c:smooth val="0"/>
        </c:ser>
        <c:axId val="5703552"/>
        <c:axId val="51331969"/>
      </c:lineChart>
      <c:catAx>
        <c:axId val="5703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331969"/>
        <c:crosses val="autoZero"/>
        <c:auto val="0"/>
        <c:lblOffset val="100"/>
        <c:noMultiLvlLbl val="0"/>
      </c:catAx>
      <c:valAx>
        <c:axId val="513319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0355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2075"/>
          <c:w val="0.73925"/>
          <c:h val="0.59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globale'!$G$7:$G$23,'Relevé globale'!$G$26:$G$48)</c:f>
              <c:numCache>
                <c:ptCount val="40"/>
                <c:pt idx="0">
                  <c:v>184.13325000000003</c:v>
                </c:pt>
                <c:pt idx="1">
                  <c:v>184.14</c:v>
                </c:pt>
                <c:pt idx="2">
                  <c:v>184.26350000000002</c:v>
                </c:pt>
                <c:pt idx="3">
                  <c:v>184.50025</c:v>
                </c:pt>
                <c:pt idx="4">
                  <c:v>184.4695</c:v>
                </c:pt>
                <c:pt idx="5">
                  <c:v>184.46949999999998</c:v>
                </c:pt>
                <c:pt idx="6">
                  <c:v>184.43025</c:v>
                </c:pt>
                <c:pt idx="7">
                  <c:v>184.467</c:v>
                </c:pt>
                <c:pt idx="8">
                  <c:v>184.4705</c:v>
                </c:pt>
                <c:pt idx="9">
                  <c:v>184.41675000000004</c:v>
                </c:pt>
                <c:pt idx="10">
                  <c:v>184.44025000000002</c:v>
                </c:pt>
                <c:pt idx="11">
                  <c:v>184.44</c:v>
                </c:pt>
                <c:pt idx="12">
                  <c:v>184.43675</c:v>
                </c:pt>
                <c:pt idx="13">
                  <c:v>184.45725000000004</c:v>
                </c:pt>
                <c:pt idx="14">
                  <c:v>184.42399999999998</c:v>
                </c:pt>
                <c:pt idx="15">
                  <c:v>184.41</c:v>
                </c:pt>
                <c:pt idx="16">
                  <c:v>0</c:v>
                </c:pt>
              </c:numCache>
            </c:numRef>
          </c:val>
          <c:smooth val="0"/>
        </c:ser>
        <c:axId val="59334538"/>
        <c:axId val="64248795"/>
      </c:lineChart>
      <c:catAx>
        <c:axId val="59334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248795"/>
        <c:crosses val="autoZero"/>
        <c:auto val="0"/>
        <c:lblOffset val="100"/>
        <c:noMultiLvlLbl val="0"/>
      </c:catAx>
      <c:valAx>
        <c:axId val="64248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33453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475"/>
          <c:w val="0.78875"/>
          <c:h val="0.74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globale'!$H$7:$H$23,'Relevé globale'!$H$26:$H$48)</c:f>
              <c:numCache>
                <c:ptCount val="40"/>
                <c:pt idx="0">
                  <c:v>115.195</c:v>
                </c:pt>
                <c:pt idx="1">
                  <c:v>115.24</c:v>
                </c:pt>
                <c:pt idx="2">
                  <c:v>115.34</c:v>
                </c:pt>
                <c:pt idx="3">
                  <c:v>115.535</c:v>
                </c:pt>
                <c:pt idx="4">
                  <c:v>115.53</c:v>
                </c:pt>
                <c:pt idx="5">
                  <c:v>115.49</c:v>
                </c:pt>
                <c:pt idx="6">
                  <c:v>115.475</c:v>
                </c:pt>
                <c:pt idx="7">
                  <c:v>115.49</c:v>
                </c:pt>
                <c:pt idx="8">
                  <c:v>115.52000000000001</c:v>
                </c:pt>
                <c:pt idx="9">
                  <c:v>115.455</c:v>
                </c:pt>
                <c:pt idx="10">
                  <c:v>115.485</c:v>
                </c:pt>
                <c:pt idx="11">
                  <c:v>115.47</c:v>
                </c:pt>
                <c:pt idx="12">
                  <c:v>115.495</c:v>
                </c:pt>
                <c:pt idx="13">
                  <c:v>115.535</c:v>
                </c:pt>
                <c:pt idx="14">
                  <c:v>115.48</c:v>
                </c:pt>
                <c:pt idx="15">
                  <c:v>115.48</c:v>
                </c:pt>
                <c:pt idx="16">
                  <c:v>0</c:v>
                </c:pt>
              </c:numCache>
            </c:numRef>
          </c:val>
          <c:smooth val="0"/>
        </c:ser>
        <c:axId val="41368244"/>
        <c:axId val="36769877"/>
      </c:lineChart>
      <c:catAx>
        <c:axId val="41368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769877"/>
        <c:crosses val="autoZero"/>
        <c:auto val="0"/>
        <c:lblOffset val="100"/>
        <c:noMultiLvlLbl val="0"/>
      </c:catAx>
      <c:valAx>
        <c:axId val="36769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36824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425"/>
          <c:w val="0.789"/>
          <c:h val="0.7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globale'!$I$7:$I$23,'Relevé globale'!$I$26:$I$48)</c:f>
              <c:numCache>
                <c:ptCount val="40"/>
                <c:pt idx="0">
                  <c:v>184.15675</c:v>
                </c:pt>
                <c:pt idx="1">
                  <c:v>184.19</c:v>
                </c:pt>
                <c:pt idx="2">
                  <c:v>184.2465</c:v>
                </c:pt>
                <c:pt idx="3">
                  <c:v>184.50975</c:v>
                </c:pt>
                <c:pt idx="4">
                  <c:v>184.54049999999998</c:v>
                </c:pt>
                <c:pt idx="5">
                  <c:v>184.5005</c:v>
                </c:pt>
                <c:pt idx="6">
                  <c:v>184.41974999999996</c:v>
                </c:pt>
                <c:pt idx="7">
                  <c:v>184.43300000000002</c:v>
                </c:pt>
                <c:pt idx="8">
                  <c:v>184.4395</c:v>
                </c:pt>
                <c:pt idx="9">
                  <c:v>184.39325</c:v>
                </c:pt>
                <c:pt idx="10">
                  <c:v>184.42974999999998</c:v>
                </c:pt>
                <c:pt idx="11">
                  <c:v>184.41</c:v>
                </c:pt>
                <c:pt idx="12">
                  <c:v>184.44325</c:v>
                </c:pt>
                <c:pt idx="13">
                  <c:v>184.45275</c:v>
                </c:pt>
                <c:pt idx="14">
                  <c:v>184.40600000000003</c:v>
                </c:pt>
                <c:pt idx="15">
                  <c:v>184.41</c:v>
                </c:pt>
                <c:pt idx="16">
                  <c:v>0</c:v>
                </c:pt>
              </c:numCache>
            </c:numRef>
          </c:val>
          <c:smooth val="0"/>
        </c:ser>
        <c:axId val="62493438"/>
        <c:axId val="25570031"/>
      </c:lineChart>
      <c:catAx>
        <c:axId val="62493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570031"/>
        <c:crosses val="autoZero"/>
        <c:auto val="0"/>
        <c:lblOffset val="100"/>
        <c:noMultiLvlLbl val="0"/>
      </c:catAx>
      <c:valAx>
        <c:axId val="25570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49343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22775"/>
          <c:w val="0.7395"/>
          <c:h val="0.58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globale'!$J$7:$J$23,'Relevé globale'!$J$26:$J$48)</c:f>
              <c:numCache>
                <c:ptCount val="40"/>
                <c:pt idx="0">
                  <c:v>186.3277</c:v>
                </c:pt>
                <c:pt idx="1">
                  <c:v>186.35999999999996</c:v>
                </c:pt>
                <c:pt idx="2">
                  <c:v>186.4346</c:v>
                </c:pt>
                <c:pt idx="3">
                  <c:v>186.7069</c:v>
                </c:pt>
                <c:pt idx="4">
                  <c:v>186.7262</c:v>
                </c:pt>
                <c:pt idx="5">
                  <c:v>186.7062</c:v>
                </c:pt>
                <c:pt idx="6">
                  <c:v>186.6269</c:v>
                </c:pt>
                <c:pt idx="7">
                  <c:v>186.6592</c:v>
                </c:pt>
                <c:pt idx="8">
                  <c:v>186.6038</c:v>
                </c:pt>
                <c:pt idx="9">
                  <c:v>186.7123</c:v>
                </c:pt>
                <c:pt idx="10">
                  <c:v>186.62689999999998</c:v>
                </c:pt>
                <c:pt idx="11">
                  <c:v>186.62</c:v>
                </c:pt>
                <c:pt idx="12">
                  <c:v>186.6223</c:v>
                </c:pt>
                <c:pt idx="13">
                  <c:v>186.6161</c:v>
                </c:pt>
                <c:pt idx="14">
                  <c:v>186.5684</c:v>
                </c:pt>
                <c:pt idx="15">
                  <c:v>186.62999999999997</c:v>
                </c:pt>
                <c:pt idx="16">
                  <c:v>0</c:v>
                </c:pt>
              </c:numCache>
            </c:numRef>
          </c:val>
          <c:smooth val="0"/>
        </c:ser>
        <c:axId val="28803688"/>
        <c:axId val="57906601"/>
      </c:lineChart>
      <c:catAx>
        <c:axId val="28803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906601"/>
        <c:crosses val="autoZero"/>
        <c:auto val="0"/>
        <c:lblOffset val="100"/>
        <c:noMultiLvlLbl val="0"/>
      </c:catAx>
      <c:valAx>
        <c:axId val="57906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8036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465"/>
          <c:w val="0.79"/>
          <c:h val="0.74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globale'!$K$7:$K$23,'Relevé globale'!$K$26:$K$48)</c:f>
              <c:numCache>
                <c:ptCount val="40"/>
                <c:pt idx="0">
                  <c:v>184.02875</c:v>
                </c:pt>
                <c:pt idx="1">
                  <c:v>184.07</c:v>
                </c:pt>
                <c:pt idx="2">
                  <c:v>184.1125</c:v>
                </c:pt>
                <c:pt idx="3">
                  <c:v>184.36374999999998</c:v>
                </c:pt>
                <c:pt idx="4">
                  <c:v>184.38250000000002</c:v>
                </c:pt>
                <c:pt idx="5">
                  <c:v>184.3725</c:v>
                </c:pt>
                <c:pt idx="6">
                  <c:v>184.28375</c:v>
                </c:pt>
                <c:pt idx="7">
                  <c:v>184.315</c:v>
                </c:pt>
                <c:pt idx="8">
                  <c:v>184.27750000000003</c:v>
                </c:pt>
                <c:pt idx="9">
                  <c:v>184.30125</c:v>
                </c:pt>
                <c:pt idx="10">
                  <c:v>184.31375</c:v>
                </c:pt>
                <c:pt idx="11">
                  <c:v>184.28</c:v>
                </c:pt>
                <c:pt idx="12">
                  <c:v>184.29125000000002</c:v>
                </c:pt>
                <c:pt idx="13">
                  <c:v>184.28875</c:v>
                </c:pt>
                <c:pt idx="14">
                  <c:v>184.26</c:v>
                </c:pt>
                <c:pt idx="15">
                  <c:v>184.27999999999997</c:v>
                </c:pt>
                <c:pt idx="16">
                  <c:v>0</c:v>
                </c:pt>
              </c:numCache>
            </c:numRef>
          </c:val>
          <c:smooth val="0"/>
        </c:ser>
        <c:axId val="51397362"/>
        <c:axId val="59923075"/>
      </c:lineChart>
      <c:catAx>
        <c:axId val="51397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923075"/>
        <c:crosses val="autoZero"/>
        <c:auto val="0"/>
        <c:lblOffset val="100"/>
        <c:noMultiLvlLbl val="0"/>
      </c:catAx>
      <c:valAx>
        <c:axId val="59923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39736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5375"/>
          <c:w val="0.78625"/>
          <c:h val="0.73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globale'!$L$7:$L$23,'Relevé globale'!$L$26:$L$48)</c:f>
              <c:numCache>
                <c:ptCount val="40"/>
                <c:pt idx="0">
                  <c:v>94.97</c:v>
                </c:pt>
                <c:pt idx="1">
                  <c:v>95.02</c:v>
                </c:pt>
                <c:pt idx="2">
                  <c:v>95.04</c:v>
                </c:pt>
                <c:pt idx="3">
                  <c:v>95.25</c:v>
                </c:pt>
                <c:pt idx="4">
                  <c:v>95.29</c:v>
                </c:pt>
                <c:pt idx="5">
                  <c:v>95.28</c:v>
                </c:pt>
                <c:pt idx="6">
                  <c:v>95.21</c:v>
                </c:pt>
                <c:pt idx="7">
                  <c:v>95.2</c:v>
                </c:pt>
                <c:pt idx="8">
                  <c:v>95.17</c:v>
                </c:pt>
                <c:pt idx="9">
                  <c:v>95.18</c:v>
                </c:pt>
                <c:pt idx="10">
                  <c:v>95.19</c:v>
                </c:pt>
                <c:pt idx="11">
                  <c:v>95.22</c:v>
                </c:pt>
                <c:pt idx="12">
                  <c:v>95.21</c:v>
                </c:pt>
                <c:pt idx="13">
                  <c:v>95.19</c:v>
                </c:pt>
                <c:pt idx="14">
                  <c:v>95.18</c:v>
                </c:pt>
                <c:pt idx="15">
                  <c:v>95.21</c:v>
                </c:pt>
                <c:pt idx="16">
                  <c:v>0</c:v>
                </c:pt>
              </c:numCache>
            </c:numRef>
          </c:val>
          <c:smooth val="0"/>
        </c:ser>
        <c:axId val="2436764"/>
        <c:axId val="21930877"/>
      </c:lineChart>
      <c:catAx>
        <c:axId val="24367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930877"/>
        <c:crosses val="autoZero"/>
        <c:auto val="0"/>
        <c:lblOffset val="100"/>
        <c:noMultiLvlLbl val="0"/>
      </c:catAx>
      <c:valAx>
        <c:axId val="219308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3676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0</xdr:rowOff>
    </xdr:from>
    <xdr:to>
      <xdr:col>9</xdr:col>
      <xdr:colOff>57150</xdr:colOff>
      <xdr:row>23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790575" y="695325"/>
          <a:ext cx="6591300" cy="3228975"/>
          <a:chOff x="6" y="187"/>
          <a:chExt cx="643" cy="343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6" y="187"/>
            <a:ext cx="643" cy="339"/>
            <a:chOff x="440000" y="40"/>
            <a:chExt cx="18220000" cy="478"/>
          </a:xfrm>
          <a:solidFill>
            <a:srgbClr val="FFFFFF"/>
          </a:solidFill>
        </xdr:grpSpPr>
        <xdr:pic>
          <xdr:nvPicPr>
            <xdr:cNvPr id="3" name="Picture 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40000" y="40"/>
              <a:ext cx="18220000" cy="478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</xdr:pic>
        <xdr:sp>
          <xdr:nvSpPr>
            <xdr:cNvPr id="4" name="Line 4"/>
            <xdr:cNvSpPr>
              <a:spLocks/>
            </xdr:cNvSpPr>
          </xdr:nvSpPr>
          <xdr:spPr>
            <a:xfrm flipH="1">
              <a:off x="3459965" y="213"/>
              <a:ext cx="400840" cy="26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 flipH="1">
              <a:off x="7381820" y="354"/>
              <a:ext cx="400840" cy="2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 flipH="1">
              <a:off x="11080480" y="213"/>
              <a:ext cx="419060" cy="2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 flipH="1">
              <a:off x="14838355" y="362"/>
              <a:ext cx="441835" cy="2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 flipH="1">
              <a:off x="3118340" y="257"/>
              <a:ext cx="159425" cy="3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 flipH="1">
              <a:off x="7942085" y="307"/>
              <a:ext cx="159425" cy="3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 flipH="1">
              <a:off x="10720635" y="257"/>
              <a:ext cx="118430" cy="3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 flipH="1">
              <a:off x="15457835" y="310"/>
              <a:ext cx="218640" cy="31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8001300" y="258"/>
              <a:ext cx="11843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3118340" y="313"/>
              <a:ext cx="300630" cy="39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10720635" y="313"/>
              <a:ext cx="20042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5"/>
            <xdr:cNvSpPr>
              <a:spLocks/>
            </xdr:cNvSpPr>
          </xdr:nvSpPr>
          <xdr:spPr>
            <a:xfrm>
              <a:off x="15558045" y="256"/>
              <a:ext cx="11843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7400040" y="214"/>
              <a:ext cx="460055" cy="31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3541955" y="362"/>
              <a:ext cx="460055" cy="2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8"/>
            <xdr:cNvSpPr>
              <a:spLocks/>
            </xdr:cNvSpPr>
          </xdr:nvSpPr>
          <xdr:spPr>
            <a:xfrm>
              <a:off x="14820135" y="208"/>
              <a:ext cx="501050" cy="30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9"/>
            <xdr:cNvSpPr>
              <a:spLocks/>
            </xdr:cNvSpPr>
          </xdr:nvSpPr>
          <xdr:spPr>
            <a:xfrm>
              <a:off x="11039485" y="356"/>
              <a:ext cx="519270" cy="29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" name="Line 20"/>
          <xdr:cNvSpPr>
            <a:spLocks/>
          </xdr:cNvSpPr>
        </xdr:nvSpPr>
        <xdr:spPr>
          <a:xfrm flipV="1">
            <a:off x="16" y="366"/>
            <a:ext cx="59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186" y="299"/>
            <a:ext cx="0" cy="1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455" y="307"/>
            <a:ext cx="0" cy="1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23"/>
          <xdr:cNvSpPr txBox="1">
            <a:spLocks noChangeArrowheads="1"/>
          </xdr:cNvSpPr>
        </xdr:nvSpPr>
        <xdr:spPr>
          <a:xfrm>
            <a:off x="168" y="355"/>
            <a:ext cx="47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D1</a:t>
            </a:r>
          </a:p>
        </xdr:txBody>
      </xdr:sp>
      <xdr:sp>
        <xdr:nvSpPr>
          <xdr:cNvPr id="24" name="Text 24"/>
          <xdr:cNvSpPr txBox="1">
            <a:spLocks noChangeArrowheads="1"/>
          </xdr:cNvSpPr>
        </xdr:nvSpPr>
        <xdr:spPr>
          <a:xfrm>
            <a:off x="437" y="355"/>
            <a:ext cx="4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D2</a:t>
            </a:r>
          </a:p>
        </xdr:txBody>
      </xdr:sp>
      <xdr:sp>
        <xdr:nvSpPr>
          <xdr:cNvPr id="25" name="Text 40"/>
          <xdr:cNvSpPr txBox="1">
            <a:spLocks noChangeArrowheads="1"/>
          </xdr:cNvSpPr>
        </xdr:nvSpPr>
        <xdr:spPr>
          <a:xfrm>
            <a:off x="424" y="282"/>
            <a:ext cx="61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UPPER</a:t>
            </a:r>
          </a:p>
        </xdr:txBody>
      </xdr:sp>
      <xdr:sp>
        <xdr:nvSpPr>
          <xdr:cNvPr id="26" name="Text 42"/>
          <xdr:cNvSpPr txBox="1">
            <a:spLocks noChangeArrowheads="1"/>
          </xdr:cNvSpPr>
        </xdr:nvSpPr>
        <xdr:spPr>
          <a:xfrm>
            <a:off x="155" y="283"/>
            <a:ext cx="62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UPPER</a:t>
            </a:r>
          </a:p>
        </xdr:txBody>
      </xdr:sp>
      <xdr:sp>
        <xdr:nvSpPr>
          <xdr:cNvPr id="27" name="Text 43"/>
          <xdr:cNvSpPr txBox="1">
            <a:spLocks noChangeArrowheads="1"/>
          </xdr:cNvSpPr>
        </xdr:nvSpPr>
        <xdr:spPr>
          <a:xfrm>
            <a:off x="155" y="436"/>
            <a:ext cx="61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LOWER</a:t>
            </a:r>
          </a:p>
        </xdr:txBody>
      </xdr:sp>
      <xdr:sp>
        <xdr:nvSpPr>
          <xdr:cNvPr id="28" name="Text 44"/>
          <xdr:cNvSpPr txBox="1">
            <a:spLocks noChangeArrowheads="1"/>
          </xdr:cNvSpPr>
        </xdr:nvSpPr>
        <xdr:spPr>
          <a:xfrm>
            <a:off x="424" y="436"/>
            <a:ext cx="62" cy="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LOWER</a:t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66" y="277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V="1">
            <a:off x="65" y="429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134" y="22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184" y="224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245" y="22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20" y="265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H="1">
            <a:off x="399" y="224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53" y="219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511" y="222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131" y="486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V="1">
            <a:off x="188" y="48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 flipV="1">
            <a:off x="244" y="48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 flipV="1">
            <a:off x="323" y="44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 flipV="1">
            <a:off x="397" y="486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 flipV="1">
            <a:off x="455" y="487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V="1">
            <a:off x="509" y="486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578" y="279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 flipV="1">
            <a:off x="577" y="429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Box 47"/>
          <xdr:cNvSpPr txBox="1">
            <a:spLocks noChangeArrowheads="1"/>
          </xdr:cNvSpPr>
        </xdr:nvSpPr>
        <xdr:spPr>
          <a:xfrm>
            <a:off x="54" y="256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8" name="TextBox 48"/>
          <xdr:cNvSpPr txBox="1">
            <a:spLocks noChangeArrowheads="1"/>
          </xdr:cNvSpPr>
        </xdr:nvSpPr>
        <xdr:spPr>
          <a:xfrm>
            <a:off x="50" y="456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9" name="TextBox 49"/>
          <xdr:cNvSpPr txBox="1">
            <a:spLocks noChangeArrowheads="1"/>
          </xdr:cNvSpPr>
        </xdr:nvSpPr>
        <xdr:spPr>
          <a:xfrm>
            <a:off x="120" y="20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0" name="TextBox 50"/>
          <xdr:cNvSpPr txBox="1">
            <a:spLocks noChangeArrowheads="1"/>
          </xdr:cNvSpPr>
        </xdr:nvSpPr>
        <xdr:spPr>
          <a:xfrm>
            <a:off x="111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1" name="TextBox 51"/>
          <xdr:cNvSpPr txBox="1">
            <a:spLocks noChangeArrowheads="1"/>
          </xdr:cNvSpPr>
        </xdr:nvSpPr>
        <xdr:spPr>
          <a:xfrm>
            <a:off x="174" y="20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2" name="TextBox 52"/>
          <xdr:cNvSpPr txBox="1">
            <a:spLocks noChangeArrowheads="1"/>
          </xdr:cNvSpPr>
        </xdr:nvSpPr>
        <xdr:spPr>
          <a:xfrm>
            <a:off x="172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3" name="TextBox 53"/>
          <xdr:cNvSpPr txBox="1">
            <a:spLocks noChangeArrowheads="1"/>
          </xdr:cNvSpPr>
        </xdr:nvSpPr>
        <xdr:spPr>
          <a:xfrm>
            <a:off x="233" y="205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54" name="TextBox 54"/>
          <xdr:cNvSpPr txBox="1">
            <a:spLocks noChangeArrowheads="1"/>
          </xdr:cNvSpPr>
        </xdr:nvSpPr>
        <xdr:spPr>
          <a:xfrm>
            <a:off x="233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55" name="TextBox 55"/>
          <xdr:cNvSpPr txBox="1">
            <a:spLocks noChangeArrowheads="1"/>
          </xdr:cNvSpPr>
        </xdr:nvSpPr>
        <xdr:spPr>
          <a:xfrm>
            <a:off x="307" y="245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56" name="TextBox 56"/>
          <xdr:cNvSpPr txBox="1">
            <a:spLocks noChangeArrowheads="1"/>
          </xdr:cNvSpPr>
        </xdr:nvSpPr>
        <xdr:spPr>
          <a:xfrm>
            <a:off x="313" y="472"/>
            <a:ext cx="1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57" name="TextBox 57"/>
          <xdr:cNvSpPr txBox="1">
            <a:spLocks noChangeArrowheads="1"/>
          </xdr:cNvSpPr>
        </xdr:nvSpPr>
        <xdr:spPr>
          <a:xfrm>
            <a:off x="385" y="202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58" name="TextBox 58"/>
          <xdr:cNvSpPr txBox="1">
            <a:spLocks noChangeArrowheads="1"/>
          </xdr:cNvSpPr>
        </xdr:nvSpPr>
        <xdr:spPr>
          <a:xfrm>
            <a:off x="384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59" name="TextBox 59"/>
          <xdr:cNvSpPr txBox="1">
            <a:spLocks noChangeArrowheads="1"/>
          </xdr:cNvSpPr>
        </xdr:nvSpPr>
        <xdr:spPr>
          <a:xfrm>
            <a:off x="441" y="203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60" name="TextBox 60"/>
          <xdr:cNvSpPr txBox="1">
            <a:spLocks noChangeArrowheads="1"/>
          </xdr:cNvSpPr>
        </xdr:nvSpPr>
        <xdr:spPr>
          <a:xfrm>
            <a:off x="442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61" name="TextBox 61"/>
          <xdr:cNvSpPr txBox="1">
            <a:spLocks noChangeArrowheads="1"/>
          </xdr:cNvSpPr>
        </xdr:nvSpPr>
        <xdr:spPr>
          <a:xfrm>
            <a:off x="501" y="202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62" name="TextBox 62"/>
          <xdr:cNvSpPr txBox="1">
            <a:spLocks noChangeArrowheads="1"/>
          </xdr:cNvSpPr>
        </xdr:nvSpPr>
        <xdr:spPr>
          <a:xfrm>
            <a:off x="497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63" name="TextBox 63"/>
          <xdr:cNvSpPr txBox="1">
            <a:spLocks noChangeArrowheads="1"/>
          </xdr:cNvSpPr>
        </xdr:nvSpPr>
        <xdr:spPr>
          <a:xfrm>
            <a:off x="569" y="25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64" name="TextBox 64"/>
          <xdr:cNvSpPr txBox="1">
            <a:spLocks noChangeArrowheads="1"/>
          </xdr:cNvSpPr>
        </xdr:nvSpPr>
        <xdr:spPr>
          <a:xfrm>
            <a:off x="567" y="45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18" y="367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 flipH="1">
            <a:off x="594" y="366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TextBox 67"/>
          <xdr:cNvSpPr txBox="1">
            <a:spLocks noChangeArrowheads="1"/>
          </xdr:cNvSpPr>
        </xdr:nvSpPr>
        <xdr:spPr>
          <a:xfrm>
            <a:off x="9" y="346"/>
            <a:ext cx="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68" name="TextBox 68"/>
          <xdr:cNvSpPr txBox="1">
            <a:spLocks noChangeArrowheads="1"/>
          </xdr:cNvSpPr>
        </xdr:nvSpPr>
        <xdr:spPr>
          <a:xfrm>
            <a:off x="608" y="346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8</xdr:row>
      <xdr:rowOff>76200</xdr:rowOff>
    </xdr:from>
    <xdr:to>
      <xdr:col>5</xdr:col>
      <xdr:colOff>133350</xdr:colOff>
      <xdr:row>18</xdr:row>
      <xdr:rowOff>66675</xdr:rowOff>
    </xdr:to>
    <xdr:grpSp>
      <xdr:nvGrpSpPr>
        <xdr:cNvPr id="1" name="Group 6"/>
        <xdr:cNvGrpSpPr>
          <a:grpSpLocks/>
        </xdr:cNvGrpSpPr>
      </xdr:nvGrpSpPr>
      <xdr:grpSpPr>
        <a:xfrm>
          <a:off x="609600" y="1390650"/>
          <a:ext cx="1790700" cy="1609725"/>
          <a:chOff x="88" y="25"/>
          <a:chExt cx="192" cy="169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2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76200</xdr:colOff>
      <xdr:row>8</xdr:row>
      <xdr:rowOff>95250</xdr:rowOff>
    </xdr:from>
    <xdr:to>
      <xdr:col>5</xdr:col>
      <xdr:colOff>133350</xdr:colOff>
      <xdr:row>18</xdr:row>
      <xdr:rowOff>85725</xdr:rowOff>
    </xdr:to>
    <xdr:grpSp>
      <xdr:nvGrpSpPr>
        <xdr:cNvPr id="4" name="Group 5"/>
        <xdr:cNvGrpSpPr>
          <a:grpSpLocks/>
        </xdr:cNvGrpSpPr>
      </xdr:nvGrpSpPr>
      <xdr:grpSpPr>
        <a:xfrm flipV="1">
          <a:off x="609600" y="1409700"/>
          <a:ext cx="1790700" cy="1609725"/>
          <a:chOff x="104" y="41"/>
          <a:chExt cx="192" cy="169"/>
        </a:xfrm>
        <a:solidFill>
          <a:srgbClr val="FFFFFF"/>
        </a:solidFill>
      </xdr:grpSpPr>
      <xdr:sp>
        <xdr:nvSpPr>
          <xdr:cNvPr id="5" name="AutoShape 3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4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9525</xdr:colOff>
      <xdr:row>9</xdr:row>
      <xdr:rowOff>76200</xdr:rowOff>
    </xdr:from>
    <xdr:ext cx="142875" cy="200025"/>
    <xdr:sp>
      <xdr:nvSpPr>
        <xdr:cNvPr id="7" name="TextBox 8"/>
        <xdr:cNvSpPr txBox="1">
          <a:spLocks noChangeArrowheads="1"/>
        </xdr:cNvSpPr>
      </xdr:nvSpPr>
      <xdr:spPr>
        <a:xfrm>
          <a:off x="990600" y="1552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2</xdr:col>
      <xdr:colOff>0</xdr:colOff>
      <xdr:row>16</xdr:row>
      <xdr:rowOff>66675</xdr:rowOff>
    </xdr:from>
    <xdr:ext cx="142875" cy="200025"/>
    <xdr:sp>
      <xdr:nvSpPr>
        <xdr:cNvPr id="8" name="TextBox 10"/>
        <xdr:cNvSpPr txBox="1">
          <a:spLocks noChangeArrowheads="1"/>
        </xdr:cNvSpPr>
      </xdr:nvSpPr>
      <xdr:spPr>
        <a:xfrm>
          <a:off x="98107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4</xdr:col>
      <xdr:colOff>38100</xdr:colOff>
      <xdr:row>9</xdr:row>
      <xdr:rowOff>66675</xdr:rowOff>
    </xdr:from>
    <xdr:ext cx="142875" cy="200025"/>
    <xdr:sp>
      <xdr:nvSpPr>
        <xdr:cNvPr id="9" name="TextBox 12"/>
        <xdr:cNvSpPr txBox="1">
          <a:spLocks noChangeArrowheads="1"/>
        </xdr:cNvSpPr>
      </xdr:nvSpPr>
      <xdr:spPr>
        <a:xfrm>
          <a:off x="189547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4</xdr:col>
      <xdr:colOff>66675</xdr:colOff>
      <xdr:row>16</xdr:row>
      <xdr:rowOff>66675</xdr:rowOff>
    </xdr:from>
    <xdr:ext cx="142875" cy="200025"/>
    <xdr:sp>
      <xdr:nvSpPr>
        <xdr:cNvPr id="10" name="TextBox 14"/>
        <xdr:cNvSpPr txBox="1">
          <a:spLocks noChangeArrowheads="1"/>
        </xdr:cNvSpPr>
      </xdr:nvSpPr>
      <xdr:spPr>
        <a:xfrm>
          <a:off x="1924050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twoCellAnchor>
    <xdr:from>
      <xdr:col>7</xdr:col>
      <xdr:colOff>342900</xdr:colOff>
      <xdr:row>8</xdr:row>
      <xdr:rowOff>66675</xdr:rowOff>
    </xdr:from>
    <xdr:to>
      <xdr:col>11</xdr:col>
      <xdr:colOff>390525</xdr:colOff>
      <xdr:row>18</xdr:row>
      <xdr:rowOff>57150</xdr:rowOff>
    </xdr:to>
    <xdr:grpSp>
      <xdr:nvGrpSpPr>
        <xdr:cNvPr id="11" name="Group 15"/>
        <xdr:cNvGrpSpPr>
          <a:grpSpLocks/>
        </xdr:cNvGrpSpPr>
      </xdr:nvGrpSpPr>
      <xdr:grpSpPr>
        <a:xfrm>
          <a:off x="3981450" y="1381125"/>
          <a:ext cx="1828800" cy="1609725"/>
          <a:chOff x="88" y="25"/>
          <a:chExt cx="192" cy="169"/>
        </a:xfrm>
        <a:solidFill>
          <a:srgbClr val="FFFFFF"/>
        </a:solidFill>
      </xdr:grpSpPr>
      <xdr:sp>
        <xdr:nvSpPr>
          <xdr:cNvPr id="12" name="AutoShape 16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7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342900</xdr:colOff>
      <xdr:row>8</xdr:row>
      <xdr:rowOff>85725</xdr:rowOff>
    </xdr:from>
    <xdr:to>
      <xdr:col>11</xdr:col>
      <xdr:colOff>390525</xdr:colOff>
      <xdr:row>18</xdr:row>
      <xdr:rowOff>76200</xdr:rowOff>
    </xdr:to>
    <xdr:grpSp>
      <xdr:nvGrpSpPr>
        <xdr:cNvPr id="14" name="Group 18"/>
        <xdr:cNvGrpSpPr>
          <a:grpSpLocks/>
        </xdr:cNvGrpSpPr>
      </xdr:nvGrpSpPr>
      <xdr:grpSpPr>
        <a:xfrm flipV="1">
          <a:off x="3981450" y="1400175"/>
          <a:ext cx="1828800" cy="1609725"/>
          <a:chOff x="104" y="41"/>
          <a:chExt cx="192" cy="169"/>
        </a:xfrm>
        <a:solidFill>
          <a:srgbClr val="FFFFFF"/>
        </a:solidFill>
      </xdr:grpSpPr>
      <xdr:sp>
        <xdr:nvSpPr>
          <xdr:cNvPr id="15" name="AutoShape 19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0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257175</xdr:colOff>
      <xdr:row>16</xdr:row>
      <xdr:rowOff>66675</xdr:rowOff>
    </xdr:from>
    <xdr:ext cx="142875" cy="200025"/>
    <xdr:sp>
      <xdr:nvSpPr>
        <xdr:cNvPr id="17" name="TextBox 24"/>
        <xdr:cNvSpPr txBox="1">
          <a:spLocks noChangeArrowheads="1"/>
        </xdr:cNvSpPr>
      </xdr:nvSpPr>
      <xdr:spPr>
        <a:xfrm>
          <a:off x="435292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10</xdr:col>
      <xdr:colOff>295275</xdr:colOff>
      <xdr:row>9</xdr:row>
      <xdr:rowOff>66675</xdr:rowOff>
    </xdr:from>
    <xdr:ext cx="142875" cy="200025"/>
    <xdr:sp>
      <xdr:nvSpPr>
        <xdr:cNvPr id="18" name="TextBox 26"/>
        <xdr:cNvSpPr txBox="1">
          <a:spLocks noChangeArrowheads="1"/>
        </xdr:cNvSpPr>
      </xdr:nvSpPr>
      <xdr:spPr>
        <a:xfrm>
          <a:off x="526732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10</xdr:col>
      <xdr:colOff>333375</xdr:colOff>
      <xdr:row>16</xdr:row>
      <xdr:rowOff>66675</xdr:rowOff>
    </xdr:from>
    <xdr:ext cx="142875" cy="200025"/>
    <xdr:sp>
      <xdr:nvSpPr>
        <xdr:cNvPr id="19" name="TextBox 28"/>
        <xdr:cNvSpPr txBox="1">
          <a:spLocks noChangeArrowheads="1"/>
        </xdr:cNvSpPr>
      </xdr:nvSpPr>
      <xdr:spPr>
        <a:xfrm>
          <a:off x="530542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8</xdr:col>
      <xdr:colOff>276225</xdr:colOff>
      <xdr:row>9</xdr:row>
      <xdr:rowOff>66675</xdr:rowOff>
    </xdr:from>
    <xdr:ext cx="142875" cy="200025"/>
    <xdr:sp>
      <xdr:nvSpPr>
        <xdr:cNvPr id="20" name="TextBox 29"/>
        <xdr:cNvSpPr txBox="1">
          <a:spLocks noChangeArrowheads="1"/>
        </xdr:cNvSpPr>
      </xdr:nvSpPr>
      <xdr:spPr>
        <a:xfrm>
          <a:off x="437197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twoCellAnchor>
    <xdr:from>
      <xdr:col>1</xdr:col>
      <xdr:colOff>47625</xdr:colOff>
      <xdr:row>29</xdr:row>
      <xdr:rowOff>104775</xdr:rowOff>
    </xdr:from>
    <xdr:to>
      <xdr:col>5</xdr:col>
      <xdr:colOff>104775</xdr:colOff>
      <xdr:row>39</xdr:row>
      <xdr:rowOff>95250</xdr:rowOff>
    </xdr:to>
    <xdr:grpSp>
      <xdr:nvGrpSpPr>
        <xdr:cNvPr id="21" name="Group 30"/>
        <xdr:cNvGrpSpPr>
          <a:grpSpLocks/>
        </xdr:cNvGrpSpPr>
      </xdr:nvGrpSpPr>
      <xdr:grpSpPr>
        <a:xfrm>
          <a:off x="581025" y="4705350"/>
          <a:ext cx="1790700" cy="1619250"/>
          <a:chOff x="88" y="25"/>
          <a:chExt cx="192" cy="169"/>
        </a:xfrm>
        <a:solidFill>
          <a:srgbClr val="FFFFFF"/>
        </a:solidFill>
      </xdr:grpSpPr>
      <xdr:sp>
        <xdr:nvSpPr>
          <xdr:cNvPr id="22" name="AutoShape 31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32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29</xdr:row>
      <xdr:rowOff>114300</xdr:rowOff>
    </xdr:from>
    <xdr:to>
      <xdr:col>5</xdr:col>
      <xdr:colOff>104775</xdr:colOff>
      <xdr:row>39</xdr:row>
      <xdr:rowOff>104775</xdr:rowOff>
    </xdr:to>
    <xdr:grpSp>
      <xdr:nvGrpSpPr>
        <xdr:cNvPr id="24" name="Group 33"/>
        <xdr:cNvGrpSpPr>
          <a:grpSpLocks/>
        </xdr:cNvGrpSpPr>
      </xdr:nvGrpSpPr>
      <xdr:grpSpPr>
        <a:xfrm flipV="1">
          <a:off x="581025" y="4714875"/>
          <a:ext cx="1790700" cy="1619250"/>
          <a:chOff x="104" y="41"/>
          <a:chExt cx="192" cy="169"/>
        </a:xfrm>
        <a:solidFill>
          <a:srgbClr val="FFFFFF"/>
        </a:solidFill>
      </xdr:grpSpPr>
      <xdr:sp>
        <xdr:nvSpPr>
          <xdr:cNvPr id="25" name="AutoShape 34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35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0</xdr:colOff>
      <xdr:row>30</xdr:row>
      <xdr:rowOff>104775</xdr:rowOff>
    </xdr:from>
    <xdr:ext cx="142875" cy="200025"/>
    <xdr:sp>
      <xdr:nvSpPr>
        <xdr:cNvPr id="27" name="TextBox 37"/>
        <xdr:cNvSpPr txBox="1">
          <a:spLocks noChangeArrowheads="1"/>
        </xdr:cNvSpPr>
      </xdr:nvSpPr>
      <xdr:spPr>
        <a:xfrm>
          <a:off x="981075" y="48768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1</xdr:col>
      <xdr:colOff>409575</xdr:colOff>
      <xdr:row>37</xdr:row>
      <xdr:rowOff>85725</xdr:rowOff>
    </xdr:from>
    <xdr:ext cx="209550" cy="200025"/>
    <xdr:sp>
      <xdr:nvSpPr>
        <xdr:cNvPr id="28" name="TextBox 39"/>
        <xdr:cNvSpPr txBox="1">
          <a:spLocks noChangeArrowheads="1"/>
        </xdr:cNvSpPr>
      </xdr:nvSpPr>
      <xdr:spPr>
        <a:xfrm>
          <a:off x="942975" y="5991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4</xdr:col>
      <xdr:colOff>28575</xdr:colOff>
      <xdr:row>30</xdr:row>
      <xdr:rowOff>85725</xdr:rowOff>
    </xdr:from>
    <xdr:ext cx="209550" cy="200025"/>
    <xdr:sp>
      <xdr:nvSpPr>
        <xdr:cNvPr id="29" name="TextBox 41"/>
        <xdr:cNvSpPr txBox="1">
          <a:spLocks noChangeArrowheads="1"/>
        </xdr:cNvSpPr>
      </xdr:nvSpPr>
      <xdr:spPr>
        <a:xfrm>
          <a:off x="1885950" y="48577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oneCellAnchor>
    <xdr:from>
      <xdr:col>4</xdr:col>
      <xdr:colOff>38100</xdr:colOff>
      <xdr:row>37</xdr:row>
      <xdr:rowOff>85725</xdr:rowOff>
    </xdr:from>
    <xdr:ext cx="209550" cy="200025"/>
    <xdr:sp>
      <xdr:nvSpPr>
        <xdr:cNvPr id="30" name="TextBox 43"/>
        <xdr:cNvSpPr txBox="1">
          <a:spLocks noChangeArrowheads="1"/>
        </xdr:cNvSpPr>
      </xdr:nvSpPr>
      <xdr:spPr>
        <a:xfrm>
          <a:off x="1895475" y="5991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  <xdr:twoCellAnchor>
    <xdr:from>
      <xdr:col>7</xdr:col>
      <xdr:colOff>314325</xdr:colOff>
      <xdr:row>29</xdr:row>
      <xdr:rowOff>85725</xdr:rowOff>
    </xdr:from>
    <xdr:to>
      <xdr:col>11</xdr:col>
      <xdr:colOff>361950</xdr:colOff>
      <xdr:row>39</xdr:row>
      <xdr:rowOff>76200</xdr:rowOff>
    </xdr:to>
    <xdr:grpSp>
      <xdr:nvGrpSpPr>
        <xdr:cNvPr id="31" name="Group 44"/>
        <xdr:cNvGrpSpPr>
          <a:grpSpLocks/>
        </xdr:cNvGrpSpPr>
      </xdr:nvGrpSpPr>
      <xdr:grpSpPr>
        <a:xfrm>
          <a:off x="3952875" y="4686300"/>
          <a:ext cx="1828800" cy="1619250"/>
          <a:chOff x="88" y="25"/>
          <a:chExt cx="192" cy="169"/>
        </a:xfrm>
        <a:solidFill>
          <a:srgbClr val="FFFFFF"/>
        </a:solidFill>
      </xdr:grpSpPr>
      <xdr:sp>
        <xdr:nvSpPr>
          <xdr:cNvPr id="32" name="AutoShape 45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46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29</xdr:row>
      <xdr:rowOff>104775</xdr:rowOff>
    </xdr:from>
    <xdr:to>
      <xdr:col>11</xdr:col>
      <xdr:colOff>361950</xdr:colOff>
      <xdr:row>39</xdr:row>
      <xdr:rowOff>95250</xdr:rowOff>
    </xdr:to>
    <xdr:grpSp>
      <xdr:nvGrpSpPr>
        <xdr:cNvPr id="34" name="Group 47"/>
        <xdr:cNvGrpSpPr>
          <a:grpSpLocks/>
        </xdr:cNvGrpSpPr>
      </xdr:nvGrpSpPr>
      <xdr:grpSpPr>
        <a:xfrm flipV="1">
          <a:off x="3952875" y="4705350"/>
          <a:ext cx="1828800" cy="1619250"/>
          <a:chOff x="104" y="41"/>
          <a:chExt cx="192" cy="169"/>
        </a:xfrm>
        <a:solidFill>
          <a:srgbClr val="FFFFFF"/>
        </a:solidFill>
      </xdr:grpSpPr>
      <xdr:sp>
        <xdr:nvSpPr>
          <xdr:cNvPr id="35" name="AutoShape 48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49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219075</xdr:colOff>
      <xdr:row>37</xdr:row>
      <xdr:rowOff>76200</xdr:rowOff>
    </xdr:from>
    <xdr:ext cx="209550" cy="200025"/>
    <xdr:sp>
      <xdr:nvSpPr>
        <xdr:cNvPr id="37" name="TextBox 52"/>
        <xdr:cNvSpPr txBox="1">
          <a:spLocks noChangeArrowheads="1"/>
        </xdr:cNvSpPr>
      </xdr:nvSpPr>
      <xdr:spPr>
        <a:xfrm>
          <a:off x="4314825" y="5981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oneCellAnchor>
  <xdr:oneCellAnchor>
    <xdr:from>
      <xdr:col>10</xdr:col>
      <xdr:colOff>266700</xdr:colOff>
      <xdr:row>30</xdr:row>
      <xdr:rowOff>76200</xdr:rowOff>
    </xdr:from>
    <xdr:ext cx="209550" cy="200025"/>
    <xdr:sp>
      <xdr:nvSpPr>
        <xdr:cNvPr id="38" name="TextBox 54"/>
        <xdr:cNvSpPr txBox="1">
          <a:spLocks noChangeArrowheads="1"/>
        </xdr:cNvSpPr>
      </xdr:nvSpPr>
      <xdr:spPr>
        <a:xfrm>
          <a:off x="5238750" y="4848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oneCellAnchor>
  <xdr:oneCellAnchor>
    <xdr:from>
      <xdr:col>10</xdr:col>
      <xdr:colOff>295275</xdr:colOff>
      <xdr:row>37</xdr:row>
      <xdr:rowOff>76200</xdr:rowOff>
    </xdr:from>
    <xdr:ext cx="209550" cy="200025"/>
    <xdr:sp>
      <xdr:nvSpPr>
        <xdr:cNvPr id="39" name="TextBox 56"/>
        <xdr:cNvSpPr txBox="1">
          <a:spLocks noChangeArrowheads="1"/>
        </xdr:cNvSpPr>
      </xdr:nvSpPr>
      <xdr:spPr>
        <a:xfrm>
          <a:off x="5267325" y="5981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oneCellAnchor>
  <xdr:oneCellAnchor>
    <xdr:from>
      <xdr:col>8</xdr:col>
      <xdr:colOff>257175</xdr:colOff>
      <xdr:row>30</xdr:row>
      <xdr:rowOff>76200</xdr:rowOff>
    </xdr:from>
    <xdr:ext cx="209550" cy="200025"/>
    <xdr:sp>
      <xdr:nvSpPr>
        <xdr:cNvPr id="40" name="TextBox 57"/>
        <xdr:cNvSpPr txBox="1">
          <a:spLocks noChangeArrowheads="1"/>
        </xdr:cNvSpPr>
      </xdr:nvSpPr>
      <xdr:spPr>
        <a:xfrm>
          <a:off x="4352925" y="4848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oneCellAnchor>
  <xdr:oneCellAnchor>
    <xdr:from>
      <xdr:col>2</xdr:col>
      <xdr:colOff>457200</xdr:colOff>
      <xdr:row>12</xdr:row>
      <xdr:rowOff>142875</xdr:rowOff>
    </xdr:from>
    <xdr:ext cx="228600" cy="200025"/>
    <xdr:sp>
      <xdr:nvSpPr>
        <xdr:cNvPr id="41" name="TextBox 78"/>
        <xdr:cNvSpPr txBox="1">
          <a:spLocks noChangeArrowheads="1"/>
        </xdr:cNvSpPr>
      </xdr:nvSpPr>
      <xdr:spPr>
        <a:xfrm>
          <a:off x="1438275" y="2105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oneCellAnchor>
  <xdr:oneCellAnchor>
    <xdr:from>
      <xdr:col>8</xdr:col>
      <xdr:colOff>704850</xdr:colOff>
      <xdr:row>12</xdr:row>
      <xdr:rowOff>104775</xdr:rowOff>
    </xdr:from>
    <xdr:ext cx="228600" cy="200025"/>
    <xdr:sp>
      <xdr:nvSpPr>
        <xdr:cNvPr id="42" name="TextBox 79"/>
        <xdr:cNvSpPr txBox="1">
          <a:spLocks noChangeArrowheads="1"/>
        </xdr:cNvSpPr>
      </xdr:nvSpPr>
      <xdr:spPr>
        <a:xfrm>
          <a:off x="4800600" y="2066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oneCellAnchor>
  <xdr:oneCellAnchor>
    <xdr:from>
      <xdr:col>2</xdr:col>
      <xdr:colOff>409575</xdr:colOff>
      <xdr:row>34</xdr:row>
      <xdr:rowOff>0</xdr:rowOff>
    </xdr:from>
    <xdr:ext cx="228600" cy="200025"/>
    <xdr:sp>
      <xdr:nvSpPr>
        <xdr:cNvPr id="43" name="TextBox 80"/>
        <xdr:cNvSpPr txBox="1">
          <a:spLocks noChangeArrowheads="1"/>
        </xdr:cNvSpPr>
      </xdr:nvSpPr>
      <xdr:spPr>
        <a:xfrm>
          <a:off x="1390650" y="54197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oneCellAnchor>
  <xdr:oneCellAnchor>
    <xdr:from>
      <xdr:col>8</xdr:col>
      <xdr:colOff>685800</xdr:colOff>
      <xdr:row>33</xdr:row>
      <xdr:rowOff>152400</xdr:rowOff>
    </xdr:from>
    <xdr:ext cx="228600" cy="200025"/>
    <xdr:sp>
      <xdr:nvSpPr>
        <xdr:cNvPr id="44" name="TextBox 81"/>
        <xdr:cNvSpPr txBox="1">
          <a:spLocks noChangeArrowheads="1"/>
        </xdr:cNvSpPr>
      </xdr:nvSpPr>
      <xdr:spPr>
        <a:xfrm>
          <a:off x="4781550" y="54102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25" y="333375"/>
        <a:ext cx="5324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0</xdr:rowOff>
    </xdr:from>
    <xdr:to>
      <xdr:col>7</xdr:col>
      <xdr:colOff>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9525" y="3238500"/>
        <a:ext cx="53244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38</xdr:row>
      <xdr:rowOff>0</xdr:rowOff>
    </xdr:from>
    <xdr:to>
      <xdr:col>7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9525" y="6153150"/>
        <a:ext cx="53244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323850"/>
        <a:ext cx="53149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0</xdr:rowOff>
    </xdr:from>
    <xdr:to>
      <xdr:col>6</xdr:col>
      <xdr:colOff>752475</xdr:colOff>
      <xdr:row>36</xdr:row>
      <xdr:rowOff>152400</xdr:rowOff>
    </xdr:to>
    <xdr:graphicFrame>
      <xdr:nvGraphicFramePr>
        <xdr:cNvPr id="2" name="Chart 2"/>
        <xdr:cNvGraphicFramePr/>
      </xdr:nvGraphicFramePr>
      <xdr:xfrm>
        <a:off x="19050" y="3238500"/>
        <a:ext cx="53054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0</xdr:rowOff>
    </xdr:from>
    <xdr:to>
      <xdr:col>7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19050" y="6153150"/>
        <a:ext cx="531495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9525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050" y="323850"/>
        <a:ext cx="5324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0</xdr:rowOff>
    </xdr:from>
    <xdr:to>
      <xdr:col>7</xdr:col>
      <xdr:colOff>9525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9525" y="3238500"/>
        <a:ext cx="5334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0</xdr:rowOff>
    </xdr:from>
    <xdr:to>
      <xdr:col>6</xdr:col>
      <xdr:colOff>752475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19050" y="6153150"/>
        <a:ext cx="5305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25" y="323850"/>
        <a:ext cx="5324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48"/>
  <sheetViews>
    <sheetView tabSelected="1" workbookViewId="0" topLeftCell="A1">
      <selection activeCell="D20" sqref="D20"/>
    </sheetView>
  </sheetViews>
  <sheetFormatPr defaultColWidth="9.140625" defaultRowHeight="12.75"/>
  <cols>
    <col min="1" max="6" width="11.421875" style="0" customWidth="1"/>
    <col min="7" max="7" width="18.28125" style="0" customWidth="1"/>
    <col min="8" max="16384" width="11.421875" style="0" customWidth="1"/>
  </cols>
  <sheetData>
    <row r="4" ht="12.75">
      <c r="A4" s="9"/>
    </row>
    <row r="6" spans="1:2" ht="12.75">
      <c r="A6" s="28" t="s">
        <v>57</v>
      </c>
      <c r="B6" s="72"/>
    </row>
    <row r="11" spans="2:6" ht="18">
      <c r="B11" s="9" t="s">
        <v>26</v>
      </c>
      <c r="C11" s="9"/>
      <c r="D11" s="9"/>
      <c r="E11" s="9"/>
      <c r="F11" s="9"/>
    </row>
    <row r="12" spans="4:5" ht="12.75">
      <c r="D12" s="12" t="s">
        <v>42</v>
      </c>
      <c r="E12" s="73" t="str">
        <f>'Relevé globale'!G1</f>
        <v>HCMBB A00101000013</v>
      </c>
    </row>
    <row r="15" ht="12.75">
      <c r="A15" s="10"/>
    </row>
    <row r="18" ht="12.75">
      <c r="A18" s="22" t="s">
        <v>27</v>
      </c>
    </row>
    <row r="20" spans="2:5" ht="12.75">
      <c r="B20" s="9" t="s">
        <v>54</v>
      </c>
      <c r="D20" s="74"/>
      <c r="E20" s="73" t="s">
        <v>67</v>
      </c>
    </row>
    <row r="21" ht="12.75">
      <c r="B21" t="s">
        <v>41</v>
      </c>
    </row>
    <row r="26" ht="12.75">
      <c r="A26" s="22" t="s">
        <v>30</v>
      </c>
    </row>
    <row r="28" spans="2:4" ht="12.75">
      <c r="B28" s="28" t="s">
        <v>53</v>
      </c>
      <c r="C28" s="75">
        <f>allongement!G51</f>
        <v>7.465</v>
      </c>
      <c r="D28" s="73" t="s">
        <v>37</v>
      </c>
    </row>
    <row r="30" ht="12.75">
      <c r="B30" t="s">
        <v>40</v>
      </c>
    </row>
    <row r="33" ht="12.75">
      <c r="A33" s="22" t="s">
        <v>31</v>
      </c>
    </row>
    <row r="35" ht="12.75">
      <c r="B35" t="s">
        <v>28</v>
      </c>
    </row>
    <row r="38" ht="12.75">
      <c r="A38" s="22" t="s">
        <v>32</v>
      </c>
    </row>
    <row r="40" ht="12.75">
      <c r="B40" t="s">
        <v>51</v>
      </c>
    </row>
    <row r="43" ht="12.75">
      <c r="A43" s="22" t="s">
        <v>33</v>
      </c>
    </row>
    <row r="45" ht="12.75">
      <c r="B45" t="s">
        <v>29</v>
      </c>
    </row>
    <row r="48" ht="12.75">
      <c r="A48" s="9"/>
    </row>
  </sheetData>
  <printOptions/>
  <pageMargins left="0.47" right="0.43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3">
      <selection activeCell="D26" sqref="D26"/>
    </sheetView>
  </sheetViews>
  <sheetFormatPr defaultColWidth="9.140625" defaultRowHeight="12.75"/>
  <cols>
    <col min="1" max="1" width="11.421875" style="0" customWidth="1"/>
    <col min="2" max="2" width="5.7109375" style="0" customWidth="1"/>
    <col min="3" max="3" width="18.57421875" style="0" customWidth="1"/>
    <col min="4" max="4" width="17.00390625" style="0" customWidth="1"/>
    <col min="5" max="16384" width="11.421875" style="0" customWidth="1"/>
  </cols>
  <sheetData>
    <row r="1" spans="1:5" s="23" customFormat="1" ht="13.5" thickBot="1">
      <c r="A1" s="4" t="s">
        <v>34</v>
      </c>
      <c r="D1" s="28" t="s">
        <v>56</v>
      </c>
      <c r="E1" s="22" t="str">
        <f>'Relevé globale'!G1</f>
        <v>HCMBB A00101000013</v>
      </c>
    </row>
    <row r="3" spans="1:8" s="25" customFormat="1" ht="15.75">
      <c r="A3" s="24" t="s">
        <v>65</v>
      </c>
      <c r="B3" s="24"/>
      <c r="C3" s="24"/>
      <c r="D3" s="24"/>
      <c r="E3" s="24"/>
      <c r="F3" s="24"/>
      <c r="G3" s="24"/>
      <c r="H3" s="24"/>
    </row>
    <row r="25" spans="3:4" ht="12.75">
      <c r="C25" s="26" t="s">
        <v>47</v>
      </c>
      <c r="D25" s="26" t="s">
        <v>48</v>
      </c>
    </row>
    <row r="26" spans="3:5" ht="12.75">
      <c r="C26" s="26">
        <v>1</v>
      </c>
      <c r="D26" s="26">
        <v>95.03</v>
      </c>
      <c r="E26" s="21"/>
    </row>
    <row r="27" spans="3:5" ht="12.75">
      <c r="C27" s="26">
        <v>2</v>
      </c>
      <c r="D27" s="26">
        <v>183.95</v>
      </c>
      <c r="E27" s="21"/>
    </row>
    <row r="28" spans="3:5" ht="12.75">
      <c r="C28" s="26">
        <v>3</v>
      </c>
      <c r="D28" s="26">
        <v>186.22</v>
      </c>
      <c r="E28" s="21"/>
    </row>
    <row r="29" spans="3:5" ht="12.75">
      <c r="C29" s="26">
        <v>4</v>
      </c>
      <c r="D29" s="26">
        <v>183.98</v>
      </c>
      <c r="E29" s="21"/>
    </row>
    <row r="30" spans="3:5" ht="12.75">
      <c r="C30" s="26">
        <v>5</v>
      </c>
      <c r="D30" s="26">
        <v>115.01</v>
      </c>
      <c r="E30" s="21"/>
    </row>
    <row r="31" spans="3:5" ht="12.75">
      <c r="C31" s="26">
        <v>6</v>
      </c>
      <c r="D31" s="26">
        <v>183.97</v>
      </c>
      <c r="E31" s="21"/>
    </row>
    <row r="32" spans="3:5" ht="12.75">
      <c r="C32" s="26">
        <v>7</v>
      </c>
      <c r="D32" s="26">
        <v>186.21</v>
      </c>
      <c r="E32" s="21"/>
    </row>
    <row r="33" spans="3:5" ht="12.75">
      <c r="C33" s="26">
        <v>8</v>
      </c>
      <c r="D33" s="26">
        <v>183.95</v>
      </c>
      <c r="E33" s="21"/>
    </row>
    <row r="34" spans="3:5" ht="12.75">
      <c r="C34" s="26">
        <v>9</v>
      </c>
      <c r="D34" s="26">
        <v>94.99</v>
      </c>
      <c r="E34" s="21"/>
    </row>
    <row r="35" spans="3:5" ht="12.75">
      <c r="C35" s="62"/>
      <c r="D35" s="62"/>
      <c r="E35" s="21"/>
    </row>
  </sheetData>
  <printOptions/>
  <pageMargins left="0.7874015748031497" right="0.7874015748031497" top="0.984251968503937" bottom="0.5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1"/>
  <sheetViews>
    <sheetView workbookViewId="0" topLeftCell="A1">
      <selection activeCell="G2" sqref="G2"/>
    </sheetView>
  </sheetViews>
  <sheetFormatPr defaultColWidth="9.140625" defaultRowHeight="12.75"/>
  <cols>
    <col min="1" max="1" width="8.00390625" style="11" customWidth="1"/>
    <col min="2" max="2" width="6.7109375" style="11" customWidth="1"/>
    <col min="3" max="3" width="11.421875" style="11" customWidth="1"/>
    <col min="4" max="4" width="1.7109375" style="11" customWidth="1"/>
    <col min="5" max="5" width="6.140625" style="11" customWidth="1"/>
    <col min="6" max="6" width="11.421875" style="11" customWidth="1"/>
    <col min="7" max="7" width="9.140625" style="11" customWidth="1"/>
    <col min="8" max="8" width="6.8515625" style="11" customWidth="1"/>
    <col min="9" max="9" width="11.421875" style="11" customWidth="1"/>
    <col min="10" max="10" width="1.7109375" style="11" customWidth="1"/>
    <col min="11" max="11" width="6.7109375" style="11" customWidth="1"/>
    <col min="12" max="16384" width="11.421875" style="11" customWidth="1"/>
  </cols>
  <sheetData>
    <row r="2" spans="6:7" ht="12.75">
      <c r="F2" s="65" t="s">
        <v>56</v>
      </c>
      <c r="G2" s="66" t="str">
        <f>'Relevé globale'!G1</f>
        <v>HCMBB A00101000013</v>
      </c>
    </row>
    <row r="4" ht="12.75">
      <c r="A4" s="49" t="s">
        <v>39</v>
      </c>
    </row>
    <row r="5" ht="12.75">
      <c r="A5" s="10" t="s">
        <v>38</v>
      </c>
    </row>
    <row r="7" ht="13.5" thickBot="1"/>
    <row r="8" spans="6:7" ht="13.5" thickBot="1">
      <c r="F8" s="81" t="s">
        <v>44</v>
      </c>
      <c r="G8" s="82"/>
    </row>
    <row r="9" ht="12.75"/>
    <row r="10" spans="1:8" ht="12.75">
      <c r="A10" s="68" t="s">
        <v>68</v>
      </c>
      <c r="H10" s="68" t="s">
        <v>70</v>
      </c>
    </row>
    <row r="11" ht="12.75"/>
    <row r="12" ht="12.75"/>
    <row r="13" ht="12.75"/>
    <row r="14" ht="12.75"/>
    <row r="15" ht="12.75"/>
    <row r="16" ht="12.75"/>
    <row r="17" ht="12.75"/>
    <row r="18" spans="1:8" ht="12.75">
      <c r="A18" s="68" t="s">
        <v>69</v>
      </c>
      <c r="H18" s="68" t="s">
        <v>71</v>
      </c>
    </row>
    <row r="19" ht="12.75"/>
    <row r="20" ht="13.5" thickBot="1"/>
    <row r="21" spans="2:12" s="13" customFormat="1" ht="11.25">
      <c r="B21" s="14"/>
      <c r="C21" s="33" t="s">
        <v>60</v>
      </c>
      <c r="D21" s="15"/>
      <c r="E21" s="15"/>
      <c r="F21" s="16"/>
      <c r="H21" s="14"/>
      <c r="I21" s="33" t="s">
        <v>58</v>
      </c>
      <c r="J21" s="15"/>
      <c r="K21" s="15"/>
      <c r="L21" s="16"/>
    </row>
    <row r="22" spans="2:12" s="13" customFormat="1" ht="11.25">
      <c r="B22" s="44">
        <v>1</v>
      </c>
      <c r="C22" s="31">
        <v>76.19</v>
      </c>
      <c r="D22" s="17"/>
      <c r="E22" s="29">
        <v>3</v>
      </c>
      <c r="F22" s="32">
        <v>75.23</v>
      </c>
      <c r="H22" s="44">
        <v>5</v>
      </c>
      <c r="I22" s="31">
        <v>75.75</v>
      </c>
      <c r="J22" s="17"/>
      <c r="K22" s="29">
        <v>7</v>
      </c>
      <c r="L22" s="32">
        <v>75.32</v>
      </c>
    </row>
    <row r="23" spans="2:12" s="13" customFormat="1" ht="12" thickBot="1">
      <c r="B23" s="44">
        <v>2</v>
      </c>
      <c r="C23" s="31">
        <v>76.08</v>
      </c>
      <c r="D23" s="17"/>
      <c r="E23" s="29">
        <v>4</v>
      </c>
      <c r="F23" s="32">
        <v>77.23</v>
      </c>
      <c r="H23" s="44">
        <v>6</v>
      </c>
      <c r="I23" s="31">
        <v>76.38</v>
      </c>
      <c r="J23" s="17"/>
      <c r="K23" s="29">
        <v>8</v>
      </c>
      <c r="L23" s="32">
        <v>75.2</v>
      </c>
    </row>
    <row r="24" spans="2:12" s="13" customFormat="1" ht="11.25">
      <c r="B24" s="45"/>
      <c r="C24" s="34" t="s">
        <v>61</v>
      </c>
      <c r="D24" s="15"/>
      <c r="E24" s="15"/>
      <c r="F24" s="16"/>
      <c r="H24" s="14"/>
      <c r="I24" s="34" t="s">
        <v>59</v>
      </c>
      <c r="J24" s="39"/>
      <c r="K24" s="39"/>
      <c r="L24" s="40"/>
    </row>
    <row r="25" spans="2:12" s="13" customFormat="1" ht="11.25">
      <c r="B25" s="44">
        <v>1</v>
      </c>
      <c r="C25" s="35">
        <v>70.41</v>
      </c>
      <c r="D25" s="17"/>
      <c r="E25" s="29">
        <v>3</v>
      </c>
      <c r="F25" s="37">
        <v>70.81</v>
      </c>
      <c r="H25" s="44">
        <v>5</v>
      </c>
      <c r="I25" s="35">
        <v>72.21</v>
      </c>
      <c r="J25" s="17"/>
      <c r="K25" s="29">
        <v>7</v>
      </c>
      <c r="L25" s="37">
        <v>70.94</v>
      </c>
    </row>
    <row r="26" spans="2:12" s="13" customFormat="1" ht="12" thickBot="1">
      <c r="B26" s="46">
        <v>2</v>
      </c>
      <c r="C26" s="36">
        <v>70.67</v>
      </c>
      <c r="D26" s="18"/>
      <c r="E26" s="30">
        <v>4</v>
      </c>
      <c r="F26" s="38">
        <v>71.64</v>
      </c>
      <c r="H26" s="46">
        <v>6</v>
      </c>
      <c r="I26" s="36">
        <v>72.95</v>
      </c>
      <c r="J26" s="18"/>
      <c r="K26" s="30">
        <v>8</v>
      </c>
      <c r="L26" s="38">
        <v>70.78</v>
      </c>
    </row>
    <row r="27" spans="2:12" s="13" customFormat="1" ht="11.25">
      <c r="B27" s="17"/>
      <c r="C27" s="17"/>
      <c r="D27" s="17"/>
      <c r="E27" s="17"/>
      <c r="F27" s="17"/>
      <c r="H27" s="17"/>
      <c r="I27" s="17"/>
      <c r="J27" s="17"/>
      <c r="K27" s="17"/>
      <c r="L27" s="17"/>
    </row>
    <row r="28" spans="2:12" s="13" customFormat="1" ht="11.25">
      <c r="B28" s="17"/>
      <c r="C28" s="17"/>
      <c r="D28" s="17"/>
      <c r="E28" s="47"/>
      <c r="F28" s="48" t="s">
        <v>35</v>
      </c>
      <c r="G28" s="67">
        <f>(C22-C25+F22-F25+C23-C26+F23-F26+I22-I25+L22-L25+I23-I26+L23-L26)/8</f>
        <v>4.62125</v>
      </c>
      <c r="H28" s="17"/>
      <c r="I28" s="17"/>
      <c r="J28" s="17"/>
      <c r="K28" s="17"/>
      <c r="L28" s="17"/>
    </row>
    <row r="29" spans="4:12" ht="13.5" thickBot="1">
      <c r="D29" s="2"/>
      <c r="E29" s="2"/>
      <c r="H29" s="3"/>
      <c r="I29" s="2"/>
      <c r="J29" s="2"/>
      <c r="K29" s="2"/>
      <c r="L29" s="2"/>
    </row>
    <row r="30" spans="6:7" ht="13.5" thickBot="1">
      <c r="F30" s="83" t="s">
        <v>45</v>
      </c>
      <c r="G30" s="84"/>
    </row>
    <row r="31" ht="12.75"/>
    <row r="32" spans="1:8" ht="12.75">
      <c r="A32" s="68" t="s">
        <v>66</v>
      </c>
      <c r="H32" s="68" t="s">
        <v>66</v>
      </c>
    </row>
    <row r="33" ht="12.75"/>
    <row r="34" ht="12.75"/>
    <row r="35" ht="12.75"/>
    <row r="36" ht="12.75"/>
    <row r="37" ht="12.75"/>
    <row r="38" ht="12.75"/>
    <row r="39" spans="1:8" ht="12.75">
      <c r="A39" s="68" t="s">
        <v>66</v>
      </c>
      <c r="H39" s="68" t="s">
        <v>66</v>
      </c>
    </row>
    <row r="40" ht="12.75"/>
    <row r="41" ht="13.5" thickBot="1"/>
    <row r="42" spans="2:12" s="13" customFormat="1" ht="11.25">
      <c r="B42" s="14"/>
      <c r="C42" s="33" t="s">
        <v>58</v>
      </c>
      <c r="D42" s="15"/>
      <c r="E42" s="15"/>
      <c r="F42" s="16"/>
      <c r="H42" s="14"/>
      <c r="I42" s="33" t="s">
        <v>63</v>
      </c>
      <c r="J42" s="15"/>
      <c r="K42" s="15"/>
      <c r="L42" s="16"/>
    </row>
    <row r="43" spans="2:12" s="13" customFormat="1" ht="11.25">
      <c r="B43" s="44">
        <v>9</v>
      </c>
      <c r="C43" s="31">
        <v>120.83</v>
      </c>
      <c r="D43" s="17"/>
      <c r="E43" s="29">
        <v>11</v>
      </c>
      <c r="F43" s="32">
        <v>120.34</v>
      </c>
      <c r="H43" s="44">
        <v>13</v>
      </c>
      <c r="I43" s="31">
        <v>121.73</v>
      </c>
      <c r="J43" s="17"/>
      <c r="K43" s="29">
        <v>15</v>
      </c>
      <c r="L43" s="32">
        <v>121.89</v>
      </c>
    </row>
    <row r="44" spans="2:12" s="13" customFormat="1" ht="12" thickBot="1">
      <c r="B44" s="44">
        <v>10</v>
      </c>
      <c r="C44" s="31">
        <v>119.85</v>
      </c>
      <c r="D44" s="17"/>
      <c r="E44" s="29">
        <v>12</v>
      </c>
      <c r="F44" s="32">
        <v>119.83</v>
      </c>
      <c r="H44" s="44">
        <v>14</v>
      </c>
      <c r="I44" s="31">
        <v>121</v>
      </c>
      <c r="J44" s="17"/>
      <c r="K44" s="29">
        <v>16</v>
      </c>
      <c r="L44" s="32">
        <v>120.6</v>
      </c>
    </row>
    <row r="45" spans="2:12" s="13" customFormat="1" ht="11.25">
      <c r="B45" s="14"/>
      <c r="C45" s="34" t="s">
        <v>62</v>
      </c>
      <c r="D45" s="15"/>
      <c r="E45" s="15"/>
      <c r="F45" s="16"/>
      <c r="H45" s="14"/>
      <c r="I45" s="34" t="s">
        <v>64</v>
      </c>
      <c r="J45" s="15"/>
      <c r="K45" s="15"/>
      <c r="L45" s="16"/>
    </row>
    <row r="46" spans="2:12" s="13" customFormat="1" ht="11.25">
      <c r="B46" s="44">
        <v>9</v>
      </c>
      <c r="C46" s="35">
        <v>118.18</v>
      </c>
      <c r="D46" s="17"/>
      <c r="E46" s="29">
        <v>11</v>
      </c>
      <c r="F46" s="37">
        <v>117.81</v>
      </c>
      <c r="H46" s="44">
        <v>13</v>
      </c>
      <c r="I46" s="35">
        <v>118.82</v>
      </c>
      <c r="J46" s="17"/>
      <c r="K46" s="29">
        <v>15</v>
      </c>
      <c r="L46" s="37">
        <v>118.63</v>
      </c>
    </row>
    <row r="47" spans="2:12" s="13" customFormat="1" ht="12" thickBot="1">
      <c r="B47" s="46">
        <v>10</v>
      </c>
      <c r="C47" s="36">
        <v>117.07</v>
      </c>
      <c r="D47" s="18"/>
      <c r="E47" s="30">
        <v>12</v>
      </c>
      <c r="F47" s="38">
        <v>117.46</v>
      </c>
      <c r="H47" s="46">
        <v>14</v>
      </c>
      <c r="I47" s="36">
        <v>117.98</v>
      </c>
      <c r="J47" s="18"/>
      <c r="K47" s="30">
        <v>16</v>
      </c>
      <c r="L47" s="38">
        <v>117.37</v>
      </c>
    </row>
    <row r="48" spans="2:12" s="13" customFormat="1" ht="11.25">
      <c r="B48" s="17"/>
      <c r="C48" s="17"/>
      <c r="D48" s="17"/>
      <c r="E48" s="17"/>
      <c r="F48" s="17"/>
      <c r="H48" s="17"/>
      <c r="I48" s="17"/>
      <c r="J48" s="17"/>
      <c r="K48" s="17"/>
      <c r="L48" s="17"/>
    </row>
    <row r="49" spans="5:7" s="13" customFormat="1" ht="11.25">
      <c r="E49" s="47"/>
      <c r="F49" s="48" t="s">
        <v>35</v>
      </c>
      <c r="G49" s="67">
        <f>(C43-C46+F43-F46+C44-C47+F44-F47+I43-I46+L43-L46+I44-I47+L44-L47)/8</f>
        <v>2.84375</v>
      </c>
    </row>
    <row r="50" ht="13.5" thickBot="1"/>
    <row r="51" spans="3:8" ht="13.5" thickBot="1">
      <c r="C51" s="19"/>
      <c r="D51" s="20"/>
      <c r="E51" s="20"/>
      <c r="F51" s="41" t="s">
        <v>36</v>
      </c>
      <c r="G51" s="42">
        <f>G28+G49</f>
        <v>7.465</v>
      </c>
      <c r="H51" s="43" t="s">
        <v>37</v>
      </c>
    </row>
  </sheetData>
  <mergeCells count="2">
    <mergeCell ref="F8:G8"/>
    <mergeCell ref="F30:G30"/>
  </mergeCells>
  <printOptions horizontalCentered="1" verticalCentered="1"/>
  <pageMargins left="0.31496062992125984" right="0.2755905511811024" top="0.51" bottom="0.95" header="0.2362204724409449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1"/>
  <sheetViews>
    <sheetView zoomScale="75" zoomScaleNormal="75" workbookViewId="0" topLeftCell="A1">
      <selection activeCell="M26" sqref="M26"/>
    </sheetView>
  </sheetViews>
  <sheetFormatPr defaultColWidth="9.140625" defaultRowHeight="19.5" customHeight="1"/>
  <cols>
    <col min="1" max="1" width="6.7109375" style="1" customWidth="1"/>
    <col min="2" max="2" width="11.00390625" style="2" customWidth="1"/>
    <col min="3" max="3" width="9.00390625" style="2" customWidth="1"/>
    <col min="4" max="4" width="10.57421875" style="2" customWidth="1"/>
    <col min="5" max="10" width="10.7109375" style="2" customWidth="1"/>
    <col min="11" max="11" width="12.57421875" style="2" customWidth="1"/>
    <col min="12" max="12" width="10.57421875" style="2" customWidth="1"/>
    <col min="13" max="13" width="10.7109375" style="2" customWidth="1"/>
    <col min="14" max="16384" width="11.421875" style="2" customWidth="1"/>
  </cols>
  <sheetData>
    <row r="1" spans="1:8" ht="19.5" customHeight="1">
      <c r="A1" s="2"/>
      <c r="B1" s="3"/>
      <c r="C1"/>
      <c r="F1" s="65" t="s">
        <v>55</v>
      </c>
      <c r="G1" s="71" t="s">
        <v>72</v>
      </c>
      <c r="H1" s="22"/>
    </row>
    <row r="2" spans="1:11" ht="19.5" customHeight="1">
      <c r="A2" s="5"/>
      <c r="B2" t="s">
        <v>46</v>
      </c>
      <c r="H2" s="22"/>
      <c r="J2" s="27" t="s">
        <v>50</v>
      </c>
      <c r="K2" s="70">
        <v>37341</v>
      </c>
    </row>
    <row r="3" spans="1:10" ht="19.5" customHeight="1">
      <c r="A3" s="2"/>
      <c r="C3"/>
      <c r="F3" s="27" t="s">
        <v>52</v>
      </c>
      <c r="G3" s="85" t="s">
        <v>73</v>
      </c>
      <c r="H3" s="86"/>
      <c r="I3" s="22" t="s">
        <v>49</v>
      </c>
      <c r="J3" s="69" t="s">
        <v>74</v>
      </c>
    </row>
    <row r="4" spans="1:8" ht="25.5" customHeight="1" thickBot="1">
      <c r="A4" s="2"/>
      <c r="H4" s="27"/>
    </row>
    <row r="5" spans="1:13" s="55" customFormat="1" ht="14.25" customHeight="1" thickBot="1" thickTop="1">
      <c r="A5" s="52" t="s">
        <v>0</v>
      </c>
      <c r="B5" s="53"/>
      <c r="C5" s="54" t="s">
        <v>1</v>
      </c>
      <c r="D5" s="50" t="s">
        <v>2</v>
      </c>
      <c r="E5" s="50" t="s">
        <v>3</v>
      </c>
      <c r="F5" s="50" t="s">
        <v>4</v>
      </c>
      <c r="G5" s="50" t="s">
        <v>5</v>
      </c>
      <c r="H5" s="50" t="s">
        <v>6</v>
      </c>
      <c r="I5" s="50" t="s">
        <v>7</v>
      </c>
      <c r="J5" s="50" t="s">
        <v>8</v>
      </c>
      <c r="K5" s="50" t="s">
        <v>9</v>
      </c>
      <c r="L5" s="50" t="s">
        <v>10</v>
      </c>
      <c r="M5" s="50" t="s">
        <v>11</v>
      </c>
    </row>
    <row r="6" spans="1:13" s="59" customFormat="1" ht="13.5" customHeight="1" thickBot="1">
      <c r="A6" s="56" t="s">
        <v>12</v>
      </c>
      <c r="B6" s="57"/>
      <c r="C6" s="58" t="s">
        <v>13</v>
      </c>
      <c r="D6" s="51" t="s">
        <v>14</v>
      </c>
      <c r="E6" s="51" t="s">
        <v>15</v>
      </c>
      <c r="F6" s="51" t="s">
        <v>16</v>
      </c>
      <c r="G6" s="51" t="s">
        <v>15</v>
      </c>
      <c r="H6" s="51" t="s">
        <v>17</v>
      </c>
      <c r="I6" s="51" t="s">
        <v>15</v>
      </c>
      <c r="J6" s="51" t="s">
        <v>16</v>
      </c>
      <c r="K6" s="51" t="s">
        <v>15</v>
      </c>
      <c r="L6" s="51" t="s">
        <v>14</v>
      </c>
      <c r="M6" s="51" t="s">
        <v>18</v>
      </c>
    </row>
    <row r="7" spans="1:13" ht="15" customHeight="1" thickBot="1">
      <c r="A7" s="60">
        <v>1</v>
      </c>
      <c r="B7" s="60" t="s">
        <v>19</v>
      </c>
      <c r="C7" s="60">
        <v>20</v>
      </c>
      <c r="D7" s="76">
        <v>95.01</v>
      </c>
      <c r="E7" s="77">
        <v>184.10125</v>
      </c>
      <c r="F7" s="77">
        <v>186.39229999999998</v>
      </c>
      <c r="G7" s="77">
        <v>184.15325</v>
      </c>
      <c r="H7" s="77">
        <v>115.205</v>
      </c>
      <c r="I7" s="77">
        <v>184.18675000000002</v>
      </c>
      <c r="J7" s="77">
        <v>186.38769999999997</v>
      </c>
      <c r="K7" s="77">
        <v>184.08875</v>
      </c>
      <c r="L7" s="76">
        <v>95.02</v>
      </c>
      <c r="M7" s="76">
        <v>396.72</v>
      </c>
    </row>
    <row r="8" spans="1:13" ht="15" customHeight="1" thickBot="1">
      <c r="A8" s="60">
        <v>2</v>
      </c>
      <c r="B8" s="60" t="s">
        <v>20</v>
      </c>
      <c r="C8" s="60">
        <v>60</v>
      </c>
      <c r="D8" s="76">
        <v>94.96</v>
      </c>
      <c r="E8" s="77">
        <v>184.06125</v>
      </c>
      <c r="F8" s="77">
        <v>186.32229999999998</v>
      </c>
      <c r="G8" s="77">
        <v>184.13325000000003</v>
      </c>
      <c r="H8" s="77">
        <v>115.195</v>
      </c>
      <c r="I8" s="77">
        <v>184.15675</v>
      </c>
      <c r="J8" s="77">
        <v>186.3277</v>
      </c>
      <c r="K8" s="77">
        <v>184.02875</v>
      </c>
      <c r="L8" s="76">
        <v>94.97</v>
      </c>
      <c r="M8" s="76">
        <v>396.7</v>
      </c>
    </row>
    <row r="9" spans="1:13" ht="15" customHeight="1" thickBot="1">
      <c r="A9" s="60">
        <v>3</v>
      </c>
      <c r="B9" s="60" t="s">
        <v>20</v>
      </c>
      <c r="C9" s="60">
        <v>100</v>
      </c>
      <c r="D9" s="76">
        <v>95.02</v>
      </c>
      <c r="E9" s="77">
        <v>184.07</v>
      </c>
      <c r="F9" s="77">
        <v>186.36</v>
      </c>
      <c r="G9" s="77">
        <v>184.14</v>
      </c>
      <c r="H9" s="77">
        <v>115.24</v>
      </c>
      <c r="I9" s="77">
        <v>184.19</v>
      </c>
      <c r="J9" s="77">
        <v>186.36</v>
      </c>
      <c r="K9" s="77">
        <v>184.07</v>
      </c>
      <c r="L9" s="76">
        <v>95.02</v>
      </c>
      <c r="M9" s="76">
        <v>396.7</v>
      </c>
    </row>
    <row r="10" spans="1:13" ht="15" customHeight="1" thickBot="1">
      <c r="A10" s="60">
        <v>4</v>
      </c>
      <c r="B10" s="60" t="s">
        <v>20</v>
      </c>
      <c r="C10" s="60">
        <v>140</v>
      </c>
      <c r="D10" s="76">
        <v>95.06</v>
      </c>
      <c r="E10" s="77">
        <v>184.1775</v>
      </c>
      <c r="F10" s="77">
        <v>186.4754</v>
      </c>
      <c r="G10" s="77">
        <v>184.26350000000002</v>
      </c>
      <c r="H10" s="77">
        <v>115.34</v>
      </c>
      <c r="I10" s="77">
        <v>184.2465</v>
      </c>
      <c r="J10" s="77">
        <v>186.4346</v>
      </c>
      <c r="K10" s="77">
        <v>184.1125</v>
      </c>
      <c r="L10" s="76">
        <v>95.04</v>
      </c>
      <c r="M10" s="76">
        <v>396.68</v>
      </c>
    </row>
    <row r="11" spans="1:13" ht="15" customHeight="1" thickBot="1">
      <c r="A11" s="60">
        <v>8</v>
      </c>
      <c r="B11" s="60" t="s">
        <v>21</v>
      </c>
      <c r="C11" s="60">
        <v>330</v>
      </c>
      <c r="D11" s="76">
        <v>95.28</v>
      </c>
      <c r="E11" s="77">
        <v>184.41625</v>
      </c>
      <c r="F11" s="77">
        <v>186.7531</v>
      </c>
      <c r="G11" s="77">
        <v>184.50025</v>
      </c>
      <c r="H11" s="77">
        <v>115.535</v>
      </c>
      <c r="I11" s="77">
        <v>184.50975</v>
      </c>
      <c r="J11" s="77">
        <v>186.7069</v>
      </c>
      <c r="K11" s="77">
        <v>184.36375</v>
      </c>
      <c r="L11" s="76">
        <v>95.25</v>
      </c>
      <c r="M11" s="76">
        <v>396.76</v>
      </c>
    </row>
    <row r="12" spans="1:13" ht="15" customHeight="1" thickBot="1">
      <c r="A12" s="60">
        <v>9</v>
      </c>
      <c r="B12" s="60" t="s">
        <v>21</v>
      </c>
      <c r="C12" s="60">
        <v>380</v>
      </c>
      <c r="D12" s="76">
        <v>95.23</v>
      </c>
      <c r="E12" s="77">
        <v>184.3775</v>
      </c>
      <c r="F12" s="77">
        <v>186.70380000000003</v>
      </c>
      <c r="G12" s="77">
        <v>184.4695</v>
      </c>
      <c r="H12" s="77">
        <v>115.53</v>
      </c>
      <c r="I12" s="77">
        <v>184.54049999999998</v>
      </c>
      <c r="J12" s="77">
        <v>186.7262</v>
      </c>
      <c r="K12" s="77">
        <v>184.3825</v>
      </c>
      <c r="L12" s="76">
        <v>95.29</v>
      </c>
      <c r="M12" s="76">
        <v>396.75</v>
      </c>
    </row>
    <row r="13" spans="1:13" ht="15" customHeight="1" thickBot="1">
      <c r="A13" s="60">
        <v>10</v>
      </c>
      <c r="B13" s="60" t="s">
        <v>21</v>
      </c>
      <c r="C13" s="60">
        <v>430</v>
      </c>
      <c r="D13" s="76">
        <v>95.22</v>
      </c>
      <c r="E13" s="77">
        <v>184.3575</v>
      </c>
      <c r="F13" s="77">
        <v>186.7038</v>
      </c>
      <c r="G13" s="77">
        <v>184.46949999999998</v>
      </c>
      <c r="H13" s="77">
        <v>115.49</v>
      </c>
      <c r="I13" s="77">
        <v>184.5005</v>
      </c>
      <c r="J13" s="77">
        <v>186.7062</v>
      </c>
      <c r="K13" s="77">
        <v>184.3725</v>
      </c>
      <c r="L13" s="76">
        <v>95.28</v>
      </c>
      <c r="M13" s="76">
        <v>396.73</v>
      </c>
    </row>
    <row r="14" spans="1:13" ht="15" customHeight="1" thickBot="1">
      <c r="A14" s="60">
        <v>11</v>
      </c>
      <c r="B14" s="60" t="s">
        <v>21</v>
      </c>
      <c r="C14" s="60">
        <v>480</v>
      </c>
      <c r="D14" s="76">
        <v>95.24</v>
      </c>
      <c r="E14" s="77">
        <v>184.30625</v>
      </c>
      <c r="F14" s="77">
        <v>186.64309999999998</v>
      </c>
      <c r="G14" s="77">
        <v>184.43025</v>
      </c>
      <c r="H14" s="77">
        <v>115.475</v>
      </c>
      <c r="I14" s="77">
        <v>184.41974999999996</v>
      </c>
      <c r="J14" s="77">
        <v>186.6269</v>
      </c>
      <c r="K14" s="77">
        <v>184.28375</v>
      </c>
      <c r="L14" s="76">
        <v>95.21</v>
      </c>
      <c r="M14" s="76">
        <v>396.69</v>
      </c>
    </row>
    <row r="15" spans="1:13" ht="15" customHeight="1" thickBot="1">
      <c r="A15" s="60">
        <v>12</v>
      </c>
      <c r="B15" s="60" t="s">
        <v>22</v>
      </c>
      <c r="C15" s="60">
        <v>980</v>
      </c>
      <c r="D15" s="76">
        <v>95.24</v>
      </c>
      <c r="E15" s="77">
        <v>184.345</v>
      </c>
      <c r="F15" s="77">
        <v>186.6608</v>
      </c>
      <c r="G15" s="77">
        <v>184.467</v>
      </c>
      <c r="H15" s="77">
        <v>115.49</v>
      </c>
      <c r="I15" s="77">
        <v>184.43300000000002</v>
      </c>
      <c r="J15" s="77">
        <v>186.6592</v>
      </c>
      <c r="K15" s="77">
        <v>184.315</v>
      </c>
      <c r="L15" s="76">
        <v>95.2</v>
      </c>
      <c r="M15" s="76">
        <v>396.72</v>
      </c>
    </row>
    <row r="16" spans="1:13" ht="15" customHeight="1" thickBot="1">
      <c r="A16" s="60">
        <v>13</v>
      </c>
      <c r="B16" s="60" t="s">
        <v>22</v>
      </c>
      <c r="C16" s="60">
        <v>1480</v>
      </c>
      <c r="D16" s="76">
        <v>95.23</v>
      </c>
      <c r="E16" s="77">
        <v>184.3725</v>
      </c>
      <c r="F16" s="77">
        <v>186.67620000000002</v>
      </c>
      <c r="G16" s="77">
        <v>184.4705</v>
      </c>
      <c r="H16" s="77">
        <v>115.52</v>
      </c>
      <c r="I16" s="77">
        <v>184.4395</v>
      </c>
      <c r="J16" s="77">
        <v>186.6038</v>
      </c>
      <c r="K16" s="77">
        <v>184.2775</v>
      </c>
      <c r="L16" s="76">
        <v>95.17</v>
      </c>
      <c r="M16" s="76">
        <v>396.71</v>
      </c>
    </row>
    <row r="17" spans="1:13" ht="15" customHeight="1" thickBot="1">
      <c r="A17" s="60">
        <v>14</v>
      </c>
      <c r="B17" s="60" t="s">
        <v>23</v>
      </c>
      <c r="C17" s="60">
        <v>1980</v>
      </c>
      <c r="D17" s="76">
        <v>95.19</v>
      </c>
      <c r="E17" s="77">
        <v>184.28875</v>
      </c>
      <c r="F17" s="77">
        <v>186.64770000000001</v>
      </c>
      <c r="G17" s="77">
        <v>184.41675000000004</v>
      </c>
      <c r="H17" s="77">
        <v>115.455</v>
      </c>
      <c r="I17" s="77">
        <v>184.39325</v>
      </c>
      <c r="J17" s="77">
        <v>186.7123</v>
      </c>
      <c r="K17" s="77">
        <v>184.30125</v>
      </c>
      <c r="L17" s="76">
        <v>95.18</v>
      </c>
      <c r="M17" s="76">
        <v>396.73</v>
      </c>
    </row>
    <row r="18" spans="1:13" ht="15" customHeight="1" thickBot="1">
      <c r="A18" s="60">
        <v>15</v>
      </c>
      <c r="B18" s="60" t="s">
        <v>22</v>
      </c>
      <c r="C18" s="60">
        <v>2480</v>
      </c>
      <c r="D18" s="76">
        <v>95.22</v>
      </c>
      <c r="E18" s="77">
        <v>184.37625</v>
      </c>
      <c r="F18" s="77">
        <v>186.63309999999998</v>
      </c>
      <c r="G18" s="77">
        <v>184.44025000000002</v>
      </c>
      <c r="H18" s="77">
        <v>115.485</v>
      </c>
      <c r="I18" s="77">
        <v>184.42974999999998</v>
      </c>
      <c r="J18" s="77">
        <v>186.62689999999998</v>
      </c>
      <c r="K18" s="77">
        <v>184.31375</v>
      </c>
      <c r="L18" s="76">
        <v>95.19</v>
      </c>
      <c r="M18" s="76">
        <v>396.72</v>
      </c>
    </row>
    <row r="19" spans="1:13" ht="15" customHeight="1" thickBot="1">
      <c r="A19" s="60">
        <v>16</v>
      </c>
      <c r="B19" s="60" t="s">
        <v>22</v>
      </c>
      <c r="C19" s="60">
        <v>2980</v>
      </c>
      <c r="D19" s="76">
        <v>95.22</v>
      </c>
      <c r="E19" s="77">
        <v>184.37</v>
      </c>
      <c r="F19" s="77">
        <v>186.65</v>
      </c>
      <c r="G19" s="77">
        <v>184.44</v>
      </c>
      <c r="H19" s="77">
        <v>115.47</v>
      </c>
      <c r="I19" s="77">
        <v>184.41</v>
      </c>
      <c r="J19" s="77">
        <v>186.62</v>
      </c>
      <c r="K19" s="77">
        <v>184.28</v>
      </c>
      <c r="L19" s="76">
        <v>95.22</v>
      </c>
      <c r="M19" s="76">
        <v>396.72</v>
      </c>
    </row>
    <row r="20" spans="1:13" ht="15" customHeight="1" thickBot="1">
      <c r="A20" s="60">
        <v>17</v>
      </c>
      <c r="B20" s="60" t="s">
        <v>22</v>
      </c>
      <c r="C20" s="60">
        <v>3480</v>
      </c>
      <c r="D20" s="76">
        <v>95.22</v>
      </c>
      <c r="E20" s="77">
        <v>184.38875</v>
      </c>
      <c r="F20" s="77">
        <v>186.6277</v>
      </c>
      <c r="G20" s="77">
        <v>184.43675</v>
      </c>
      <c r="H20" s="77">
        <v>115.495</v>
      </c>
      <c r="I20" s="77">
        <v>184.44325</v>
      </c>
      <c r="J20" s="77">
        <v>186.6223</v>
      </c>
      <c r="K20" s="77">
        <v>184.29125</v>
      </c>
      <c r="L20" s="76">
        <v>95.21</v>
      </c>
      <c r="M20" s="76">
        <v>396.7</v>
      </c>
    </row>
    <row r="21" spans="1:13" ht="15" customHeight="1" thickBot="1">
      <c r="A21" s="60">
        <v>18</v>
      </c>
      <c r="B21" s="60" t="s">
        <v>23</v>
      </c>
      <c r="C21" s="60">
        <v>3980</v>
      </c>
      <c r="D21" s="76">
        <v>95.26</v>
      </c>
      <c r="E21" s="77">
        <v>184.43125</v>
      </c>
      <c r="F21" s="77">
        <v>186.67389999999997</v>
      </c>
      <c r="G21" s="77">
        <v>184.45725000000004</v>
      </c>
      <c r="H21" s="77">
        <v>115.535</v>
      </c>
      <c r="I21" s="77">
        <v>184.45275</v>
      </c>
      <c r="J21" s="77">
        <v>186.6161</v>
      </c>
      <c r="K21" s="77">
        <v>184.28875</v>
      </c>
      <c r="L21" s="76">
        <v>95.19</v>
      </c>
      <c r="M21" s="76">
        <v>396.72</v>
      </c>
    </row>
    <row r="22" spans="1:13" ht="15" customHeight="1" thickBot="1">
      <c r="A22" s="60">
        <v>19</v>
      </c>
      <c r="B22" s="60" t="s">
        <v>22</v>
      </c>
      <c r="C22" s="60">
        <v>4480</v>
      </c>
      <c r="D22" s="76">
        <v>95.26</v>
      </c>
      <c r="E22" s="77">
        <v>184.4</v>
      </c>
      <c r="F22" s="77">
        <v>186.63160000000002</v>
      </c>
      <c r="G22" s="77">
        <v>184.42399999999998</v>
      </c>
      <c r="H22" s="77">
        <v>115.48</v>
      </c>
      <c r="I22" s="77">
        <v>184.40600000000003</v>
      </c>
      <c r="J22" s="77">
        <v>186.5684</v>
      </c>
      <c r="K22" s="77">
        <v>184.26</v>
      </c>
      <c r="L22" s="76">
        <v>95.18</v>
      </c>
      <c r="M22" s="76">
        <v>396.7</v>
      </c>
    </row>
    <row r="23" spans="1:13" ht="15" customHeight="1" thickBot="1">
      <c r="A23" s="60">
        <v>20</v>
      </c>
      <c r="B23" s="60" t="s">
        <v>22</v>
      </c>
      <c r="C23" s="60">
        <v>4980</v>
      </c>
      <c r="D23" s="76">
        <v>95.21</v>
      </c>
      <c r="E23" s="77">
        <v>184.35</v>
      </c>
      <c r="F23" s="77">
        <v>186.61</v>
      </c>
      <c r="G23" s="77">
        <v>184.41</v>
      </c>
      <c r="H23" s="77">
        <v>115.48</v>
      </c>
      <c r="I23" s="77">
        <v>184.41</v>
      </c>
      <c r="J23" s="77">
        <v>186.63</v>
      </c>
      <c r="K23" s="77">
        <v>184.28</v>
      </c>
      <c r="L23" s="76">
        <v>95.21</v>
      </c>
      <c r="M23" s="76">
        <v>396.71</v>
      </c>
    </row>
    <row r="24" spans="1:37" s="55" customFormat="1" ht="15.75" customHeight="1" thickBot="1" thickTop="1">
      <c r="A24" s="52" t="s">
        <v>0</v>
      </c>
      <c r="B24" s="53"/>
      <c r="C24" s="54" t="s">
        <v>1</v>
      </c>
      <c r="D24" s="63" t="s">
        <v>2</v>
      </c>
      <c r="E24" s="63" t="s">
        <v>3</v>
      </c>
      <c r="F24" s="63" t="s">
        <v>43</v>
      </c>
      <c r="G24" s="63" t="s">
        <v>5</v>
      </c>
      <c r="H24" s="63" t="s">
        <v>6</v>
      </c>
      <c r="I24" s="63" t="s">
        <v>7</v>
      </c>
      <c r="J24" s="63" t="s">
        <v>8</v>
      </c>
      <c r="K24" s="63" t="s">
        <v>9</v>
      </c>
      <c r="L24" s="63" t="s">
        <v>10</v>
      </c>
      <c r="M24" s="63" t="s">
        <v>11</v>
      </c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</row>
    <row r="25" spans="1:37" s="59" customFormat="1" ht="14.25" customHeight="1" thickBot="1">
      <c r="A25" s="56" t="s">
        <v>12</v>
      </c>
      <c r="B25" s="57"/>
      <c r="C25" s="58" t="s">
        <v>13</v>
      </c>
      <c r="D25" s="64" t="s">
        <v>14</v>
      </c>
      <c r="E25" s="64" t="s">
        <v>15</v>
      </c>
      <c r="F25" s="64" t="s">
        <v>16</v>
      </c>
      <c r="G25" s="64" t="s">
        <v>15</v>
      </c>
      <c r="H25" s="64" t="s">
        <v>17</v>
      </c>
      <c r="I25" s="64" t="s">
        <v>15</v>
      </c>
      <c r="J25" s="64" t="s">
        <v>16</v>
      </c>
      <c r="K25" s="64" t="s">
        <v>15</v>
      </c>
      <c r="L25" s="64" t="s">
        <v>14</v>
      </c>
      <c r="M25" s="64" t="s">
        <v>18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13" ht="15" customHeight="1" thickBot="1">
      <c r="A26" s="60">
        <v>21</v>
      </c>
      <c r="B26" s="60" t="s">
        <v>22</v>
      </c>
      <c r="C26" s="78">
        <v>5480</v>
      </c>
      <c r="D26" s="80">
        <v>95.23</v>
      </c>
      <c r="E26" s="80">
        <v>184.37875</v>
      </c>
      <c r="F26" s="80">
        <v>186.6477</v>
      </c>
      <c r="G26" s="80">
        <v>184.44675</v>
      </c>
      <c r="H26" s="80">
        <v>115.495</v>
      </c>
      <c r="I26" s="80">
        <v>184.44325</v>
      </c>
      <c r="J26" s="80">
        <v>186.60229999999999</v>
      </c>
      <c r="K26" s="80">
        <v>184.29125</v>
      </c>
      <c r="L26" s="80">
        <v>95.22</v>
      </c>
      <c r="M26" s="80">
        <v>396.7</v>
      </c>
    </row>
    <row r="27" spans="1:13" ht="15" customHeight="1" thickBot="1">
      <c r="A27" s="60">
        <v>22</v>
      </c>
      <c r="B27" s="60" t="s">
        <v>23</v>
      </c>
      <c r="C27" s="78">
        <v>5980</v>
      </c>
      <c r="D27" s="80">
        <v>95.24</v>
      </c>
      <c r="E27" s="80">
        <v>184.3725</v>
      </c>
      <c r="F27" s="80">
        <v>186.6362</v>
      </c>
      <c r="G27" s="80">
        <v>184.42050000000003</v>
      </c>
      <c r="H27" s="80">
        <v>115.5</v>
      </c>
      <c r="I27" s="80">
        <v>184.4095</v>
      </c>
      <c r="J27" s="80">
        <v>186.58380000000002</v>
      </c>
      <c r="K27" s="80">
        <v>184.2575</v>
      </c>
      <c r="L27" s="80">
        <v>95.18</v>
      </c>
      <c r="M27" s="80">
        <v>396.75</v>
      </c>
    </row>
    <row r="28" spans="1:13" ht="15" customHeight="1" thickBot="1">
      <c r="A28" s="60">
        <v>23</v>
      </c>
      <c r="B28" s="60" t="s">
        <v>22</v>
      </c>
      <c r="C28" s="78">
        <v>6480</v>
      </c>
      <c r="D28" s="80">
        <v>95.23</v>
      </c>
      <c r="E28" s="80">
        <v>184.37</v>
      </c>
      <c r="F28" s="80">
        <v>186.63</v>
      </c>
      <c r="G28" s="80">
        <v>184.45</v>
      </c>
      <c r="H28" s="80">
        <v>115.48</v>
      </c>
      <c r="I28" s="80">
        <v>184.45</v>
      </c>
      <c r="J28" s="80">
        <v>186.6</v>
      </c>
      <c r="K28" s="80">
        <v>184.33</v>
      </c>
      <c r="L28" s="80">
        <v>95.23</v>
      </c>
      <c r="M28" s="80">
        <v>396.67</v>
      </c>
    </row>
    <row r="29" spans="1:13" ht="15" customHeight="1" thickBot="1">
      <c r="A29" s="60">
        <v>24</v>
      </c>
      <c r="B29" s="60" t="s">
        <v>22</v>
      </c>
      <c r="C29" s="78">
        <v>6980</v>
      </c>
      <c r="D29" s="80">
        <v>95.24</v>
      </c>
      <c r="E29" s="80">
        <v>184.40375</v>
      </c>
      <c r="F29" s="80">
        <v>186.6685</v>
      </c>
      <c r="G29" s="80">
        <v>184.46375</v>
      </c>
      <c r="H29" s="80">
        <v>115.505</v>
      </c>
      <c r="I29" s="80">
        <v>184.44625</v>
      </c>
      <c r="J29" s="80">
        <v>186.6715</v>
      </c>
      <c r="K29" s="80">
        <v>184.27625</v>
      </c>
      <c r="L29" s="80">
        <v>95.19</v>
      </c>
      <c r="M29" s="80">
        <v>396.71</v>
      </c>
    </row>
    <row r="30" spans="1:13" ht="15" customHeight="1" thickBot="1">
      <c r="A30" s="60">
        <v>25</v>
      </c>
      <c r="B30" s="60" t="s">
        <v>22</v>
      </c>
      <c r="C30" s="78">
        <v>7480</v>
      </c>
      <c r="D30" s="80">
        <v>95.26</v>
      </c>
      <c r="E30" s="80">
        <v>184.41125</v>
      </c>
      <c r="F30" s="80">
        <v>186.66389999999998</v>
      </c>
      <c r="G30" s="80">
        <v>184.45725000000002</v>
      </c>
      <c r="H30" s="80">
        <v>115.485</v>
      </c>
      <c r="I30" s="80">
        <v>184.42275</v>
      </c>
      <c r="J30" s="80">
        <v>186.6061</v>
      </c>
      <c r="K30" s="80">
        <v>184.26875</v>
      </c>
      <c r="L30" s="80">
        <v>95.19</v>
      </c>
      <c r="M30" s="80">
        <v>396.73</v>
      </c>
    </row>
    <row r="31" spans="1:13" ht="15" customHeight="1" thickBot="1">
      <c r="A31" s="60">
        <v>26</v>
      </c>
      <c r="B31" s="60" t="s">
        <v>23</v>
      </c>
      <c r="C31" s="78">
        <v>7980</v>
      </c>
      <c r="D31" s="80">
        <v>95.25</v>
      </c>
      <c r="E31" s="80">
        <v>184.40375</v>
      </c>
      <c r="F31" s="80">
        <v>186.6685</v>
      </c>
      <c r="G31" s="80">
        <v>184.44375</v>
      </c>
      <c r="H31" s="80">
        <v>115.505</v>
      </c>
      <c r="I31" s="80">
        <v>184.42625</v>
      </c>
      <c r="J31" s="80">
        <v>186.64149999999998</v>
      </c>
      <c r="K31" s="80">
        <v>184.27625</v>
      </c>
      <c r="L31" s="80">
        <v>95.2</v>
      </c>
      <c r="M31" s="80">
        <v>396.74</v>
      </c>
    </row>
    <row r="32" spans="1:13" ht="15" customHeight="1" thickBot="1">
      <c r="A32" s="60">
        <v>27</v>
      </c>
      <c r="B32" s="60" t="s">
        <v>22</v>
      </c>
      <c r="C32" s="78">
        <v>8480</v>
      </c>
      <c r="D32" s="80">
        <v>95.24</v>
      </c>
      <c r="E32" s="80">
        <v>184.4</v>
      </c>
      <c r="F32" s="80">
        <v>186.64</v>
      </c>
      <c r="G32" s="80">
        <v>184.45</v>
      </c>
      <c r="H32" s="80">
        <v>115.5</v>
      </c>
      <c r="I32" s="80">
        <v>184.43</v>
      </c>
      <c r="J32" s="80">
        <v>186.68</v>
      </c>
      <c r="K32" s="80">
        <v>184.3</v>
      </c>
      <c r="L32" s="80">
        <v>95.24</v>
      </c>
      <c r="M32" s="80">
        <v>396.7</v>
      </c>
    </row>
    <row r="33" spans="1:13" ht="15" customHeight="1" thickBot="1">
      <c r="A33" s="60">
        <v>28</v>
      </c>
      <c r="B33" s="60" t="s">
        <v>22</v>
      </c>
      <c r="C33" s="78">
        <v>8980</v>
      </c>
      <c r="D33" s="80">
        <v>95.22</v>
      </c>
      <c r="E33" s="80">
        <v>184.375</v>
      </c>
      <c r="F33" s="80">
        <v>186.61079999999998</v>
      </c>
      <c r="G33" s="80">
        <v>184.417</v>
      </c>
      <c r="H33" s="80">
        <v>115.46</v>
      </c>
      <c r="I33" s="80">
        <v>184.38299999999998</v>
      </c>
      <c r="J33" s="80">
        <v>186.5592</v>
      </c>
      <c r="K33" s="80">
        <v>184.235</v>
      </c>
      <c r="L33" s="80">
        <v>95.18</v>
      </c>
      <c r="M33" s="80">
        <v>396.73</v>
      </c>
    </row>
    <row r="34" spans="1:13" ht="15" customHeight="1" thickBot="1">
      <c r="A34" s="60">
        <v>29</v>
      </c>
      <c r="B34" s="60" t="s">
        <v>22</v>
      </c>
      <c r="C34" s="78">
        <v>9480</v>
      </c>
      <c r="D34" s="80">
        <v>95.22</v>
      </c>
      <c r="E34" s="80">
        <v>184.38875</v>
      </c>
      <c r="F34" s="80">
        <v>186.6577</v>
      </c>
      <c r="G34" s="80">
        <v>184.42675</v>
      </c>
      <c r="H34" s="80">
        <v>115.485</v>
      </c>
      <c r="I34" s="80">
        <v>184.44325</v>
      </c>
      <c r="J34" s="80">
        <v>186.6223</v>
      </c>
      <c r="K34" s="80">
        <v>184.30125</v>
      </c>
      <c r="L34" s="80">
        <v>95.21</v>
      </c>
      <c r="M34" s="80">
        <v>396.7</v>
      </c>
    </row>
    <row r="35" spans="1:13" ht="15" customHeight="1" thickBot="1">
      <c r="A35" s="60">
        <v>30</v>
      </c>
      <c r="B35" s="60" t="s">
        <v>23</v>
      </c>
      <c r="C35" s="78">
        <v>9980</v>
      </c>
      <c r="D35" s="80">
        <v>95.24</v>
      </c>
      <c r="E35" s="80">
        <v>184.4</v>
      </c>
      <c r="F35" s="80">
        <v>186.65159999999997</v>
      </c>
      <c r="G35" s="80">
        <v>184.434</v>
      </c>
      <c r="H35" s="80">
        <v>115.46</v>
      </c>
      <c r="I35" s="80">
        <v>184.386</v>
      </c>
      <c r="J35" s="80">
        <v>186.5684</v>
      </c>
      <c r="K35" s="80">
        <v>184.24</v>
      </c>
      <c r="L35" s="80">
        <v>95.16</v>
      </c>
      <c r="M35" s="80">
        <v>396.74</v>
      </c>
    </row>
    <row r="36" spans="1:13" ht="15" customHeight="1" thickBot="1">
      <c r="A36" s="60">
        <v>31</v>
      </c>
      <c r="B36" s="60" t="s">
        <v>22</v>
      </c>
      <c r="C36" s="78">
        <v>10480</v>
      </c>
      <c r="D36" s="80">
        <v>95.25</v>
      </c>
      <c r="E36" s="80">
        <v>184.41125</v>
      </c>
      <c r="F36" s="80">
        <v>186.6539</v>
      </c>
      <c r="G36" s="80">
        <v>184.44725000000003</v>
      </c>
      <c r="H36" s="80">
        <v>115.495</v>
      </c>
      <c r="I36" s="80">
        <v>184.41275000000002</v>
      </c>
      <c r="J36" s="80">
        <v>186.5861</v>
      </c>
      <c r="K36" s="80">
        <v>184.27875</v>
      </c>
      <c r="L36" s="80">
        <v>95.18</v>
      </c>
      <c r="M36" s="80">
        <v>396.72</v>
      </c>
    </row>
    <row r="37" spans="1:13" ht="15" customHeight="1" thickBot="1">
      <c r="A37" s="60">
        <v>32</v>
      </c>
      <c r="B37" s="60" t="s">
        <v>22</v>
      </c>
      <c r="C37" s="78">
        <v>10980</v>
      </c>
      <c r="D37" s="80">
        <v>95.24</v>
      </c>
      <c r="E37" s="80">
        <v>184.37875</v>
      </c>
      <c r="F37" s="80">
        <v>186.60929999999996</v>
      </c>
      <c r="G37" s="80">
        <v>184.41075</v>
      </c>
      <c r="H37" s="80">
        <v>115.465</v>
      </c>
      <c r="I37" s="80">
        <v>184.36925000000002</v>
      </c>
      <c r="J37" s="80">
        <v>186.5307</v>
      </c>
      <c r="K37" s="80">
        <v>184.21125</v>
      </c>
      <c r="L37" s="80">
        <v>95.15</v>
      </c>
      <c r="M37" s="80">
        <v>396.71</v>
      </c>
    </row>
    <row r="38" spans="1:13" ht="15" customHeight="1" thickBot="1">
      <c r="A38" s="60">
        <v>33</v>
      </c>
      <c r="B38" s="60" t="s">
        <v>22</v>
      </c>
      <c r="C38" s="78">
        <v>11480</v>
      </c>
      <c r="D38" s="80">
        <v>95.22</v>
      </c>
      <c r="E38" s="80">
        <v>184.3725</v>
      </c>
      <c r="F38" s="80">
        <v>186.6162</v>
      </c>
      <c r="G38" s="80">
        <v>184.44050000000001</v>
      </c>
      <c r="H38" s="80">
        <v>115.48</v>
      </c>
      <c r="I38" s="80">
        <v>184.4095</v>
      </c>
      <c r="J38" s="80">
        <v>186.5938</v>
      </c>
      <c r="K38" s="80">
        <v>184.2575</v>
      </c>
      <c r="L38" s="80">
        <v>95.16</v>
      </c>
      <c r="M38" s="80">
        <v>396.71</v>
      </c>
    </row>
    <row r="39" spans="1:13" ht="15" customHeight="1" thickBot="1">
      <c r="A39" s="60">
        <v>34</v>
      </c>
      <c r="B39" s="60" t="s">
        <v>23</v>
      </c>
      <c r="C39" s="78">
        <v>11980</v>
      </c>
      <c r="D39" s="80">
        <v>95.23</v>
      </c>
      <c r="E39" s="80">
        <v>184.375</v>
      </c>
      <c r="F39" s="80">
        <v>186.6308</v>
      </c>
      <c r="G39" s="80">
        <v>184.417</v>
      </c>
      <c r="H39" s="80">
        <v>115.48</v>
      </c>
      <c r="I39" s="80">
        <v>184.413</v>
      </c>
      <c r="J39" s="80">
        <v>186.5892</v>
      </c>
      <c r="K39" s="80">
        <v>184.265</v>
      </c>
      <c r="L39" s="80">
        <v>95.19</v>
      </c>
      <c r="M39" s="80">
        <v>396.69</v>
      </c>
    </row>
    <row r="40" spans="1:13" ht="15" customHeight="1" thickBot="1">
      <c r="A40" s="60">
        <v>35</v>
      </c>
      <c r="B40" s="60" t="s">
        <v>22</v>
      </c>
      <c r="C40" s="78">
        <v>12480</v>
      </c>
      <c r="D40" s="80">
        <v>95.23</v>
      </c>
      <c r="E40" s="80">
        <v>184.39375</v>
      </c>
      <c r="F40" s="80">
        <v>186.6485</v>
      </c>
      <c r="G40" s="80">
        <v>184.44375</v>
      </c>
      <c r="H40" s="80">
        <v>115.505</v>
      </c>
      <c r="I40" s="80">
        <v>184.43625</v>
      </c>
      <c r="J40" s="80">
        <v>186.60150000000002</v>
      </c>
      <c r="K40" s="80">
        <v>184.27625</v>
      </c>
      <c r="L40" s="80">
        <v>95.18</v>
      </c>
      <c r="M40" s="80">
        <v>396.69</v>
      </c>
    </row>
    <row r="41" spans="1:13" ht="15" customHeight="1" thickBot="1">
      <c r="A41" s="60">
        <v>36</v>
      </c>
      <c r="B41" s="60" t="s">
        <v>22</v>
      </c>
      <c r="C41" s="78">
        <v>12980</v>
      </c>
      <c r="D41" s="80">
        <v>95.26</v>
      </c>
      <c r="E41" s="80">
        <v>184.4175</v>
      </c>
      <c r="F41" s="80">
        <v>186.657</v>
      </c>
      <c r="G41" s="80">
        <v>184.4575</v>
      </c>
      <c r="H41" s="80">
        <v>115.49</v>
      </c>
      <c r="I41" s="80">
        <v>184.4125</v>
      </c>
      <c r="J41" s="80">
        <v>186.603</v>
      </c>
      <c r="K41" s="80">
        <v>184.2525</v>
      </c>
      <c r="L41" s="80">
        <v>95.16</v>
      </c>
      <c r="M41" s="80">
        <v>396.7</v>
      </c>
    </row>
    <row r="42" spans="1:13" ht="15" customHeight="1" thickBot="1">
      <c r="A42" s="60">
        <v>37</v>
      </c>
      <c r="B42" s="60" t="s">
        <v>22</v>
      </c>
      <c r="C42" s="78">
        <v>13480</v>
      </c>
      <c r="D42" s="80">
        <v>95.27</v>
      </c>
      <c r="E42" s="80">
        <v>184.41875</v>
      </c>
      <c r="F42" s="80">
        <v>186.73930000000001</v>
      </c>
      <c r="G42" s="80">
        <v>184.43075</v>
      </c>
      <c r="H42" s="80">
        <v>115.485</v>
      </c>
      <c r="I42" s="80">
        <v>184.39925</v>
      </c>
      <c r="J42" s="80">
        <v>186.59069999999997</v>
      </c>
      <c r="K42" s="80">
        <v>184.26125</v>
      </c>
      <c r="L42" s="80">
        <v>95.18</v>
      </c>
      <c r="M42" s="80">
        <v>396.72</v>
      </c>
    </row>
    <row r="43" spans="1:13" ht="15" customHeight="1" thickBot="1">
      <c r="A43" s="60">
        <v>38</v>
      </c>
      <c r="B43" s="60" t="s">
        <v>23</v>
      </c>
      <c r="C43" s="78">
        <v>13980</v>
      </c>
      <c r="D43" s="80">
        <v>95.27</v>
      </c>
      <c r="E43" s="80">
        <v>184.39625</v>
      </c>
      <c r="F43" s="80">
        <v>186.6247</v>
      </c>
      <c r="G43" s="80">
        <v>184.41425</v>
      </c>
      <c r="H43" s="80">
        <v>115.485</v>
      </c>
      <c r="I43" s="80">
        <v>184.38575</v>
      </c>
      <c r="J43" s="80">
        <v>186.56529999999998</v>
      </c>
      <c r="K43" s="80">
        <v>184.23375</v>
      </c>
      <c r="L43" s="80">
        <v>95.16</v>
      </c>
      <c r="M43" s="80">
        <v>396.71</v>
      </c>
    </row>
    <row r="44" spans="1:13" ht="15" customHeight="1" thickBot="1">
      <c r="A44" s="60">
        <v>39</v>
      </c>
      <c r="B44" s="61" t="s">
        <v>24</v>
      </c>
      <c r="C44" s="79">
        <v>14380</v>
      </c>
      <c r="D44" s="80">
        <v>95.25</v>
      </c>
      <c r="E44" s="80">
        <v>184.3975</v>
      </c>
      <c r="F44" s="80">
        <v>186.63540000000003</v>
      </c>
      <c r="G44" s="80">
        <v>184.4335</v>
      </c>
      <c r="H44" s="80">
        <v>115.53</v>
      </c>
      <c r="I44" s="80">
        <v>184.42650000000003</v>
      </c>
      <c r="J44" s="80">
        <v>186.60459999999998</v>
      </c>
      <c r="K44" s="80">
        <v>184.2625</v>
      </c>
      <c r="L44" s="80">
        <v>95.23</v>
      </c>
      <c r="M44" s="80">
        <v>396.73</v>
      </c>
    </row>
    <row r="45" spans="1:13" ht="15" customHeight="1" thickBot="1">
      <c r="A45" s="60">
        <v>40</v>
      </c>
      <c r="B45" s="61" t="s">
        <v>20</v>
      </c>
      <c r="C45" s="79">
        <v>14420</v>
      </c>
      <c r="D45" s="80">
        <v>95.06</v>
      </c>
      <c r="E45" s="80">
        <v>184.23</v>
      </c>
      <c r="F45" s="80">
        <v>186.47</v>
      </c>
      <c r="G45" s="80">
        <v>184.25</v>
      </c>
      <c r="H45" s="80">
        <v>115.32</v>
      </c>
      <c r="I45" s="80">
        <v>184.25</v>
      </c>
      <c r="J45" s="80">
        <v>186.45</v>
      </c>
      <c r="K45" s="80">
        <v>184.12</v>
      </c>
      <c r="L45" s="80">
        <v>95.06</v>
      </c>
      <c r="M45" s="80">
        <v>396.68</v>
      </c>
    </row>
    <row r="46" spans="1:13" ht="15" customHeight="1" thickBot="1">
      <c r="A46" s="60">
        <v>41</v>
      </c>
      <c r="B46" s="61" t="s">
        <v>25</v>
      </c>
      <c r="C46" s="79">
        <v>14460</v>
      </c>
      <c r="D46" s="80">
        <v>95.03</v>
      </c>
      <c r="E46" s="80">
        <v>184.185</v>
      </c>
      <c r="F46" s="80">
        <v>186.4092</v>
      </c>
      <c r="G46" s="80">
        <v>184.213</v>
      </c>
      <c r="H46" s="80">
        <v>115.31</v>
      </c>
      <c r="I46" s="80">
        <v>184.28700000000003</v>
      </c>
      <c r="J46" s="80">
        <v>186.5008</v>
      </c>
      <c r="K46" s="80">
        <v>184.165</v>
      </c>
      <c r="L46" s="80">
        <v>95.07</v>
      </c>
      <c r="M46" s="80">
        <v>396.7</v>
      </c>
    </row>
    <row r="47" spans="1:13" ht="15" customHeight="1" thickBot="1">
      <c r="A47" s="60">
        <v>42</v>
      </c>
      <c r="B47" s="61" t="s">
        <v>20</v>
      </c>
      <c r="C47" s="79">
        <v>14500</v>
      </c>
      <c r="D47" s="80">
        <v>94.97</v>
      </c>
      <c r="E47" s="80">
        <v>184.09</v>
      </c>
      <c r="F47" s="80">
        <v>186.3</v>
      </c>
      <c r="G47" s="80">
        <v>184.1</v>
      </c>
      <c r="H47" s="80">
        <v>115.18</v>
      </c>
      <c r="I47" s="80">
        <v>184.15</v>
      </c>
      <c r="J47" s="80">
        <v>186.35</v>
      </c>
      <c r="K47" s="80">
        <v>184.03</v>
      </c>
      <c r="L47" s="80">
        <v>94.97</v>
      </c>
      <c r="M47" s="80">
        <v>396.75</v>
      </c>
    </row>
    <row r="48" spans="1:13" ht="15" customHeight="1" thickBot="1">
      <c r="A48" s="60">
        <v>43</v>
      </c>
      <c r="B48" s="61" t="s">
        <v>20</v>
      </c>
      <c r="C48" s="79">
        <v>14540</v>
      </c>
      <c r="D48" s="80">
        <v>95</v>
      </c>
      <c r="E48" s="80">
        <v>184.1275</v>
      </c>
      <c r="F48" s="80">
        <v>186.3454</v>
      </c>
      <c r="G48" s="80">
        <v>184.08350000000002</v>
      </c>
      <c r="H48" s="80">
        <v>115.11</v>
      </c>
      <c r="I48" s="80">
        <v>184.09650000000002</v>
      </c>
      <c r="J48" s="80">
        <v>186.3346</v>
      </c>
      <c r="K48" s="80">
        <v>184.0225</v>
      </c>
      <c r="L48" s="80">
        <v>94.98</v>
      </c>
      <c r="M48" s="80">
        <v>396.69</v>
      </c>
    </row>
    <row r="49" spans="1:4" ht="19.5" customHeight="1">
      <c r="A49" s="2"/>
      <c r="B49" s="7"/>
      <c r="C49" s="8"/>
      <c r="D49" s="8"/>
    </row>
    <row r="50" spans="1:4" ht="19.5" customHeight="1">
      <c r="A50" s="2"/>
      <c r="D50" s="6"/>
    </row>
    <row r="51" ht="19.5" customHeight="1">
      <c r="A51" s="2"/>
    </row>
    <row r="52" ht="19.5" customHeight="1">
      <c r="A52" s="2"/>
    </row>
    <row r="53" ht="19.5" customHeight="1">
      <c r="A53" s="2"/>
    </row>
    <row r="54" ht="19.5" customHeight="1">
      <c r="A54" s="2"/>
    </row>
    <row r="55" ht="19.5" customHeight="1">
      <c r="A55" s="2"/>
    </row>
    <row r="56" ht="19.5" customHeight="1">
      <c r="A56" s="2"/>
    </row>
    <row r="57" ht="19.5" customHeight="1">
      <c r="A57" s="2"/>
    </row>
    <row r="58" ht="19.5" customHeight="1">
      <c r="A58" s="2"/>
    </row>
    <row r="59" ht="19.5" customHeight="1">
      <c r="A59" s="2"/>
    </row>
    <row r="60" ht="19.5" customHeight="1">
      <c r="A60" s="2"/>
    </row>
    <row r="61" ht="19.5" customHeight="1">
      <c r="A61" s="2"/>
    </row>
  </sheetData>
  <mergeCells count="1">
    <mergeCell ref="G3:H3"/>
  </mergeCells>
  <printOptions horizontalCentered="1" verticalCentered="1"/>
  <pageMargins left="0.15748031496062992" right="0.5" top="0.73" bottom="0.68" header="0.1968503937007874" footer="0.15748031496062992"/>
  <pageSetup horizontalDpi="300" verticalDpi="300" orientation="landscape" paperSize="9" r:id="rId1"/>
  <headerFooter alignWithMargins="0">
    <oddHeader>&amp;LCommande N° :  VA004P3
Date : 12/03/2001&amp;CSize of the colared coils&amp;RMesures ALSTOM</oddHeader>
    <oddFooter>&amp;CPage &amp;P</oddFooter>
  </headerFooter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/>
  <pageMargins left="0.51" right="0.54" top="0.44" bottom="0.44" header="0.25" footer="0.22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/>
  <pageMargins left="0.57" right="0.56" top="0.42" bottom="0.44" header="0.25" footer="0.23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 horizontalCentered="1" verticalCentered="1"/>
  <pageMargins left="0.5511811023622047" right="0.5511811023622047" top="0.4330708661417323" bottom="0.5118110236220472" header="0.2362204724409449" footer="0.2755905511811024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ALSTOM</dc:creator>
  <cp:keywords/>
  <dc:description/>
  <cp:lastModifiedBy>vanenkov</cp:lastModifiedBy>
  <cp:lastPrinted>2002-03-27T06:55:18Z</cp:lastPrinted>
  <dcterms:created xsi:type="dcterms:W3CDTF">1999-11-23T10:20:54Z</dcterms:created>
  <dcterms:modified xsi:type="dcterms:W3CDTF">2002-07-12T09:15:45Z</dcterms:modified>
  <cp:category/>
  <cp:version/>
  <cp:contentType/>
  <cp:contentStatus/>
</cp:coreProperties>
</file>