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3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6" i="2"/>
  <c r="R6"/>
  <c r="S6"/>
  <c r="Q7"/>
  <c r="R7"/>
  <c r="S7"/>
  <c r="Q8"/>
  <c r="R8"/>
  <c r="S8"/>
  <c r="Q9"/>
  <c r="R9"/>
  <c r="S9"/>
  <c r="Q10"/>
  <c r="R10"/>
  <c r="S10"/>
  <c r="R5"/>
  <c r="S5"/>
  <c r="Q5"/>
  <c r="N6"/>
  <c r="O6"/>
  <c r="P6"/>
  <c r="N7"/>
  <c r="O7"/>
  <c r="P7"/>
  <c r="N8"/>
  <c r="O8"/>
  <c r="P8"/>
  <c r="N9"/>
  <c r="O9"/>
  <c r="P9"/>
  <c r="O5"/>
  <c r="P5"/>
  <c r="N5"/>
  <c r="L5"/>
  <c r="M5"/>
  <c r="L6"/>
  <c r="M6"/>
  <c r="L7"/>
  <c r="M7"/>
  <c r="L8"/>
  <c r="M8"/>
  <c r="L9"/>
  <c r="M9"/>
  <c r="K6"/>
  <c r="K7"/>
  <c r="K8"/>
  <c r="K9"/>
  <c r="K5"/>
</calcChain>
</file>

<file path=xl/sharedStrings.xml><?xml version="1.0" encoding="utf-8"?>
<sst xmlns="http://schemas.openxmlformats.org/spreadsheetml/2006/main" count="98" uniqueCount="54">
  <si>
    <t>Design</t>
  </si>
  <si>
    <t>Gap in midplane (mm)</t>
  </si>
  <si>
    <r>
      <t>B</t>
    </r>
    <r>
      <rPr>
        <i/>
        <vertAlign val="subscript"/>
        <sz val="11"/>
        <color theme="1"/>
        <rFont val="Times New Roman"/>
        <family val="1"/>
      </rPr>
      <t>ss</t>
    </r>
    <r>
      <rPr>
        <sz val="11"/>
        <color theme="1"/>
        <rFont val="Times New Roman"/>
        <family val="1"/>
      </rPr>
      <t xml:space="preserve"> at 4.2 K (T)</t>
    </r>
  </si>
  <si>
    <r>
      <t>B</t>
    </r>
    <r>
      <rPr>
        <i/>
        <vertAlign val="subscript"/>
        <sz val="11"/>
        <color theme="1"/>
        <rFont val="Times New Roman"/>
        <family val="1"/>
      </rPr>
      <t>ss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at 1.9 K (T)</t>
    </r>
  </si>
  <si>
    <t>Operational field at 1.9 K (T)</t>
  </si>
  <si>
    <t>Ncon</t>
  </si>
  <si>
    <r>
      <t>r</t>
    </r>
    <r>
      <rPr>
        <sz val="11"/>
        <color theme="1"/>
        <rFont val="Times New Roman"/>
        <family val="1"/>
      </rPr>
      <t xml:space="preserve"> (mm)</t>
    </r>
  </si>
  <si>
    <t>3,3,1,11,7</t>
  </si>
  <si>
    <t>5,6,2,15,9</t>
  </si>
  <si>
    <t>4,4,2,10,9,29</t>
  </si>
  <si>
    <r>
      <rPr>
        <sz val="11"/>
        <color theme="1"/>
        <rFont val="Times New Roman"/>
        <family val="1"/>
      </rPr>
      <t>Total</t>
    </r>
    <r>
      <rPr>
        <i/>
        <sz val="11"/>
        <color theme="1"/>
        <rFont val="Times New Roman"/>
        <family val="1"/>
      </rPr>
      <t xml:space="preserve"> Ncon</t>
    </r>
  </si>
  <si>
    <t>Yoke outer radius (mm)</t>
  </si>
  <si>
    <t>Yoke inner radius (mm)</t>
  </si>
  <si>
    <t>Operational field at 4.2 K (T)</t>
  </si>
  <si>
    <t>Design1</t>
  </si>
  <si>
    <t>b 3:</t>
  </si>
  <si>
    <t>b 5:</t>
  </si>
  <si>
    <t>b 7:</t>
  </si>
  <si>
    <t>b 9:</t>
  </si>
  <si>
    <t>b11:</t>
  </si>
  <si>
    <t>Design2</t>
  </si>
  <si>
    <t>Design3</t>
  </si>
  <si>
    <r>
      <rPr>
        <i/>
        <sz val="11"/>
        <color theme="1"/>
        <rFont val="Times New Roman"/>
        <family val="1"/>
      </rPr>
      <t>b</t>
    </r>
    <r>
      <rPr>
        <vertAlign val="subscript"/>
        <sz val="11"/>
        <color theme="1"/>
        <rFont val="Times New Roman"/>
        <family val="1"/>
      </rPr>
      <t>3</t>
    </r>
  </si>
  <si>
    <r>
      <rPr>
        <i/>
        <sz val="11"/>
        <color theme="1"/>
        <rFont val="Times New Roman"/>
        <family val="1"/>
      </rPr>
      <t>b</t>
    </r>
    <r>
      <rPr>
        <vertAlign val="subscript"/>
        <sz val="11"/>
        <color theme="1"/>
        <rFont val="Times New Roman"/>
        <family val="1"/>
      </rPr>
      <t>5</t>
    </r>
  </si>
  <si>
    <r>
      <rPr>
        <i/>
        <sz val="11"/>
        <color theme="1"/>
        <rFont val="Times New Roman"/>
        <family val="1"/>
      </rPr>
      <t>b</t>
    </r>
    <r>
      <rPr>
        <vertAlign val="subscript"/>
        <sz val="11"/>
        <color theme="1"/>
        <rFont val="Times New Roman"/>
        <family val="1"/>
      </rPr>
      <t>7</t>
    </r>
  </si>
  <si>
    <r>
      <rPr>
        <i/>
        <sz val="11"/>
        <color theme="1"/>
        <rFont val="Times New Roman"/>
        <family val="1"/>
      </rPr>
      <t>b</t>
    </r>
    <r>
      <rPr>
        <vertAlign val="subscript"/>
        <sz val="11"/>
        <color theme="1"/>
        <rFont val="Times New Roman"/>
        <family val="1"/>
      </rPr>
      <t>9</t>
    </r>
  </si>
  <si>
    <r>
      <rPr>
        <i/>
        <sz val="11"/>
        <color theme="1"/>
        <rFont val="Times New Roman"/>
        <family val="1"/>
      </rPr>
      <t>b</t>
    </r>
    <r>
      <rPr>
        <vertAlign val="subscript"/>
        <sz val="11"/>
        <color theme="1"/>
        <rFont val="Times New Roman"/>
        <family val="1"/>
      </rPr>
      <t>11</t>
    </r>
  </si>
  <si>
    <r>
      <rPr>
        <i/>
        <sz val="11"/>
        <color theme="1"/>
        <rFont val="Times New Roman"/>
        <family val="1"/>
      </rPr>
      <t>γ</t>
    </r>
    <r>
      <rPr>
        <vertAlign val="subscript"/>
        <sz val="11"/>
        <color theme="1"/>
        <rFont val="Times New Roman"/>
        <family val="1"/>
      </rPr>
      <t>1</t>
    </r>
  </si>
  <si>
    <r>
      <rPr>
        <i/>
        <sz val="11"/>
        <color theme="1"/>
        <rFont val="Times New Roman"/>
        <family val="1"/>
      </rPr>
      <t>γ</t>
    </r>
    <r>
      <rPr>
        <vertAlign val="subscript"/>
        <sz val="11"/>
        <color theme="1"/>
        <rFont val="Times New Roman"/>
        <family val="1"/>
      </rPr>
      <t>2</t>
    </r>
  </si>
  <si>
    <r>
      <rPr>
        <i/>
        <sz val="11"/>
        <color theme="1"/>
        <rFont val="Times New Roman"/>
        <family val="1"/>
      </rPr>
      <t>γ</t>
    </r>
    <r>
      <rPr>
        <vertAlign val="subscript"/>
        <sz val="11"/>
        <color theme="1"/>
        <rFont val="Times New Roman"/>
        <family val="1"/>
      </rPr>
      <t>3</t>
    </r>
  </si>
  <si>
    <r>
      <rPr>
        <i/>
        <sz val="11"/>
        <color theme="1"/>
        <rFont val="Times New Roman"/>
        <family val="1"/>
      </rPr>
      <t>γ</t>
    </r>
    <r>
      <rPr>
        <vertAlign val="subscript"/>
        <sz val="11"/>
        <color theme="1"/>
        <rFont val="Times New Roman"/>
        <family val="1"/>
      </rPr>
      <t>4</t>
    </r>
  </si>
  <si>
    <r>
      <rPr>
        <i/>
        <sz val="11"/>
        <color theme="1"/>
        <rFont val="Times New Roman"/>
        <family val="1"/>
      </rPr>
      <t>γ</t>
    </r>
    <r>
      <rPr>
        <vertAlign val="subscript"/>
        <sz val="11"/>
        <color theme="1"/>
        <rFont val="Times New Roman"/>
        <family val="1"/>
      </rPr>
      <t>5</t>
    </r>
  </si>
  <si>
    <r>
      <rPr>
        <i/>
        <sz val="11"/>
        <color theme="1"/>
        <rFont val="Times New Roman"/>
        <family val="1"/>
      </rPr>
      <t>γ</t>
    </r>
    <r>
      <rPr>
        <vertAlign val="subscript"/>
        <sz val="11"/>
        <color theme="1"/>
        <rFont val="Times New Roman"/>
        <family val="1"/>
      </rPr>
      <t>6</t>
    </r>
  </si>
  <si>
    <t>-</t>
  </si>
  <si>
    <t xml:space="preserve">60,76,- </t>
  </si>
  <si>
    <t>90,106,-</t>
  </si>
  <si>
    <t>60,76,92</t>
  </si>
  <si>
    <r>
      <t>r</t>
    </r>
    <r>
      <rPr>
        <vertAlign val="subscript"/>
        <sz val="11"/>
        <color theme="1"/>
        <rFont val="Times New Roman"/>
        <family val="1"/>
      </rPr>
      <t>1</t>
    </r>
    <r>
      <rPr>
        <i/>
        <sz val="11"/>
        <color theme="1"/>
        <rFont val="Times New Roman"/>
        <family val="1"/>
      </rPr>
      <t>,r</t>
    </r>
    <r>
      <rPr>
        <vertAlign val="subscript"/>
        <sz val="11"/>
        <color theme="1"/>
        <rFont val="Times New Roman"/>
        <family val="1"/>
      </rPr>
      <t>2</t>
    </r>
    <r>
      <rPr>
        <i/>
        <sz val="11"/>
        <color theme="1"/>
        <rFont val="Times New Roman"/>
        <family val="1"/>
      </rPr>
      <t>,r</t>
    </r>
    <r>
      <rPr>
        <vertAlign val="subscript"/>
        <sz val="11"/>
        <color theme="1"/>
        <rFont val="Times New Roman"/>
        <family val="1"/>
      </rPr>
      <t>3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(mm)</t>
    </r>
  </si>
  <si>
    <t>BLOCK</t>
  </si>
  <si>
    <t>FORCE</t>
  </si>
  <si>
    <t>-X-</t>
  </si>
  <si>
    <t>-Y-</t>
  </si>
  <si>
    <t>-R-</t>
  </si>
  <si>
    <t>TORQUE</t>
  </si>
  <si>
    <t>(N/m)</t>
  </si>
  <si>
    <t>(Nm/m)</t>
  </si>
  <si>
    <t>Design 1</t>
  </si>
  <si>
    <t>Design 2</t>
  </si>
  <si>
    <t>Design 3</t>
  </si>
  <si>
    <t>Sectors</t>
  </si>
  <si>
    <t>X</t>
  </si>
  <si>
    <t xml:space="preserve">Y </t>
  </si>
  <si>
    <t>Radial</t>
  </si>
  <si>
    <t>Forces per sector (kN/m)</t>
  </si>
</sst>
</file>

<file path=xl/styles.xml><?xml version="1.0" encoding="utf-8"?>
<styleSheet xmlns="http://schemas.openxmlformats.org/spreadsheetml/2006/main">
  <numFmts count="1">
    <numFmt numFmtId="170" formatCode="0.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70" fontId="1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tabSelected="1" workbookViewId="0">
      <selection activeCell="B3" sqref="B3:E12"/>
    </sheetView>
  </sheetViews>
  <sheetFormatPr defaultRowHeight="15"/>
  <cols>
    <col min="2" max="2" width="26.85546875" customWidth="1"/>
    <col min="3" max="5" width="14.42578125" customWidth="1"/>
    <col min="8" max="8" width="15.85546875" customWidth="1"/>
    <col min="9" max="11" width="13.140625" customWidth="1"/>
  </cols>
  <sheetData>
    <row r="2" spans="2:12" ht="15.75" thickBot="1">
      <c r="H2" t="s">
        <v>14</v>
      </c>
      <c r="J2" t="s">
        <v>20</v>
      </c>
      <c r="L2" t="s">
        <v>21</v>
      </c>
    </row>
    <row r="3" spans="2:12" s="6" customFormat="1" ht="18.75" customHeight="1" thickBot="1">
      <c r="B3" s="3" t="s">
        <v>0</v>
      </c>
      <c r="C3" s="1">
        <v>1</v>
      </c>
      <c r="D3" s="1">
        <v>2</v>
      </c>
      <c r="E3" s="1">
        <v>3</v>
      </c>
      <c r="H3">
        <v>6.2E-4</v>
      </c>
      <c r="I3" s="6" t="s">
        <v>15</v>
      </c>
      <c r="J3" s="6">
        <v>9.4900000000000002E-3</v>
      </c>
      <c r="K3" s="6" t="s">
        <v>15</v>
      </c>
      <c r="L3" s="6">
        <v>2.6239999999999999E-2</v>
      </c>
    </row>
    <row r="4" spans="2:12" s="6" customFormat="1" ht="18.75" customHeight="1" thickBot="1">
      <c r="B4" s="4" t="s">
        <v>6</v>
      </c>
      <c r="C4" s="2">
        <v>60</v>
      </c>
      <c r="D4" s="2">
        <v>90</v>
      </c>
      <c r="E4" s="2">
        <v>60</v>
      </c>
      <c r="H4">
        <v>-3.2299999999999998E-3</v>
      </c>
      <c r="I4" s="6" t="s">
        <v>16</v>
      </c>
      <c r="J4" s="6">
        <v>-6.2E-4</v>
      </c>
      <c r="K4" s="6" t="s">
        <v>16</v>
      </c>
      <c r="L4" s="6">
        <v>-1.4499999999999999E-3</v>
      </c>
    </row>
    <row r="5" spans="2:12" s="6" customFormat="1" ht="18.75" customHeight="1" thickBot="1">
      <c r="B5" s="7" t="s">
        <v>5</v>
      </c>
      <c r="C5" s="1" t="s">
        <v>7</v>
      </c>
      <c r="D5" s="1" t="s">
        <v>8</v>
      </c>
      <c r="E5" s="1" t="s">
        <v>9</v>
      </c>
      <c r="H5">
        <v>6.3899999999999998E-3</v>
      </c>
      <c r="I5" s="6" t="s">
        <v>17</v>
      </c>
      <c r="J5" s="6">
        <v>-8.2610000000000003E-2</v>
      </c>
      <c r="K5" s="6" t="s">
        <v>17</v>
      </c>
      <c r="L5" s="6">
        <v>5.5849999999999997E-2</v>
      </c>
    </row>
    <row r="6" spans="2:12" s="6" customFormat="1" ht="18.75" customHeight="1" thickBot="1">
      <c r="B6" s="4" t="s">
        <v>10</v>
      </c>
      <c r="C6" s="2">
        <v>25</v>
      </c>
      <c r="D6" s="2">
        <v>37</v>
      </c>
      <c r="E6" s="2">
        <v>58</v>
      </c>
      <c r="H6">
        <v>2.2179999999999998E-2</v>
      </c>
      <c r="I6" s="6" t="s">
        <v>18</v>
      </c>
      <c r="J6" s="6">
        <v>-0.49271999999999999</v>
      </c>
      <c r="K6" s="6" t="s">
        <v>18</v>
      </c>
      <c r="L6" s="6">
        <v>0.28290999999999999</v>
      </c>
    </row>
    <row r="7" spans="2:12" s="6" customFormat="1" ht="18.75" customHeight="1" thickBot="1">
      <c r="B7" s="4" t="s">
        <v>3</v>
      </c>
      <c r="C7" s="2">
        <v>6.54</v>
      </c>
      <c r="D7" s="2">
        <v>6.86</v>
      </c>
      <c r="E7" s="2">
        <v>8.76</v>
      </c>
      <c r="H7">
        <v>1.038E-2</v>
      </c>
      <c r="I7" s="6" t="s">
        <v>19</v>
      </c>
      <c r="J7" s="6">
        <v>-1.0506899999999999</v>
      </c>
      <c r="K7" s="6" t="s">
        <v>19</v>
      </c>
      <c r="L7" s="6">
        <v>-0.67159999999999997</v>
      </c>
    </row>
    <row r="8" spans="2:12" s="6" customFormat="1" ht="18.75" customHeight="1" thickBot="1">
      <c r="B8" s="5" t="s">
        <v>4</v>
      </c>
      <c r="C8" s="2">
        <v>5.2</v>
      </c>
      <c r="D8" s="2">
        <v>5.5</v>
      </c>
      <c r="E8" s="32">
        <v>7</v>
      </c>
    </row>
    <row r="9" spans="2:12" s="6" customFormat="1" ht="18.75" customHeight="1" thickBot="1">
      <c r="B9" s="4" t="s">
        <v>2</v>
      </c>
      <c r="C9" s="2">
        <v>4.95</v>
      </c>
      <c r="D9" s="2">
        <v>5.3</v>
      </c>
      <c r="E9" s="2">
        <v>6.72</v>
      </c>
    </row>
    <row r="10" spans="2:12" s="6" customFormat="1" ht="18.75" customHeight="1" thickBot="1">
      <c r="B10" s="5" t="s">
        <v>13</v>
      </c>
      <c r="C10" s="2">
        <v>4</v>
      </c>
      <c r="D10" s="2">
        <v>4.2</v>
      </c>
      <c r="E10" s="2">
        <v>5.4</v>
      </c>
    </row>
    <row r="11" spans="2:12" s="6" customFormat="1" ht="18.75" customHeight="1" thickBot="1">
      <c r="B11" s="5" t="s">
        <v>1</v>
      </c>
      <c r="C11" s="2">
        <v>8.9</v>
      </c>
      <c r="D11" s="2">
        <v>12.5</v>
      </c>
      <c r="E11" s="2">
        <v>8.6999999999999993</v>
      </c>
    </row>
    <row r="12" spans="2:12" s="6" customFormat="1" ht="18.75" customHeight="1" thickBot="1">
      <c r="B12" s="5" t="s">
        <v>11</v>
      </c>
      <c r="C12" s="2">
        <v>180</v>
      </c>
      <c r="D12" s="2">
        <v>270</v>
      </c>
      <c r="E12" s="2">
        <v>240</v>
      </c>
    </row>
    <row r="13" spans="2:12" ht="15.75" thickBot="1">
      <c r="B13" s="5" t="s">
        <v>12</v>
      </c>
    </row>
    <row r="14" spans="2:12" ht="15.75" thickBot="1"/>
    <row r="15" spans="2:12" ht="18.75" customHeight="1">
      <c r="H15" s="10" t="s">
        <v>0</v>
      </c>
      <c r="I15" s="11">
        <v>1</v>
      </c>
      <c r="J15" s="11">
        <v>2</v>
      </c>
      <c r="K15" s="12">
        <v>3</v>
      </c>
    </row>
    <row r="16" spans="2:12" ht="18.75" customHeight="1">
      <c r="H16" s="13" t="s">
        <v>22</v>
      </c>
      <c r="I16" s="9">
        <v>6.2E-4</v>
      </c>
      <c r="J16" s="9">
        <v>9.4900000000000002E-3</v>
      </c>
      <c r="K16" s="14">
        <v>2.6239999999999999E-2</v>
      </c>
    </row>
    <row r="17" spans="8:11" ht="18.75" customHeight="1">
      <c r="H17" s="13" t="s">
        <v>23</v>
      </c>
      <c r="I17" s="9">
        <v>-3.2299999999999998E-3</v>
      </c>
      <c r="J17" s="9">
        <v>-6.2E-4</v>
      </c>
      <c r="K17" s="14">
        <v>-1.4499999999999999E-3</v>
      </c>
    </row>
    <row r="18" spans="8:11" ht="18.75" customHeight="1">
      <c r="H18" s="13" t="s">
        <v>24</v>
      </c>
      <c r="I18" s="9">
        <v>6.3899999999999998E-3</v>
      </c>
      <c r="J18" s="9">
        <v>-8.2610000000000003E-2</v>
      </c>
      <c r="K18" s="14">
        <v>5.5849999999999997E-2</v>
      </c>
    </row>
    <row r="19" spans="8:11" ht="18.75" customHeight="1">
      <c r="H19" s="13" t="s">
        <v>25</v>
      </c>
      <c r="I19" s="9">
        <v>2.2179999999999998E-2</v>
      </c>
      <c r="J19" s="9">
        <v>-0.49271999999999999</v>
      </c>
      <c r="K19" s="14">
        <v>0.28290999999999999</v>
      </c>
    </row>
    <row r="20" spans="8:11" ht="18.75" customHeight="1">
      <c r="H20" s="13" t="s">
        <v>26</v>
      </c>
      <c r="I20" s="9">
        <v>1.038E-2</v>
      </c>
      <c r="J20" s="9">
        <v>-1.0506899999999999</v>
      </c>
      <c r="K20" s="14">
        <v>-0.67159999999999997</v>
      </c>
    </row>
    <row r="21" spans="8:11" ht="18.75" customHeight="1">
      <c r="H21" s="18" t="s">
        <v>37</v>
      </c>
      <c r="I21" s="19" t="s">
        <v>34</v>
      </c>
      <c r="J21" s="19" t="s">
        <v>35</v>
      </c>
      <c r="K21" s="20" t="s">
        <v>36</v>
      </c>
    </row>
    <row r="22" spans="8:11" ht="18.75" customHeight="1">
      <c r="H22" s="13" t="s">
        <v>27</v>
      </c>
      <c r="I22" s="9">
        <v>8.59</v>
      </c>
      <c r="J22" s="9">
        <v>8</v>
      </c>
      <c r="K22" s="14">
        <v>8.35</v>
      </c>
    </row>
    <row r="23" spans="8:11" ht="18.75" customHeight="1">
      <c r="H23" s="13" t="s">
        <v>28</v>
      </c>
      <c r="I23" s="9">
        <v>35.43</v>
      </c>
      <c r="J23" s="9">
        <v>34.57</v>
      </c>
      <c r="K23" s="14">
        <v>36.369999999999997</v>
      </c>
    </row>
    <row r="24" spans="8:11" ht="18.75" customHeight="1">
      <c r="H24" s="13" t="s">
        <v>29</v>
      </c>
      <c r="I24" s="9">
        <v>66.680000000000007</v>
      </c>
      <c r="J24" s="9">
        <v>67.66</v>
      </c>
      <c r="K24" s="14">
        <v>66.19</v>
      </c>
    </row>
    <row r="25" spans="8:11" ht="18.75" customHeight="1">
      <c r="H25" s="13" t="s">
        <v>30</v>
      </c>
      <c r="I25" s="9">
        <v>10.09</v>
      </c>
      <c r="J25" s="9">
        <v>9.3800000000000008</v>
      </c>
      <c r="K25" s="14">
        <v>8</v>
      </c>
    </row>
    <row r="26" spans="8:11" ht="18.75" customHeight="1">
      <c r="H26" s="13" t="s">
        <v>31</v>
      </c>
      <c r="I26" s="9">
        <v>50.85</v>
      </c>
      <c r="J26" s="9">
        <v>50.93</v>
      </c>
      <c r="K26" s="14">
        <v>52.15</v>
      </c>
    </row>
    <row r="27" spans="8:11" ht="18.75" customHeight="1" thickBot="1">
      <c r="H27" s="15" t="s">
        <v>32</v>
      </c>
      <c r="I27" s="16" t="s">
        <v>33</v>
      </c>
      <c r="J27" s="16" t="s">
        <v>33</v>
      </c>
      <c r="K27" s="17">
        <v>8.86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9"/>
  <sheetViews>
    <sheetView workbookViewId="0">
      <selection activeCell="J2" sqref="J2:S10"/>
    </sheetView>
  </sheetViews>
  <sheetFormatPr defaultRowHeight="15"/>
  <cols>
    <col min="10" max="19" width="8.28515625" customWidth="1"/>
  </cols>
  <sheetData>
    <row r="1" spans="2:19" ht="15.75" thickBot="1"/>
    <row r="2" spans="2:19">
      <c r="B2" t="s">
        <v>48</v>
      </c>
      <c r="C2" t="s">
        <v>39</v>
      </c>
      <c r="J2" s="23"/>
      <c r="K2" s="24" t="s">
        <v>53</v>
      </c>
      <c r="L2" s="24"/>
      <c r="M2" s="24"/>
      <c r="N2" s="24"/>
      <c r="O2" s="24"/>
      <c r="P2" s="24"/>
      <c r="Q2" s="24"/>
      <c r="R2" s="24"/>
      <c r="S2" s="25"/>
    </row>
    <row r="3" spans="2:19">
      <c r="B3" t="s">
        <v>38</v>
      </c>
      <c r="C3" t="s">
        <v>40</v>
      </c>
      <c r="D3" t="s">
        <v>41</v>
      </c>
      <c r="E3" t="s">
        <v>42</v>
      </c>
      <c r="F3" t="s">
        <v>43</v>
      </c>
      <c r="J3" s="26"/>
      <c r="K3" s="22" t="s">
        <v>46</v>
      </c>
      <c r="L3" s="22"/>
      <c r="M3" s="22"/>
      <c r="N3" s="22" t="s">
        <v>47</v>
      </c>
      <c r="O3" s="22"/>
      <c r="P3" s="22"/>
      <c r="Q3" s="22" t="s">
        <v>48</v>
      </c>
      <c r="R3" s="22"/>
      <c r="S3" s="27"/>
    </row>
    <row r="4" spans="2:19">
      <c r="C4" t="s">
        <v>44</v>
      </c>
      <c r="D4" t="s">
        <v>44</v>
      </c>
      <c r="E4" t="s">
        <v>44</v>
      </c>
      <c r="F4" t="s">
        <v>45</v>
      </c>
      <c r="J4" s="13" t="s">
        <v>49</v>
      </c>
      <c r="K4" s="8" t="s">
        <v>50</v>
      </c>
      <c r="L4" s="8" t="s">
        <v>51</v>
      </c>
      <c r="M4" s="8" t="s">
        <v>52</v>
      </c>
      <c r="N4" s="8" t="s">
        <v>50</v>
      </c>
      <c r="O4" s="8" t="s">
        <v>51</v>
      </c>
      <c r="P4" s="8" t="s">
        <v>52</v>
      </c>
      <c r="Q4" s="8" t="s">
        <v>50</v>
      </c>
      <c r="R4" s="8" t="s">
        <v>51</v>
      </c>
      <c r="S4" s="28" t="s">
        <v>52</v>
      </c>
    </row>
    <row r="5" spans="2:19">
      <c r="B5">
        <v>1</v>
      </c>
      <c r="C5">
        <v>409954.62099999998</v>
      </c>
      <c r="D5">
        <v>16416.682000000001</v>
      </c>
      <c r="E5">
        <v>404443.44300000003</v>
      </c>
      <c r="F5">
        <v>-4663.2790000000005</v>
      </c>
      <c r="J5" s="13">
        <v>1</v>
      </c>
      <c r="K5" s="21">
        <f>C25/1000</f>
        <v>312.18929200000002</v>
      </c>
      <c r="L5" s="21">
        <f t="shared" ref="L5:M10" si="0">D25/1000</f>
        <v>34.304763000000001</v>
      </c>
      <c r="M5" s="21">
        <f t="shared" si="0"/>
        <v>312.86213400000003</v>
      </c>
      <c r="N5" s="21">
        <f>C15/1000</f>
        <v>543.45580799999993</v>
      </c>
      <c r="O5" s="21">
        <f t="shared" ref="O5:P5" si="1">D15/1000</f>
        <v>70.823956999999993</v>
      </c>
      <c r="P5" s="21">
        <f t="shared" si="1"/>
        <v>546.90132100000005</v>
      </c>
      <c r="Q5" s="21">
        <f>C5/1000</f>
        <v>409.95462099999997</v>
      </c>
      <c r="R5" s="21">
        <f t="shared" ref="R5:S9" si="2">D5/1000</f>
        <v>16.416682000000002</v>
      </c>
      <c r="S5" s="29">
        <f t="shared" si="2"/>
        <v>404.443443</v>
      </c>
    </row>
    <row r="6" spans="2:19">
      <c r="B6">
        <v>2</v>
      </c>
      <c r="C6">
        <v>403741.522</v>
      </c>
      <c r="D6">
        <v>-36205.385999999999</v>
      </c>
      <c r="E6">
        <v>286296.21000000002</v>
      </c>
      <c r="F6">
        <v>-19402.406999999999</v>
      </c>
      <c r="J6" s="13">
        <v>2</v>
      </c>
      <c r="K6" s="21">
        <f t="shared" ref="K6:K10" si="3">C26/1000</f>
        <v>295.36919399999999</v>
      </c>
      <c r="L6" s="21">
        <f t="shared" si="0"/>
        <v>-57.833254000000004</v>
      </c>
      <c r="M6" s="21">
        <f t="shared" si="0"/>
        <v>196.583033</v>
      </c>
      <c r="N6" s="21">
        <f t="shared" ref="N6:N9" si="4">C16/1000</f>
        <v>576.93046300000003</v>
      </c>
      <c r="O6" s="21">
        <f t="shared" ref="O6:O9" si="5">D16/1000</f>
        <v>-127.78377499999999</v>
      </c>
      <c r="P6" s="21">
        <f t="shared" ref="P6:P9" si="6">E16/1000</f>
        <v>373.302165</v>
      </c>
      <c r="Q6" s="21">
        <f t="shared" ref="Q6:Q10" si="7">C6/1000</f>
        <v>403.74152199999997</v>
      </c>
      <c r="R6" s="21">
        <f t="shared" ref="R6:R10" si="8">D6/1000</f>
        <v>-36.205385999999997</v>
      </c>
      <c r="S6" s="29">
        <f t="shared" ref="S6:S10" si="9">E6/1000</f>
        <v>286.29621000000003</v>
      </c>
    </row>
    <row r="7" spans="2:19">
      <c r="B7">
        <v>3</v>
      </c>
      <c r="C7">
        <v>224952.446</v>
      </c>
      <c r="D7">
        <v>-14195.623</v>
      </c>
      <c r="E7">
        <v>71366.157000000007</v>
      </c>
      <c r="F7">
        <v>-14472.913</v>
      </c>
      <c r="J7" s="13">
        <v>3</v>
      </c>
      <c r="K7" s="21">
        <f t="shared" si="3"/>
        <v>128.77090100000001</v>
      </c>
      <c r="L7" s="21">
        <f t="shared" si="0"/>
        <v>-10.976841</v>
      </c>
      <c r="M7" s="21">
        <f t="shared" si="0"/>
        <v>39.050616999999995</v>
      </c>
      <c r="N7" s="21">
        <f t="shared" si="4"/>
        <v>256.248514</v>
      </c>
      <c r="O7" s="21">
        <f t="shared" si="5"/>
        <v>-27.613223000000001</v>
      </c>
      <c r="P7" s="21">
        <f t="shared" si="6"/>
        <v>66.495475999999996</v>
      </c>
      <c r="Q7" s="21">
        <f t="shared" si="7"/>
        <v>224.95244600000001</v>
      </c>
      <c r="R7" s="21">
        <f t="shared" si="8"/>
        <v>-14.195622999999999</v>
      </c>
      <c r="S7" s="29">
        <f t="shared" si="9"/>
        <v>71.366157000000001</v>
      </c>
    </row>
    <row r="8" spans="2:19">
      <c r="B8">
        <v>4</v>
      </c>
      <c r="C8">
        <v>712941.85499999998</v>
      </c>
      <c r="D8">
        <v>1968.4749999999999</v>
      </c>
      <c r="E8">
        <v>687957.10900000005</v>
      </c>
      <c r="F8">
        <v>-15541.187</v>
      </c>
      <c r="J8" s="13">
        <v>4</v>
      </c>
      <c r="K8" s="21">
        <f t="shared" si="3"/>
        <v>375.57075699999996</v>
      </c>
      <c r="L8" s="21">
        <f t="shared" si="0"/>
        <v>-287.28653499999996</v>
      </c>
      <c r="M8" s="21">
        <f t="shared" si="0"/>
        <v>267.34773100000001</v>
      </c>
      <c r="N8" s="21">
        <f t="shared" si="4"/>
        <v>665.52372800000001</v>
      </c>
      <c r="O8" s="21">
        <f t="shared" si="5"/>
        <v>-386.65787699999998</v>
      </c>
      <c r="P8" s="21">
        <f t="shared" si="6"/>
        <v>518.85397399999999</v>
      </c>
      <c r="Q8" s="21">
        <f t="shared" si="7"/>
        <v>712.94185500000003</v>
      </c>
      <c r="R8" s="21">
        <f t="shared" si="8"/>
        <v>1.968475</v>
      </c>
      <c r="S8" s="29">
        <f t="shared" si="9"/>
        <v>687.95710900000006</v>
      </c>
    </row>
    <row r="9" spans="2:19">
      <c r="B9">
        <v>5</v>
      </c>
      <c r="C9">
        <v>804197.94700000004</v>
      </c>
      <c r="D9">
        <v>-240287.592</v>
      </c>
      <c r="E9">
        <v>212806.31200000001</v>
      </c>
      <c r="F9">
        <v>-67550.904999999999</v>
      </c>
      <c r="J9" s="13">
        <v>5</v>
      </c>
      <c r="K9" s="21">
        <f t="shared" si="3"/>
        <v>576.64466299999992</v>
      </c>
      <c r="L9" s="21">
        <f t="shared" si="0"/>
        <v>-238.717409</v>
      </c>
      <c r="M9" s="21">
        <f t="shared" si="0"/>
        <v>124.60158699999999</v>
      </c>
      <c r="N9" s="21">
        <f t="shared" si="4"/>
        <v>810.33015899999998</v>
      </c>
      <c r="O9" s="21">
        <f t="shared" si="5"/>
        <v>-277.81553100000002</v>
      </c>
      <c r="P9" s="21">
        <f t="shared" si="6"/>
        <v>225.74907000000002</v>
      </c>
      <c r="Q9" s="21">
        <f t="shared" si="7"/>
        <v>804.197947</v>
      </c>
      <c r="R9" s="21">
        <f t="shared" si="8"/>
        <v>-240.28759200000002</v>
      </c>
      <c r="S9" s="29">
        <f t="shared" si="9"/>
        <v>212.80631199999999</v>
      </c>
    </row>
    <row r="10" spans="2:19" ht="15.75" thickBot="1">
      <c r="B10">
        <v>6</v>
      </c>
      <c r="C10">
        <v>1148148.6850000001</v>
      </c>
      <c r="D10">
        <v>-742964.174</v>
      </c>
      <c r="E10">
        <v>693485.01100000006</v>
      </c>
      <c r="F10">
        <v>-111920.72100000001</v>
      </c>
      <c r="J10" s="15">
        <v>6</v>
      </c>
      <c r="K10" s="30" t="s">
        <v>33</v>
      </c>
      <c r="L10" s="30" t="s">
        <v>33</v>
      </c>
      <c r="M10" s="30" t="s">
        <v>33</v>
      </c>
      <c r="N10" s="30" t="s">
        <v>33</v>
      </c>
      <c r="O10" s="30" t="s">
        <v>33</v>
      </c>
      <c r="P10" s="30" t="s">
        <v>33</v>
      </c>
      <c r="Q10" s="30">
        <f t="shared" si="7"/>
        <v>1148.1486850000001</v>
      </c>
      <c r="R10" s="30">
        <f t="shared" si="8"/>
        <v>-742.96417399999996</v>
      </c>
      <c r="S10" s="31">
        <f t="shared" si="9"/>
        <v>693.4850110000001</v>
      </c>
    </row>
    <row r="12" spans="2:19">
      <c r="B12" t="s">
        <v>47</v>
      </c>
      <c r="C12" t="s">
        <v>39</v>
      </c>
    </row>
    <row r="13" spans="2:19">
      <c r="B13" t="s">
        <v>38</v>
      </c>
      <c r="C13" t="s">
        <v>40</v>
      </c>
      <c r="D13" t="s">
        <v>41</v>
      </c>
      <c r="E13" t="s">
        <v>42</v>
      </c>
      <c r="F13" t="s">
        <v>43</v>
      </c>
    </row>
    <row r="14" spans="2:19">
      <c r="C14" t="s">
        <v>44</v>
      </c>
      <c r="D14" t="s">
        <v>44</v>
      </c>
      <c r="E14" t="s">
        <v>44</v>
      </c>
      <c r="F14" t="s">
        <v>45</v>
      </c>
    </row>
    <row r="15" spans="2:19">
      <c r="B15">
        <v>1</v>
      </c>
      <c r="C15">
        <v>543455.80799999996</v>
      </c>
      <c r="D15">
        <v>70823.956999999995</v>
      </c>
      <c r="E15">
        <v>546901.321</v>
      </c>
      <c r="F15">
        <v>-3462.1060000000002</v>
      </c>
    </row>
    <row r="16" spans="2:19">
      <c r="B16">
        <v>2</v>
      </c>
      <c r="C16">
        <v>576930.46299999999</v>
      </c>
      <c r="D16">
        <v>-127783.77499999999</v>
      </c>
      <c r="E16">
        <v>373302.16499999998</v>
      </c>
      <c r="F16">
        <v>-44662.262999999999</v>
      </c>
    </row>
    <row r="17" spans="2:6">
      <c r="B17">
        <v>3</v>
      </c>
      <c r="C17">
        <v>256248.514</v>
      </c>
      <c r="D17">
        <v>-27613.223000000002</v>
      </c>
      <c r="E17">
        <v>66495.475999999995</v>
      </c>
      <c r="F17">
        <v>-24324.127</v>
      </c>
    </row>
    <row r="18" spans="2:6">
      <c r="B18">
        <v>4</v>
      </c>
      <c r="C18">
        <v>665523.728</v>
      </c>
      <c r="D18">
        <v>-386657.87699999998</v>
      </c>
      <c r="E18">
        <v>518853.97399999999</v>
      </c>
      <c r="F18">
        <v>-64007.678</v>
      </c>
    </row>
    <row r="19" spans="2:6">
      <c r="B19">
        <v>5</v>
      </c>
      <c r="C19">
        <v>810330.15899999999</v>
      </c>
      <c r="D19">
        <v>-277815.53100000002</v>
      </c>
      <c r="E19">
        <v>225749.07</v>
      </c>
      <c r="F19">
        <v>-93631.857000000004</v>
      </c>
    </row>
    <row r="22" spans="2:6">
      <c r="B22" t="s">
        <v>46</v>
      </c>
      <c r="C22" t="s">
        <v>39</v>
      </c>
    </row>
    <row r="23" spans="2:6">
      <c r="B23" t="s">
        <v>38</v>
      </c>
      <c r="C23" t="s">
        <v>40</v>
      </c>
      <c r="D23" t="s">
        <v>41</v>
      </c>
      <c r="E23" t="s">
        <v>42</v>
      </c>
      <c r="F23" t="s">
        <v>43</v>
      </c>
    </row>
    <row r="24" spans="2:6">
      <c r="C24" t="s">
        <v>44</v>
      </c>
      <c r="D24" t="s">
        <v>44</v>
      </c>
      <c r="E24" t="s">
        <v>44</v>
      </c>
      <c r="F24" t="s">
        <v>45</v>
      </c>
    </row>
    <row r="25" spans="2:6">
      <c r="B25">
        <v>1</v>
      </c>
      <c r="C25">
        <v>312189.29200000002</v>
      </c>
      <c r="D25">
        <v>34304.762999999999</v>
      </c>
      <c r="E25">
        <v>312862.13400000002</v>
      </c>
      <c r="F25">
        <v>-1860.5250000000001</v>
      </c>
    </row>
    <row r="26" spans="2:6">
      <c r="B26">
        <v>2</v>
      </c>
      <c r="C26">
        <v>295369.19400000002</v>
      </c>
      <c r="D26">
        <v>-57833.254000000001</v>
      </c>
      <c r="E26">
        <v>196583.033</v>
      </c>
      <c r="F26">
        <v>-15419.130999999999</v>
      </c>
    </row>
    <row r="27" spans="2:6">
      <c r="B27">
        <v>3</v>
      </c>
      <c r="C27">
        <v>128770.901</v>
      </c>
      <c r="D27">
        <v>-10976.841</v>
      </c>
      <c r="E27">
        <v>39050.616999999998</v>
      </c>
      <c r="F27">
        <v>-8340.9179999999997</v>
      </c>
    </row>
    <row r="28" spans="2:6">
      <c r="B28">
        <v>4</v>
      </c>
      <c r="C28">
        <v>375570.75699999998</v>
      </c>
      <c r="D28">
        <v>-287286.53499999997</v>
      </c>
      <c r="E28">
        <v>267347.73100000003</v>
      </c>
      <c r="F28">
        <v>-32343.398000000001</v>
      </c>
    </row>
    <row r="29" spans="2:6">
      <c r="B29">
        <v>5</v>
      </c>
      <c r="C29">
        <v>576644.66299999994</v>
      </c>
      <c r="D29">
        <v>-238717.40900000001</v>
      </c>
      <c r="E29">
        <v>124601.587</v>
      </c>
      <c r="F29">
        <v>-51002.366999999998</v>
      </c>
    </row>
  </sheetData>
  <mergeCells count="4">
    <mergeCell ref="K3:M3"/>
    <mergeCell ref="N3:P3"/>
    <mergeCell ref="Q3:S3"/>
    <mergeCell ref="K2:S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jbruer</dc:creator>
  <cp:lastModifiedBy>jbruer</cp:lastModifiedBy>
  <dcterms:created xsi:type="dcterms:W3CDTF">2008-12-17T13:45:55Z</dcterms:created>
  <dcterms:modified xsi:type="dcterms:W3CDTF">2008-12-18T14:34:26Z</dcterms:modified>
</cp:coreProperties>
</file>