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960" windowHeight="9120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<sst xmlns="http://schemas.openxmlformats.org/spreadsheetml/2006/main" count="623" uniqueCount="143">
  <si>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</si>
  <si>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</si>
  <si>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</si>
  <si>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</si>
  <si>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</si>
  <si>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</si>
  <si>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</si>
  <si>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</si>
  <si>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</si>
  <si>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</si>
  <si>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</si>
  <si>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</si>
  <si>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</si>
  <si>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</si>
  <si>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</si>
  <si>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</si>
  <si>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</si>
  <si>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</si>
  <si>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</si>
  <si>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</si>
  <si>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</si>
  <si>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</si>
  <si>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</si>
  <si>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</si>
  <si>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</si>
  <si>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</si>
  <si>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</si>
  <si>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</si>
  <si>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</si>
  <si>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</si>
  <si>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</si>
  <si>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</si>
  <si>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</si>
  <si>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</si>
  <si>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</si>
  <si>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</si>
  <si>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</si>
  <si>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</si>
  <si>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</si>
  <si>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</si>
  <si>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</si>
  <si>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</si>
  <si>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</si>
  <si>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</si>
  <si>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</si>
  <si>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</si>
  <si>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</si>
  <si>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</si>
  <si>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</si>
  <si>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</si>
  <si>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</si>
  <si>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</si>
  <si>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</si>
  <si>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</si>
  <si>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</si>
  <si>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</si>
  <si>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</si>
  <si>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</si>
  <si>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</si>
  <si>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</si>
  <si>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</si>
  <si>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</si>
  <si>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</si>
  <si>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</si>
  <si>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</si>
  <si>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</si>
  <si>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</si>
  <si>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</si>
  <si>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</si>
  <si>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</si>
  <si>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</si>
  <si>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</si>
  <si>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</si>
  <si>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</si>
  <si>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</si>
  <si>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</si>
  <si>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</si>
  <si>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</si>
  <si>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</si>
  <si>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</si>
  <si>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</si>
  <si>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</si>
  <si>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</si>
  <si>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</si>
  <si>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</si>
  <si>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</si>
  <si>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</si>
  <si>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</si>
  <si>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</si>
  <si>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</si>
  <si>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</si>
  <si>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</si>
  <si>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</si>
  <si>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</si>
  <si>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</si>
  <si>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</si>
  <si>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</si>
  <si>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</si>
  <si>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</si>
  <si>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</si>
  <si>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</si>
  <si>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</si>
  <si>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</si>
  <si>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</si>
  <si>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</si>
  <si>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</si>
  <si>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</si>
  <si>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</si>
  <si>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</si>
  <si>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</si>
  <si>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</si>
  <si>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</si>
  <si>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</si>
  <si>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</si>
  <si>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</si>
  <si>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</si>
  <si>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</si>
  <si>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</si>
  <si>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</si>
  <si>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</si>
  <si>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</si>
  <si>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</si>
  <si>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</si>
  <si>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</si>
  <si>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</si>
  <si>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</si>
  <si>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</si>
  <si>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</si>
  <si>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</si>
  <si>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</si>
  <si>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</si>
  <si>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</si>
  <si>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</si>
  <si>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</si>
  <si>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</si>
  <si>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</si>
  <si>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</si>
  <si>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</si>
  <si>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6</t>
  </si>
  <si>
    <t>PS = 0.87 montiert</t>
  </si>
  <si>
    <t>between to Coillegs Polyimidfilm 125µ on the PS length</t>
  </si>
  <si>
    <t>caculation-build with 0.87</t>
  </si>
  <si>
    <t xml:space="preserve">AP 151 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</si>
</sst>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167.5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180.6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171.2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186.5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171.4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185.0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140.9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14.6631516595602</v>
      </c>
      <c r="C41" s="77">
        <f aca="true" t="shared" si="0" ref="C41:C55">($B$41*H41+$B$42*J41+$B$43*L41+$B$44*N41+$B$45*P41+$B$46*R41+$B$47*T41+$B$48*V41)/100</f>
        <v>-4.054290230286295E-08</v>
      </c>
      <c r="D41" s="77">
        <f aca="true" t="shared" si="1" ref="D41:D55">($B$41*I41+$B$42*K41+$B$43*M41+$B$44*O41+$B$45*Q41+$B$46*S41+$B$47*U41+$B$48*W41)/100</f>
        <v>-4.3514673703186697E-08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-7.446387330638714</v>
      </c>
      <c r="C42" s="77">
        <f t="shared" si="0"/>
        <v>-7.83952146089688E-11</v>
      </c>
      <c r="D42" s="77">
        <f t="shared" si="1"/>
        <v>-2.921998825126533E-08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1.0160824458082232</v>
      </c>
      <c r="C43" s="77">
        <f t="shared" si="0"/>
        <v>0.48565369781489054</v>
      </c>
      <c r="D43" s="77">
        <f t="shared" si="1"/>
        <v>-0.5267903107278024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5.233604359848343</v>
      </c>
      <c r="C44" s="77">
        <f t="shared" si="0"/>
        <v>-0.0019028620975935814</v>
      </c>
      <c r="D44" s="77">
        <f t="shared" si="1"/>
        <v>-0.3498761391866868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14.6631516595602</v>
      </c>
      <c r="C45" s="77">
        <f t="shared" si="0"/>
        <v>-0.11638180033885685</v>
      </c>
      <c r="D45" s="77">
        <f t="shared" si="1"/>
        <v>-0.12339524111408012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-7.446387330638714</v>
      </c>
      <c r="C46" s="77">
        <f t="shared" si="0"/>
        <v>-0.0005438031484106059</v>
      </c>
      <c r="D46" s="77">
        <f t="shared" si="1"/>
        <v>-0.052620929460009035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1.0160824458082232</v>
      </c>
      <c r="C47" s="77">
        <f t="shared" si="0"/>
        <v>0.01927543868663581</v>
      </c>
      <c r="D47" s="77">
        <f t="shared" si="1"/>
        <v>-0.021366180146524694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5.233604359848343</v>
      </c>
      <c r="C48" s="77">
        <f t="shared" si="0"/>
        <v>-0.000217832078794973</v>
      </c>
      <c r="D48" s="77">
        <f t="shared" si="1"/>
        <v>-0.010034745109205401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-0.0024693120616615673</v>
      </c>
      <c r="D49" s="77">
        <f t="shared" si="1"/>
        <v>-0.0024842184632793383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-4.371794124055437E-05</v>
      </c>
      <c r="D50" s="77">
        <f t="shared" si="1"/>
        <v>-0.0008088894113687555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0.00023338228436059035</v>
      </c>
      <c r="D51" s="77">
        <f t="shared" si="1"/>
        <v>-0.0002967790082008846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-1.5522299911538653E-05</v>
      </c>
      <c r="D52" s="77">
        <f t="shared" si="1"/>
        <v>-0.00014686982851841383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-5.813994931008839E-05</v>
      </c>
      <c r="D53" s="77">
        <f t="shared" si="1"/>
        <v>-4.9885281333521435E-05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-3.446356722454842E-06</v>
      </c>
      <c r="D54" s="77">
        <f t="shared" si="1"/>
        <v>-2.9871179306834713E-05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1.3926601896959516E-05</v>
      </c>
      <c r="D55" s="77">
        <f t="shared" si="1"/>
        <v>-1.897896839535243E-05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10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6">
        <v>0.93</v>
      </c>
      <c r="I2" s="55" t="s">
        <v>141</v>
      </c>
      <c r="J2" s="55"/>
    </row>
    <row r="3" spans="1:6" s="2" customFormat="1" ht="13.5" thickBot="1">
      <c r="A3" s="10">
        <v>675</v>
      </c>
      <c r="B3" s="11">
        <v>171.27666666666667</v>
      </c>
      <c r="C3" s="11">
        <v>167.51</v>
      </c>
      <c r="D3" s="11">
        <v>8.606019826535148</v>
      </c>
      <c r="E3" s="11">
        <v>9.084091776988798</v>
      </c>
      <c r="F3" s="12" t="s">
        <v>69</v>
      </c>
    </row>
    <row r="4" spans="1:9" ht="16.5" customHeight="1">
      <c r="A4" s="13">
        <v>673</v>
      </c>
      <c r="B4" s="14">
        <v>140.97333333333333</v>
      </c>
      <c r="C4" s="14">
        <v>147.82333333333332</v>
      </c>
      <c r="D4" s="14">
        <v>8.778394510536472</v>
      </c>
      <c r="E4" s="14">
        <v>9.331470640557574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674</v>
      </c>
      <c r="B5" s="26">
        <v>171.4433333333333</v>
      </c>
      <c r="C5" s="26">
        <v>186.51</v>
      </c>
      <c r="D5" s="26">
        <v>8.473474372878464</v>
      </c>
      <c r="E5" s="26">
        <v>8.34853833253063</v>
      </c>
      <c r="F5" s="15" t="s">
        <v>71</v>
      </c>
      <c r="I5" s="75">
        <v>1540</v>
      </c>
    </row>
    <row r="6" spans="1:6" s="2" customFormat="1" ht="13.5" thickBot="1">
      <c r="A6" s="16">
        <v>676</v>
      </c>
      <c r="B6" s="17">
        <v>185.06333333333336</v>
      </c>
      <c r="C6" s="17">
        <v>180.63</v>
      </c>
      <c r="D6" s="17">
        <v>8.305925226016553</v>
      </c>
      <c r="E6" s="17">
        <v>8.700382846485864</v>
      </c>
      <c r="F6" s="18" t="s">
        <v>72</v>
      </c>
    </row>
    <row r="7" spans="1:6" s="2" customFormat="1" ht="12.75">
      <c r="A7" s="19" t="s">
        <v>138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29"/>
      <c r="E11" s="29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2" t="s">
        <v>142</v>
      </c>
      <c r="B13" s="102"/>
      <c r="C13" s="102"/>
      <c r="D13" s="102"/>
      <c r="E13" s="31"/>
    </row>
    <row r="14" spans="1:11" s="2" customFormat="1" ht="12.75">
      <c r="A14" s="103" t="s">
        <v>139</v>
      </c>
      <c r="B14" s="104"/>
      <c r="C14" s="104"/>
      <c r="D14" s="104"/>
      <c r="E14" s="104"/>
      <c r="F14" s="74" t="s">
        <v>127</v>
      </c>
      <c r="K14" s="74" t="s">
        <v>127</v>
      </c>
    </row>
    <row r="15" spans="1:11" s="2" customFormat="1" ht="13.5" thickBot="1">
      <c r="A15" s="105" t="s">
        <v>140</v>
      </c>
      <c r="B15" s="79"/>
      <c r="C15" s="79"/>
      <c r="D15" s="79"/>
      <c r="E15" s="79"/>
      <c r="F15" s="75">
        <v>1673</v>
      </c>
      <c r="K15" s="75">
        <v>676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14.6631516595602</v>
      </c>
      <c r="C19" s="34">
        <v>85.63648499289357</v>
      </c>
      <c r="D19" s="35">
        <v>31.56100975650459</v>
      </c>
      <c r="K19" s="97" t="s">
        <v>131</v>
      </c>
    </row>
    <row r="20" spans="1:11" ht="12.75">
      <c r="A20" s="33" t="s">
        <v>57</v>
      </c>
      <c r="B20" s="34">
        <v>-7.446387330638714</v>
      </c>
      <c r="C20" s="34">
        <v>93.99694600269463</v>
      </c>
      <c r="D20" s="35">
        <v>33.39619721729384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1.0160824458082232</v>
      </c>
      <c r="C21" s="34">
        <v>116.07941577914163</v>
      </c>
      <c r="D21" s="35">
        <v>40.403318479000944</v>
      </c>
      <c r="F21" s="24" t="s">
        <v>134</v>
      </c>
    </row>
    <row r="22" spans="1:11" ht="16.5" thickBot="1">
      <c r="A22" s="36" t="s">
        <v>59</v>
      </c>
      <c r="B22" s="37">
        <v>5.233604359848343</v>
      </c>
      <c r="C22" s="37">
        <v>106.51027102651506</v>
      </c>
      <c r="D22" s="38">
        <v>38.43426855226024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28.59088706970215</v>
      </c>
      <c r="I23" s="75">
        <v>1677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0.48565369781489054</v>
      </c>
      <c r="C27" s="44">
        <v>-0.0019028620975935814</v>
      </c>
      <c r="D27" s="44">
        <v>-0.11638180033885685</v>
      </c>
      <c r="E27" s="44">
        <v>-0.0005438031484106059</v>
      </c>
      <c r="F27" s="44">
        <v>0.01927543868663581</v>
      </c>
      <c r="G27" s="44">
        <v>-0.000217832078794973</v>
      </c>
      <c r="H27" s="44">
        <v>-0.0024693120616615673</v>
      </c>
      <c r="I27" s="45">
        <v>-4.371794124055437E-05</v>
      </c>
    </row>
    <row r="28" spans="1:9" ht="13.5" thickBot="1">
      <c r="A28" s="46" t="s">
        <v>61</v>
      </c>
      <c r="B28" s="47">
        <v>-0.5267903107278024</v>
      </c>
      <c r="C28" s="47">
        <v>-0.3498761391866868</v>
      </c>
      <c r="D28" s="47">
        <v>-0.12339524111408012</v>
      </c>
      <c r="E28" s="47">
        <v>-0.052620929460009035</v>
      </c>
      <c r="F28" s="47">
        <v>-0.021366180146524694</v>
      </c>
      <c r="G28" s="47">
        <v>-0.010034745109205401</v>
      </c>
      <c r="H28" s="47">
        <v>-0.0024842184632793383</v>
      </c>
      <c r="I28" s="48">
        <v>-0.0008088894113687555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675</v>
      </c>
      <c r="B39" s="50">
        <v>171.27666666666667</v>
      </c>
      <c r="C39" s="50">
        <v>167.51</v>
      </c>
      <c r="D39" s="50">
        <v>8.606019826535148</v>
      </c>
      <c r="E39" s="50">
        <v>9.084091776988798</v>
      </c>
      <c r="F39" s="54">
        <f>I39*D39/(23678+B39)*1000</f>
        <v>38.43426855226024</v>
      </c>
      <c r="G39" s="59" t="s">
        <v>59</v>
      </c>
      <c r="H39" s="58">
        <f>I39-B39+X39</f>
        <v>5.233604359848343</v>
      </c>
      <c r="I39" s="58">
        <f>(B39+C42-2*X39)*(23678+B39)*E42/((23678+C42)*D39+E42*(23678+B39))</f>
        <v>106.51027102651506</v>
      </c>
      <c r="J39" s="24" t="s">
        <v>73</v>
      </c>
      <c r="K39" s="24">
        <f>(K40*K40+L40*L40+M40*M40+N40*N40+O40*O40+P40*P40+Q40*Q40+R40*R40+S40*S40+T40*T40+U40*U40+V40*V40+W40*W40)</f>
        <v>0.6682667427446075</v>
      </c>
      <c r="M39" s="24" t="s">
        <v>68</v>
      </c>
      <c r="N39" s="24">
        <f>(K44*K44+L44*L44+M44*M44+N44*N44+O44*O44+P44*P44+Q44*Q44+R44*R44+S44*S44+T44*T44+U44*U44+V44*V44+W44*W44)</f>
        <v>0.4010553351036244</v>
      </c>
      <c r="X39" s="55">
        <f>(1-$H$2)*1000</f>
        <v>69.99999999999996</v>
      </c>
    </row>
    <row r="40" spans="1:24" ht="12.75">
      <c r="A40" s="49">
        <v>673</v>
      </c>
      <c r="B40" s="50">
        <v>140.97333333333333</v>
      </c>
      <c r="C40" s="50">
        <v>147.82333333333332</v>
      </c>
      <c r="D40" s="50">
        <v>8.778394510536472</v>
      </c>
      <c r="E40" s="50">
        <v>9.331470640557574</v>
      </c>
      <c r="F40" s="54">
        <f>I40*D40/(23678+B40)*1000</f>
        <v>31.56100975650459</v>
      </c>
      <c r="G40" s="59" t="s">
        <v>56</v>
      </c>
      <c r="H40" s="58">
        <f>I40-B40+X40</f>
        <v>14.6631516595602</v>
      </c>
      <c r="I40" s="58">
        <f>(B40+C39-2*X40)*(23678+B40)*E39/((23678+C39)*D40+E39*(23678+B40))</f>
        <v>85.63648499289357</v>
      </c>
      <c r="J40" s="24" t="s">
        <v>62</v>
      </c>
      <c r="K40" s="52">
        <f aca="true" t="shared" si="0" ref="K40:W40">SQRT(K41*K41+K42*K42)</f>
        <v>0.7164967171438901</v>
      </c>
      <c r="L40" s="52">
        <f t="shared" si="0"/>
        <v>0.3498813136712853</v>
      </c>
      <c r="M40" s="52">
        <f t="shared" si="0"/>
        <v>0.169620485141729</v>
      </c>
      <c r="N40" s="52">
        <f t="shared" si="0"/>
        <v>0.05262373931126016</v>
      </c>
      <c r="O40" s="52">
        <f t="shared" si="0"/>
        <v>0.028775965502759456</v>
      </c>
      <c r="P40" s="52">
        <f t="shared" si="0"/>
        <v>0.010037109156588557</v>
      </c>
      <c r="Q40" s="52">
        <f t="shared" si="0"/>
        <v>0.0035026908843295403</v>
      </c>
      <c r="R40" s="52">
        <f t="shared" si="0"/>
        <v>0.0008100699588373861</v>
      </c>
      <c r="S40" s="52">
        <f t="shared" si="0"/>
        <v>0.00037755141419688545</v>
      </c>
      <c r="T40" s="52">
        <f t="shared" si="0"/>
        <v>0.00014768780695633622</v>
      </c>
      <c r="U40" s="52">
        <f t="shared" si="0"/>
        <v>7.660806093032397E-05</v>
      </c>
      <c r="V40" s="52">
        <f t="shared" si="0"/>
        <v>3.0069332015185838E-05</v>
      </c>
      <c r="W40" s="52">
        <f t="shared" si="0"/>
        <v>2.3540422293327336E-05</v>
      </c>
      <c r="X40" s="55">
        <f>(1-$H$2)*1000</f>
        <v>69.99999999999996</v>
      </c>
    </row>
    <row r="41" spans="1:24" ht="12.75">
      <c r="A41" s="49">
        <v>674</v>
      </c>
      <c r="B41" s="50">
        <v>171.4433333333333</v>
      </c>
      <c r="C41" s="50">
        <v>186.51</v>
      </c>
      <c r="D41" s="50">
        <v>8.473474372878464</v>
      </c>
      <c r="E41" s="50">
        <v>8.34853833253063</v>
      </c>
      <c r="F41" s="54">
        <f>I41*D41/(23678+B41)*1000</f>
        <v>33.39619721729384</v>
      </c>
      <c r="G41" s="59" t="s">
        <v>57</v>
      </c>
      <c r="H41" s="58">
        <f>I41-B41+X41</f>
        <v>-7.446387330638714</v>
      </c>
      <c r="I41" s="58">
        <f>(B41+C40-2*X41)*(23678+B41)*E40/((23678+C40)*D41+E40*(23678+B41))</f>
        <v>93.99694600269463</v>
      </c>
      <c r="J41" s="24" t="s">
        <v>60</v>
      </c>
      <c r="K41" s="52">
        <f>'calcul config'!C43</f>
        <v>0.48565369781489054</v>
      </c>
      <c r="L41" s="52">
        <f>'calcul config'!C44</f>
        <v>-0.0019028620975935814</v>
      </c>
      <c r="M41" s="52">
        <f>'calcul config'!C45</f>
        <v>-0.11638180033885685</v>
      </c>
      <c r="N41" s="52">
        <f>'calcul config'!C46</f>
        <v>-0.0005438031484106059</v>
      </c>
      <c r="O41" s="52">
        <f>'calcul config'!C47</f>
        <v>0.01927543868663581</v>
      </c>
      <c r="P41" s="52">
        <f>'calcul config'!C48</f>
        <v>-0.000217832078794973</v>
      </c>
      <c r="Q41" s="52">
        <f>'calcul config'!C49</f>
        <v>-0.0024693120616615673</v>
      </c>
      <c r="R41" s="52">
        <f>'calcul config'!C50</f>
        <v>-4.371794124055437E-05</v>
      </c>
      <c r="S41" s="52">
        <f>'calcul config'!C51</f>
        <v>0.00023338228436059035</v>
      </c>
      <c r="T41" s="52">
        <f>'calcul config'!C52</f>
        <v>-1.5522299911538653E-05</v>
      </c>
      <c r="U41" s="52">
        <f>'calcul config'!C53</f>
        <v>-5.813994931008839E-05</v>
      </c>
      <c r="V41" s="52">
        <f>'calcul config'!C54</f>
        <v>-3.446356722454842E-06</v>
      </c>
      <c r="W41" s="52">
        <f>'calcul config'!C55</f>
        <v>1.3926601896959516E-05</v>
      </c>
      <c r="X41" s="55">
        <f>(1-$H$2)*1000</f>
        <v>69.99999999999996</v>
      </c>
    </row>
    <row r="42" spans="1:24" ht="12.75">
      <c r="A42" s="49">
        <v>676</v>
      </c>
      <c r="B42" s="50">
        <v>185.06333333333336</v>
      </c>
      <c r="C42" s="50">
        <v>180.63</v>
      </c>
      <c r="D42" s="50">
        <v>8.305925226016553</v>
      </c>
      <c r="E42" s="50">
        <v>8.700382846485864</v>
      </c>
      <c r="F42" s="54">
        <f>I42*D42/(23678+B42)*1000</f>
        <v>40.403318479000944</v>
      </c>
      <c r="G42" s="59" t="s">
        <v>58</v>
      </c>
      <c r="H42" s="58">
        <f>I42-B42+X42</f>
        <v>1.0160824458082232</v>
      </c>
      <c r="I42" s="58">
        <f>(B42+C41-2*X42)*(23678+B42)*E41/((23678+C41)*D42+E41*(23678+B42))</f>
        <v>116.07941577914163</v>
      </c>
      <c r="J42" s="24" t="s">
        <v>61</v>
      </c>
      <c r="K42" s="52">
        <f>'calcul config'!D43</f>
        <v>-0.5267903107278024</v>
      </c>
      <c r="L42" s="52">
        <f>'calcul config'!D44</f>
        <v>-0.3498761391866868</v>
      </c>
      <c r="M42" s="52">
        <f>'calcul config'!D45</f>
        <v>-0.12339524111408012</v>
      </c>
      <c r="N42" s="52">
        <f>'calcul config'!D46</f>
        <v>-0.052620929460009035</v>
      </c>
      <c r="O42" s="52">
        <f>'calcul config'!D47</f>
        <v>-0.021366180146524694</v>
      </c>
      <c r="P42" s="52">
        <f>'calcul config'!D48</f>
        <v>-0.010034745109205401</v>
      </c>
      <c r="Q42" s="52">
        <f>'calcul config'!D49</f>
        <v>-0.0024842184632793383</v>
      </c>
      <c r="R42" s="52">
        <f>'calcul config'!D50</f>
        <v>-0.0008088894113687555</v>
      </c>
      <c r="S42" s="52">
        <f>'calcul config'!D51</f>
        <v>-0.0002967790082008846</v>
      </c>
      <c r="T42" s="52">
        <f>'calcul config'!D52</f>
        <v>-0.00014686982851841383</v>
      </c>
      <c r="U42" s="52">
        <f>'calcul config'!D53</f>
        <v>-4.9885281333521435E-05</v>
      </c>
      <c r="V42" s="52">
        <f>'calcul config'!D54</f>
        <v>-2.9871179306834713E-05</v>
      </c>
      <c r="W42" s="52">
        <f>'calcul config'!D55</f>
        <v>-1.897896839535243E-05</v>
      </c>
      <c r="X42" s="55">
        <f>(1-$H$2)*1000</f>
        <v>69.99999999999996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0.4776644780959267</v>
      </c>
      <c r="L44" s="52">
        <f>L40/(L43*1.5)</f>
        <v>0.33322029873455744</v>
      </c>
      <c r="M44" s="52">
        <f aca="true" t="shared" si="1" ref="M44:W44">M40/(M43*1.5)</f>
        <v>0.18846720571303224</v>
      </c>
      <c r="N44" s="52">
        <f t="shared" si="1"/>
        <v>0.07016498574834688</v>
      </c>
      <c r="O44" s="52">
        <f t="shared" si="1"/>
        <v>0.12789318001226427</v>
      </c>
      <c r="P44" s="52">
        <f t="shared" si="1"/>
        <v>0.06691406104392371</v>
      </c>
      <c r="Q44" s="52">
        <f t="shared" si="1"/>
        <v>0.02335127256219693</v>
      </c>
      <c r="R44" s="52">
        <f t="shared" si="1"/>
        <v>0.0018001554640830802</v>
      </c>
      <c r="S44" s="52">
        <f t="shared" si="1"/>
        <v>0.005034018855958472</v>
      </c>
      <c r="T44" s="52">
        <f t="shared" si="1"/>
        <v>0.001969170759417816</v>
      </c>
      <c r="U44" s="52">
        <f t="shared" si="1"/>
        <v>0.0010214408124043196</v>
      </c>
      <c r="V44" s="52">
        <f t="shared" si="1"/>
        <v>0.00040092442686914446</v>
      </c>
      <c r="W44" s="52">
        <f t="shared" si="1"/>
        <v>0.0003138722972443644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675</v>
      </c>
      <c r="B51" s="100">
        <v>183.04</v>
      </c>
      <c r="C51" s="100">
        <v>168.24</v>
      </c>
      <c r="D51" s="100">
        <v>8.627837035348676</v>
      </c>
      <c r="E51" s="100">
        <v>9.059045951989281</v>
      </c>
      <c r="F51" s="100">
        <v>40.52106462075576</v>
      </c>
      <c r="G51" s="100" t="s">
        <v>59</v>
      </c>
      <c r="H51" s="100">
        <v>-0.9754420120472815</v>
      </c>
      <c r="I51" s="100">
        <v>112.06455798795275</v>
      </c>
      <c r="J51" s="100" t="s">
        <v>73</v>
      </c>
      <c r="K51" s="100">
        <v>0.31511327157401664</v>
      </c>
      <c r="M51" s="100" t="s">
        <v>68</v>
      </c>
      <c r="N51" s="100">
        <v>0.19384317754141223</v>
      </c>
      <c r="X51" s="100">
        <v>70</v>
      </c>
    </row>
    <row r="52" spans="1:24" s="100" customFormat="1" ht="12.75">
      <c r="A52" s="100">
        <v>673</v>
      </c>
      <c r="B52" s="100">
        <v>156.0800018310547</v>
      </c>
      <c r="C52" s="100">
        <v>160.3800048828125</v>
      </c>
      <c r="D52" s="100">
        <v>8.448012351989746</v>
      </c>
      <c r="E52" s="100">
        <v>9.043559074401855</v>
      </c>
      <c r="F52" s="100">
        <v>33.797999151080305</v>
      </c>
      <c r="G52" s="100" t="s">
        <v>56</v>
      </c>
      <c r="H52" s="100">
        <v>9.273103977193472</v>
      </c>
      <c r="I52" s="100">
        <v>95.3531058082482</v>
      </c>
      <c r="J52" s="100" t="s">
        <v>62</v>
      </c>
      <c r="K52" s="100">
        <v>0.47870272843291467</v>
      </c>
      <c r="L52" s="100">
        <v>0.2695877066649961</v>
      </c>
      <c r="M52" s="100">
        <v>0.11332626872877272</v>
      </c>
      <c r="N52" s="100">
        <v>0.0012645094321896385</v>
      </c>
      <c r="O52" s="100">
        <v>0.01922574898266358</v>
      </c>
      <c r="P52" s="100">
        <v>0.00773368106257305</v>
      </c>
      <c r="Q52" s="100">
        <v>0.00234020010428944</v>
      </c>
      <c r="R52" s="100">
        <v>1.9501835654423458E-05</v>
      </c>
      <c r="S52" s="100">
        <v>0.00025225223335889103</v>
      </c>
      <c r="T52" s="100">
        <v>0.00011379709319404492</v>
      </c>
      <c r="U52" s="100">
        <v>5.11802176792999E-05</v>
      </c>
      <c r="V52" s="100">
        <v>7.267430034386385E-07</v>
      </c>
      <c r="W52" s="100">
        <v>1.573008258643052E-05</v>
      </c>
      <c r="X52" s="100">
        <v>70</v>
      </c>
    </row>
    <row r="53" spans="1:24" s="100" customFormat="1" ht="12.75">
      <c r="A53" s="100">
        <v>674</v>
      </c>
      <c r="B53" s="100">
        <v>179.47999572753906</v>
      </c>
      <c r="C53" s="100">
        <v>181.27999877929688</v>
      </c>
      <c r="D53" s="100">
        <v>8.388654708862305</v>
      </c>
      <c r="E53" s="100">
        <v>8.26833724975586</v>
      </c>
      <c r="F53" s="100">
        <v>36.47101226137346</v>
      </c>
      <c r="G53" s="100" t="s">
        <v>57</v>
      </c>
      <c r="H53" s="100">
        <v>-5.755802081755149</v>
      </c>
      <c r="I53" s="100">
        <v>103.72419364578396</v>
      </c>
      <c r="J53" s="100" t="s">
        <v>60</v>
      </c>
      <c r="K53" s="100">
        <v>0.18214196115654363</v>
      </c>
      <c r="L53" s="100">
        <v>-0.0014666156300259733</v>
      </c>
      <c r="M53" s="100">
        <v>-0.04430803687723757</v>
      </c>
      <c r="N53" s="100">
        <v>-1.2832424852252037E-05</v>
      </c>
      <c r="O53" s="100">
        <v>0.007123011775350676</v>
      </c>
      <c r="P53" s="100">
        <v>-0.00016782732672317518</v>
      </c>
      <c r="Q53" s="100">
        <v>-0.0009711695544793068</v>
      </c>
      <c r="R53" s="100">
        <v>-1.0357966540019668E-06</v>
      </c>
      <c r="S53" s="100">
        <v>7.741138163163357E-05</v>
      </c>
      <c r="T53" s="100">
        <v>-1.1954785312182109E-05</v>
      </c>
      <c r="U53" s="100">
        <v>-2.48593744580212E-05</v>
      </c>
      <c r="V53" s="100">
        <v>-8.109026423878011E-08</v>
      </c>
      <c r="W53" s="100">
        <v>4.323934981097546E-06</v>
      </c>
      <c r="X53" s="100">
        <v>70</v>
      </c>
    </row>
    <row r="54" spans="1:24" s="100" customFormat="1" ht="12.75">
      <c r="A54" s="100">
        <v>676</v>
      </c>
      <c r="B54" s="100">
        <v>189.0800018310547</v>
      </c>
      <c r="C54" s="100">
        <v>181.77999877929688</v>
      </c>
      <c r="D54" s="100">
        <v>8.032992362976074</v>
      </c>
      <c r="E54" s="100">
        <v>8.574519157409668</v>
      </c>
      <c r="F54" s="100">
        <v>39.33238093402114</v>
      </c>
      <c r="G54" s="100" t="s">
        <v>58</v>
      </c>
      <c r="H54" s="100">
        <v>-2.218309450833445</v>
      </c>
      <c r="I54" s="100">
        <v>116.86169238022129</v>
      </c>
      <c r="J54" s="100" t="s">
        <v>61</v>
      </c>
      <c r="K54" s="100">
        <v>-0.4426969710706919</v>
      </c>
      <c r="L54" s="100">
        <v>-0.26958371728182273</v>
      </c>
      <c r="M54" s="100">
        <v>-0.10430551784096259</v>
      </c>
      <c r="N54" s="100">
        <v>-0.0012644443178602106</v>
      </c>
      <c r="O54" s="100">
        <v>-0.017857550985300456</v>
      </c>
      <c r="P54" s="100">
        <v>-0.007731859851679024</v>
      </c>
      <c r="Q54" s="100">
        <v>-0.0021291703136594713</v>
      </c>
      <c r="R54" s="100">
        <v>-1.9474309209409725E-05</v>
      </c>
      <c r="S54" s="100">
        <v>-0.00024008054321087745</v>
      </c>
      <c r="T54" s="100">
        <v>-0.00011316740488123681</v>
      </c>
      <c r="U54" s="100">
        <v>-4.473730192195776E-05</v>
      </c>
      <c r="V54" s="100">
        <v>-7.222047923495785E-07</v>
      </c>
      <c r="W54" s="100">
        <v>-1.5124122601168161E-05</v>
      </c>
      <c r="X54" s="100">
        <v>70</v>
      </c>
    </row>
    <row r="55" ht="12.75" hidden="1">
      <c r="A55" s="24" t="s">
        <v>108</v>
      </c>
    </row>
    <row r="56" spans="1:24" ht="12.75" hidden="1">
      <c r="A56" s="24">
        <v>675</v>
      </c>
      <c r="B56" s="24">
        <v>183.04</v>
      </c>
      <c r="C56" s="24">
        <v>168.24</v>
      </c>
      <c r="D56" s="24">
        <v>8.627837035348676</v>
      </c>
      <c r="E56" s="24">
        <v>9.059045951989281</v>
      </c>
      <c r="F56" s="24">
        <v>39.69416935617535</v>
      </c>
      <c r="G56" s="24" t="s">
        <v>59</v>
      </c>
      <c r="H56" s="24">
        <v>-3.262293386630091</v>
      </c>
      <c r="I56" s="24">
        <v>109.77770661336994</v>
      </c>
      <c r="J56" s="24" t="s">
        <v>73</v>
      </c>
      <c r="K56" s="24">
        <v>0.3134405819238469</v>
      </c>
      <c r="M56" s="24" t="s">
        <v>68</v>
      </c>
      <c r="N56" s="24">
        <v>0.2481093504016062</v>
      </c>
      <c r="X56" s="24">
        <v>70</v>
      </c>
    </row>
    <row r="57" spans="1:24" ht="12.75" hidden="1">
      <c r="A57" s="24">
        <v>673</v>
      </c>
      <c r="B57" s="24">
        <v>156.0800018310547</v>
      </c>
      <c r="C57" s="24">
        <v>160.3800048828125</v>
      </c>
      <c r="D57" s="24">
        <v>8.448012351989746</v>
      </c>
      <c r="E57" s="24">
        <v>9.043559074401855</v>
      </c>
      <c r="F57" s="24">
        <v>33.797999151080305</v>
      </c>
      <c r="G57" s="24" t="s">
        <v>56</v>
      </c>
      <c r="H57" s="24">
        <v>9.273103977193472</v>
      </c>
      <c r="I57" s="24">
        <v>95.3531058082482</v>
      </c>
      <c r="J57" s="24" t="s">
        <v>62</v>
      </c>
      <c r="K57" s="24">
        <v>0.3243984537157258</v>
      </c>
      <c r="L57" s="24">
        <v>0.449409333461119</v>
      </c>
      <c r="M57" s="24">
        <v>0.07679686467525859</v>
      </c>
      <c r="N57" s="24">
        <v>0.0010873987315779387</v>
      </c>
      <c r="O57" s="24">
        <v>0.013028632244576743</v>
      </c>
      <c r="P57" s="24">
        <v>0.01289217887595425</v>
      </c>
      <c r="Q57" s="24">
        <v>0.0015858588004659686</v>
      </c>
      <c r="R57" s="24">
        <v>1.6777270853123027E-05</v>
      </c>
      <c r="S57" s="24">
        <v>0.00017094538519878136</v>
      </c>
      <c r="T57" s="24">
        <v>0.00018970005263948243</v>
      </c>
      <c r="U57" s="24">
        <v>3.4675356350647154E-05</v>
      </c>
      <c r="V57" s="24">
        <v>6.278902911440405E-07</v>
      </c>
      <c r="W57" s="24">
        <v>1.065922569733826E-05</v>
      </c>
      <c r="X57" s="24">
        <v>70</v>
      </c>
    </row>
    <row r="58" spans="1:24" ht="12.75" hidden="1">
      <c r="A58" s="24">
        <v>676</v>
      </c>
      <c r="B58" s="24">
        <v>189.0800018310547</v>
      </c>
      <c r="C58" s="24">
        <v>181.77999877929688</v>
      </c>
      <c r="D58" s="24">
        <v>8.032992362976074</v>
      </c>
      <c r="E58" s="24">
        <v>8.574519157409668</v>
      </c>
      <c r="F58" s="24">
        <v>37.35632305381598</v>
      </c>
      <c r="G58" s="24" t="s">
        <v>57</v>
      </c>
      <c r="H58" s="24">
        <v>-8.089438089331537</v>
      </c>
      <c r="I58" s="24">
        <v>110.9905637417232</v>
      </c>
      <c r="J58" s="24" t="s">
        <v>60</v>
      </c>
      <c r="K58" s="24">
        <v>0.18462604964437368</v>
      </c>
      <c r="L58" s="24">
        <v>-0.002445078639632907</v>
      </c>
      <c r="M58" s="24">
        <v>-0.04442265355578388</v>
      </c>
      <c r="N58" s="24">
        <v>-1.0968355049748247E-05</v>
      </c>
      <c r="O58" s="24">
        <v>0.0072990367051712505</v>
      </c>
      <c r="P58" s="24">
        <v>-0.00027978209440014424</v>
      </c>
      <c r="Q58" s="24">
        <v>-0.0009509610434227937</v>
      </c>
      <c r="R58" s="24">
        <v>-8.915895367359429E-07</v>
      </c>
      <c r="S58" s="24">
        <v>8.597038946678108E-05</v>
      </c>
      <c r="T58" s="24">
        <v>-1.9927010423234854E-05</v>
      </c>
      <c r="U58" s="24">
        <v>-2.2923153330438275E-05</v>
      </c>
      <c r="V58" s="24">
        <v>-6.976433357367104E-08</v>
      </c>
      <c r="W58" s="24">
        <v>5.047376932068023E-06</v>
      </c>
      <c r="X58" s="24">
        <v>70</v>
      </c>
    </row>
    <row r="59" spans="1:24" ht="12.75" hidden="1">
      <c r="A59" s="24">
        <v>674</v>
      </c>
      <c r="B59" s="24">
        <v>179.47999572753906</v>
      </c>
      <c r="C59" s="24">
        <v>181.27999877929688</v>
      </c>
      <c r="D59" s="24">
        <v>8.388654708862305</v>
      </c>
      <c r="E59" s="24">
        <v>8.26833724975586</v>
      </c>
      <c r="F59" s="24">
        <v>39.32353976043473</v>
      </c>
      <c r="G59" s="24" t="s">
        <v>58</v>
      </c>
      <c r="H59" s="24">
        <v>2.3568357735400696</v>
      </c>
      <c r="I59" s="24">
        <v>111.83683150107917</v>
      </c>
      <c r="J59" s="24" t="s">
        <v>61</v>
      </c>
      <c r="K59" s="24">
        <v>-0.26673503438031376</v>
      </c>
      <c r="L59" s="24">
        <v>-0.4494026820040277</v>
      </c>
      <c r="M59" s="24">
        <v>-0.06264492218059484</v>
      </c>
      <c r="N59" s="24">
        <v>-0.0010873434124621406</v>
      </c>
      <c r="O59" s="24">
        <v>-0.010792095317452845</v>
      </c>
      <c r="P59" s="24">
        <v>-0.012889142646012344</v>
      </c>
      <c r="Q59" s="24">
        <v>-0.0012691025289186025</v>
      </c>
      <c r="R59" s="24">
        <v>-1.6753563363566406E-05</v>
      </c>
      <c r="S59" s="24">
        <v>-0.00014775458319690022</v>
      </c>
      <c r="T59" s="24">
        <v>-0.00018865053465870352</v>
      </c>
      <c r="U59" s="24">
        <v>-2.60174821885897E-05</v>
      </c>
      <c r="V59" s="24">
        <v>-6.240025284195325E-07</v>
      </c>
      <c r="W59" s="24">
        <v>-9.388454535887358E-06</v>
      </c>
      <c r="X59" s="24">
        <v>70</v>
      </c>
    </row>
    <row r="60" ht="12.75" hidden="1">
      <c r="A60" s="24" t="s">
        <v>107</v>
      </c>
    </row>
    <row r="61" spans="1:24" ht="12.75" hidden="1">
      <c r="A61" s="24">
        <v>675</v>
      </c>
      <c r="B61" s="24">
        <v>183.04</v>
      </c>
      <c r="C61" s="24">
        <v>168.24</v>
      </c>
      <c r="D61" s="24">
        <v>8.627837035348676</v>
      </c>
      <c r="E61" s="24">
        <v>9.059045951989281</v>
      </c>
      <c r="F61" s="24">
        <v>40.52106462075576</v>
      </c>
      <c r="G61" s="24" t="s">
        <v>59</v>
      </c>
      <c r="H61" s="24">
        <v>-0.9754420120472815</v>
      </c>
      <c r="I61" s="24">
        <v>112.06455798795275</v>
      </c>
      <c r="J61" s="24" t="s">
        <v>73</v>
      </c>
      <c r="K61" s="24">
        <v>0.4650816057608296</v>
      </c>
      <c r="M61" s="24" t="s">
        <v>68</v>
      </c>
      <c r="N61" s="24">
        <v>0.30694308053063607</v>
      </c>
      <c r="X61" s="24">
        <v>70</v>
      </c>
    </row>
    <row r="62" spans="1:24" ht="12.75" hidden="1">
      <c r="A62" s="24">
        <v>674</v>
      </c>
      <c r="B62" s="24">
        <v>179.47999572753906</v>
      </c>
      <c r="C62" s="24">
        <v>181.27999877929688</v>
      </c>
      <c r="D62" s="24">
        <v>8.388654708862305</v>
      </c>
      <c r="E62" s="24">
        <v>8.26833724975586</v>
      </c>
      <c r="F62" s="24">
        <v>37.93051165751904</v>
      </c>
      <c r="G62" s="24" t="s">
        <v>56</v>
      </c>
      <c r="H62" s="24">
        <v>-1.6049603966714159</v>
      </c>
      <c r="I62" s="24">
        <v>107.87503533086769</v>
      </c>
      <c r="J62" s="24" t="s">
        <v>62</v>
      </c>
      <c r="K62" s="24">
        <v>0.5403428347829337</v>
      </c>
      <c r="L62" s="24">
        <v>0.39513441965041396</v>
      </c>
      <c r="M62" s="24">
        <v>0.12791910651365918</v>
      </c>
      <c r="N62" s="24">
        <v>0.0031939673366497513</v>
      </c>
      <c r="O62" s="24">
        <v>0.02170114042369944</v>
      </c>
      <c r="P62" s="24">
        <v>0.011335151773825719</v>
      </c>
      <c r="Q62" s="24">
        <v>0.002641539152262899</v>
      </c>
      <c r="R62" s="24">
        <v>4.9143392590176616E-05</v>
      </c>
      <c r="S62" s="24">
        <v>0.0002846995648781486</v>
      </c>
      <c r="T62" s="24">
        <v>0.00016677464879783044</v>
      </c>
      <c r="U62" s="24">
        <v>5.776679907766709E-05</v>
      </c>
      <c r="V62" s="24">
        <v>1.813980352264248E-06</v>
      </c>
      <c r="W62" s="24">
        <v>1.774803910896295E-05</v>
      </c>
      <c r="X62" s="24">
        <v>70</v>
      </c>
    </row>
    <row r="63" spans="1:24" ht="12.75" hidden="1">
      <c r="A63" s="24">
        <v>673</v>
      </c>
      <c r="B63" s="24">
        <v>156.0800018310547</v>
      </c>
      <c r="C63" s="24">
        <v>160.3800048828125</v>
      </c>
      <c r="D63" s="24">
        <v>8.448012351989746</v>
      </c>
      <c r="E63" s="24">
        <v>9.043559074401855</v>
      </c>
      <c r="F63" s="24">
        <v>34.582789778450305</v>
      </c>
      <c r="G63" s="24" t="s">
        <v>57</v>
      </c>
      <c r="H63" s="24">
        <v>11.487206161006952</v>
      </c>
      <c r="I63" s="24">
        <v>97.56720799206168</v>
      </c>
      <c r="J63" s="24" t="s">
        <v>60</v>
      </c>
      <c r="K63" s="24">
        <v>-0.48030646209052613</v>
      </c>
      <c r="L63" s="24">
        <v>0.0021499412822730975</v>
      </c>
      <c r="M63" s="24">
        <v>0.11303271375016484</v>
      </c>
      <c r="N63" s="24">
        <v>-3.331785118030562E-05</v>
      </c>
      <c r="O63" s="24">
        <v>-0.019396132946612517</v>
      </c>
      <c r="P63" s="24">
        <v>0.000246070350064182</v>
      </c>
      <c r="Q63" s="24">
        <v>0.0023008616174161702</v>
      </c>
      <c r="R63" s="24">
        <v>-2.6731274057361018E-06</v>
      </c>
      <c r="S63" s="24">
        <v>-0.0002625021203168098</v>
      </c>
      <c r="T63" s="24">
        <v>1.7527735726300002E-05</v>
      </c>
      <c r="U63" s="24">
        <v>4.790234472077151E-05</v>
      </c>
      <c r="V63" s="24">
        <v>-2.148791905477826E-07</v>
      </c>
      <c r="W63" s="24">
        <v>-1.6583424504870058E-05</v>
      </c>
      <c r="X63" s="24">
        <v>70</v>
      </c>
    </row>
    <row r="64" spans="1:24" ht="12.75" hidden="1">
      <c r="A64" s="24">
        <v>676</v>
      </c>
      <c r="B64" s="24">
        <v>189.0800018310547</v>
      </c>
      <c r="C64" s="24">
        <v>181.77999877929688</v>
      </c>
      <c r="D64" s="24">
        <v>8.032992362976074</v>
      </c>
      <c r="E64" s="24">
        <v>8.574519157409668</v>
      </c>
      <c r="F64" s="24">
        <v>37.35632305381598</v>
      </c>
      <c r="G64" s="24" t="s">
        <v>58</v>
      </c>
      <c r="H64" s="24">
        <v>-8.089438089331537</v>
      </c>
      <c r="I64" s="24">
        <v>110.9905637417232</v>
      </c>
      <c r="J64" s="24" t="s">
        <v>61</v>
      </c>
      <c r="K64" s="24">
        <v>-0.2475400605464472</v>
      </c>
      <c r="L64" s="24">
        <v>0.3951285706513163</v>
      </c>
      <c r="M64" s="24">
        <v>-0.059890762505800346</v>
      </c>
      <c r="N64" s="24">
        <v>-0.0031937935544393337</v>
      </c>
      <c r="O64" s="24">
        <v>-0.00973290924680048</v>
      </c>
      <c r="P64" s="24">
        <v>0.01133248053686763</v>
      </c>
      <c r="Q64" s="24">
        <v>-0.0012975996726413115</v>
      </c>
      <c r="R64" s="24">
        <v>-4.907063709740203E-05</v>
      </c>
      <c r="S64" s="24">
        <v>-0.0001102110660096629</v>
      </c>
      <c r="T64" s="24">
        <v>0.00016585102339735101</v>
      </c>
      <c r="U64" s="24">
        <v>-3.228573130551533E-05</v>
      </c>
      <c r="V64" s="24">
        <v>-1.8012083865755942E-06</v>
      </c>
      <c r="W64" s="24">
        <v>-6.323205192349331E-06</v>
      </c>
      <c r="X64" s="24">
        <v>70</v>
      </c>
    </row>
    <row r="65" ht="12.75" hidden="1">
      <c r="A65" s="24" t="s">
        <v>106</v>
      </c>
    </row>
    <row r="66" spans="1:24" ht="12.75" hidden="1">
      <c r="A66" s="24">
        <v>675</v>
      </c>
      <c r="B66" s="24">
        <v>183.04</v>
      </c>
      <c r="C66" s="24">
        <v>168.24</v>
      </c>
      <c r="D66" s="24">
        <v>8.627837035348676</v>
      </c>
      <c r="E66" s="24">
        <v>9.059045951989281</v>
      </c>
      <c r="F66" s="24">
        <v>37.65963926112332</v>
      </c>
      <c r="G66" s="24" t="s">
        <v>59</v>
      </c>
      <c r="H66" s="24">
        <v>-8.888964796897241</v>
      </c>
      <c r="I66" s="24">
        <v>104.1510352031028</v>
      </c>
      <c r="J66" s="24" t="s">
        <v>73</v>
      </c>
      <c r="K66" s="24">
        <v>0.6312000422761649</v>
      </c>
      <c r="M66" s="24" t="s">
        <v>68</v>
      </c>
      <c r="N66" s="24">
        <v>0.412732756333098</v>
      </c>
      <c r="X66" s="24">
        <v>70</v>
      </c>
    </row>
    <row r="67" spans="1:24" ht="12.75" hidden="1">
      <c r="A67" s="24">
        <v>674</v>
      </c>
      <c r="B67" s="24">
        <v>179.47999572753906</v>
      </c>
      <c r="C67" s="24">
        <v>181.27999877929688</v>
      </c>
      <c r="D67" s="24">
        <v>8.388654708862305</v>
      </c>
      <c r="E67" s="24">
        <v>8.26833724975586</v>
      </c>
      <c r="F67" s="24">
        <v>37.93051165751904</v>
      </c>
      <c r="G67" s="24" t="s">
        <v>56</v>
      </c>
      <c r="H67" s="24">
        <v>-1.6049603966714159</v>
      </c>
      <c r="I67" s="24">
        <v>107.87503533086769</v>
      </c>
      <c r="J67" s="24" t="s">
        <v>62</v>
      </c>
      <c r="K67" s="24">
        <v>0.6362243615240306</v>
      </c>
      <c r="L67" s="24">
        <v>0.45043656140548344</v>
      </c>
      <c r="M67" s="24">
        <v>0.15061723177698716</v>
      </c>
      <c r="N67" s="24">
        <v>0.0032033221193251424</v>
      </c>
      <c r="O67" s="24">
        <v>0.025551918144229163</v>
      </c>
      <c r="P67" s="24">
        <v>0.012921538098658614</v>
      </c>
      <c r="Q67" s="24">
        <v>0.0031102651048506296</v>
      </c>
      <c r="R67" s="24">
        <v>4.929962887066517E-05</v>
      </c>
      <c r="S67" s="24">
        <v>0.0003352306209219006</v>
      </c>
      <c r="T67" s="24">
        <v>0.0001901359670830669</v>
      </c>
      <c r="U67" s="24">
        <v>6.803835673609131E-05</v>
      </c>
      <c r="V67" s="24">
        <v>1.832788985657336E-06</v>
      </c>
      <c r="W67" s="24">
        <v>2.0903420173317685E-05</v>
      </c>
      <c r="X67" s="24">
        <v>70</v>
      </c>
    </row>
    <row r="68" spans="1:24" ht="12.75" hidden="1">
      <c r="A68" s="24">
        <v>676</v>
      </c>
      <c r="B68" s="24">
        <v>189.0800018310547</v>
      </c>
      <c r="C68" s="24">
        <v>181.77999877929688</v>
      </c>
      <c r="D68" s="24">
        <v>8.032992362976074</v>
      </c>
      <c r="E68" s="24">
        <v>8.574519157409668</v>
      </c>
      <c r="F68" s="24">
        <v>39.33238093402114</v>
      </c>
      <c r="G68" s="24" t="s">
        <v>57</v>
      </c>
      <c r="H68" s="24">
        <v>-2.218309450833445</v>
      </c>
      <c r="I68" s="24">
        <v>116.86169238022129</v>
      </c>
      <c r="J68" s="24" t="s">
        <v>60</v>
      </c>
      <c r="K68" s="24">
        <v>-0.25430031653612395</v>
      </c>
      <c r="L68" s="24">
        <v>-0.002451016235547161</v>
      </c>
      <c r="M68" s="24">
        <v>0.061767347616393235</v>
      </c>
      <c r="N68" s="24">
        <v>-3.317611738938094E-05</v>
      </c>
      <c r="O68" s="24">
        <v>-0.009959811694070793</v>
      </c>
      <c r="P68" s="24">
        <v>-0.0002804039540235179</v>
      </c>
      <c r="Q68" s="24">
        <v>0.001349489577670099</v>
      </c>
      <c r="R68" s="24">
        <v>-2.6852135137500493E-06</v>
      </c>
      <c r="S68" s="24">
        <v>-0.00010953540565899617</v>
      </c>
      <c r="T68" s="24">
        <v>-1.996445650812597E-05</v>
      </c>
      <c r="U68" s="24">
        <v>3.429037914543765E-05</v>
      </c>
      <c r="V68" s="24">
        <v>-2.1415685817259823E-07</v>
      </c>
      <c r="W68" s="24">
        <v>-6.1720798072836305E-06</v>
      </c>
      <c r="X68" s="24">
        <v>70</v>
      </c>
    </row>
    <row r="69" spans="1:24" ht="12.75" hidden="1">
      <c r="A69" s="24">
        <v>673</v>
      </c>
      <c r="B69" s="24">
        <v>156.0800018310547</v>
      </c>
      <c r="C69" s="24">
        <v>160.3800048828125</v>
      </c>
      <c r="D69" s="24">
        <v>8.448012351989746</v>
      </c>
      <c r="E69" s="24">
        <v>9.043559074401855</v>
      </c>
      <c r="F69" s="24">
        <v>35.30753813061848</v>
      </c>
      <c r="G69" s="24" t="s">
        <v>58</v>
      </c>
      <c r="H69" s="24">
        <v>13.531913186406015</v>
      </c>
      <c r="I69" s="24">
        <v>99.61191501746075</v>
      </c>
      <c r="J69" s="24" t="s">
        <v>61</v>
      </c>
      <c r="K69" s="24">
        <v>0.5831918956966802</v>
      </c>
      <c r="L69" s="24">
        <v>-0.4504298928470544</v>
      </c>
      <c r="M69" s="24">
        <v>0.13736937532288016</v>
      </c>
      <c r="N69" s="24">
        <v>-0.0032031503157661347</v>
      </c>
      <c r="O69" s="24">
        <v>0.023530887613263513</v>
      </c>
      <c r="P69" s="24">
        <v>-0.012918495286125781</v>
      </c>
      <c r="Q69" s="24">
        <v>0.0028022538968143617</v>
      </c>
      <c r="R69" s="24">
        <v>-4.922644650155947E-05</v>
      </c>
      <c r="S69" s="24">
        <v>0.00031683049744429934</v>
      </c>
      <c r="T69" s="24">
        <v>-0.00018908491863432218</v>
      </c>
      <c r="U69" s="24">
        <v>5.8765533141542724E-05</v>
      </c>
      <c r="V69" s="24">
        <v>-1.8202341349520088E-06</v>
      </c>
      <c r="W69" s="24">
        <v>1.9971439752676482E-05</v>
      </c>
      <c r="X69" s="24">
        <v>70</v>
      </c>
    </row>
    <row r="70" ht="12.75" hidden="1">
      <c r="A70" s="24" t="s">
        <v>105</v>
      </c>
    </row>
    <row r="71" spans="1:24" ht="12.75" hidden="1">
      <c r="A71" s="24">
        <v>675</v>
      </c>
      <c r="B71" s="24">
        <v>183.04</v>
      </c>
      <c r="C71" s="24">
        <v>168.24</v>
      </c>
      <c r="D71" s="24">
        <v>8.627837035348676</v>
      </c>
      <c r="E71" s="24">
        <v>9.059045951989281</v>
      </c>
      <c r="F71" s="24">
        <v>39.69416935617535</v>
      </c>
      <c r="G71" s="24" t="s">
        <v>59</v>
      </c>
      <c r="H71" s="24">
        <v>-3.262293386630091</v>
      </c>
      <c r="I71" s="24">
        <v>109.77770661336994</v>
      </c>
      <c r="J71" s="24" t="s">
        <v>73</v>
      </c>
      <c r="K71" s="24">
        <v>0.5981798008732719</v>
      </c>
      <c r="M71" s="24" t="s">
        <v>68</v>
      </c>
      <c r="N71" s="24">
        <v>0.373560589927583</v>
      </c>
      <c r="X71" s="24">
        <v>70</v>
      </c>
    </row>
    <row r="72" spans="1:24" ht="12.75" hidden="1">
      <c r="A72" s="24">
        <v>676</v>
      </c>
      <c r="B72" s="24">
        <v>189.0800018310547</v>
      </c>
      <c r="C72" s="24">
        <v>181.77999877929688</v>
      </c>
      <c r="D72" s="24">
        <v>8.032992362976074</v>
      </c>
      <c r="E72" s="24">
        <v>8.574519157409668</v>
      </c>
      <c r="F72" s="24">
        <v>38.7832884926224</v>
      </c>
      <c r="G72" s="24" t="s">
        <v>56</v>
      </c>
      <c r="H72" s="24">
        <v>-3.8497355290737403</v>
      </c>
      <c r="I72" s="24">
        <v>115.23026630198099</v>
      </c>
      <c r="J72" s="24" t="s">
        <v>62</v>
      </c>
      <c r="K72" s="24">
        <v>0.6500875203624922</v>
      </c>
      <c r="L72" s="24">
        <v>0.38866179490987224</v>
      </c>
      <c r="M72" s="24">
        <v>0.15389952913554292</v>
      </c>
      <c r="N72" s="24">
        <v>0.0025949873574026</v>
      </c>
      <c r="O72" s="24">
        <v>0.026108708240469194</v>
      </c>
      <c r="P72" s="24">
        <v>0.011149498443533265</v>
      </c>
      <c r="Q72" s="24">
        <v>0.003178020741185742</v>
      </c>
      <c r="R72" s="24">
        <v>3.991238742365476E-05</v>
      </c>
      <c r="S72" s="24">
        <v>0.00034252712661453767</v>
      </c>
      <c r="T72" s="24">
        <v>0.00016403995980758274</v>
      </c>
      <c r="U72" s="24">
        <v>6.949599252545234E-05</v>
      </c>
      <c r="V72" s="24">
        <v>1.4702245961522952E-06</v>
      </c>
      <c r="W72" s="24">
        <v>2.135354602162872E-05</v>
      </c>
      <c r="X72" s="24">
        <v>70</v>
      </c>
    </row>
    <row r="73" spans="1:24" ht="12.75" hidden="1">
      <c r="A73" s="24">
        <v>673</v>
      </c>
      <c r="B73" s="24">
        <v>156.0800018310547</v>
      </c>
      <c r="C73" s="24">
        <v>160.3800048828125</v>
      </c>
      <c r="D73" s="24">
        <v>8.448012351989746</v>
      </c>
      <c r="E73" s="24">
        <v>9.043559074401855</v>
      </c>
      <c r="F73" s="24">
        <v>35.30753813061848</v>
      </c>
      <c r="G73" s="24" t="s">
        <v>57</v>
      </c>
      <c r="H73" s="24">
        <v>13.531913186406015</v>
      </c>
      <c r="I73" s="24">
        <v>99.61191501746075</v>
      </c>
      <c r="J73" s="24" t="s">
        <v>60</v>
      </c>
      <c r="K73" s="24">
        <v>-0.6462209653178889</v>
      </c>
      <c r="L73" s="24">
        <v>0.0021146272687262205</v>
      </c>
      <c r="M73" s="24">
        <v>0.15278372952755764</v>
      </c>
      <c r="N73" s="24">
        <v>-2.7219112765406372E-05</v>
      </c>
      <c r="O73" s="24">
        <v>-0.025982595034708535</v>
      </c>
      <c r="P73" s="24">
        <v>0.00024205540747374574</v>
      </c>
      <c r="Q73" s="24">
        <v>0.003143865028882165</v>
      </c>
      <c r="R73" s="24">
        <v>-2.185843842451977E-06</v>
      </c>
      <c r="S73" s="24">
        <v>-0.0003423654727134805</v>
      </c>
      <c r="T73" s="24">
        <v>1.724408987362004E-05</v>
      </c>
      <c r="U73" s="24">
        <v>6.772566815683297E-05</v>
      </c>
      <c r="V73" s="24">
        <v>-1.7770629265377972E-07</v>
      </c>
      <c r="W73" s="24">
        <v>-2.1353474642081745E-05</v>
      </c>
      <c r="X73" s="24">
        <v>70</v>
      </c>
    </row>
    <row r="74" spans="1:24" ht="12.75" hidden="1">
      <c r="A74" s="24">
        <v>674</v>
      </c>
      <c r="B74" s="24">
        <v>179.47999572753906</v>
      </c>
      <c r="C74" s="24">
        <v>181.27999877929688</v>
      </c>
      <c r="D74" s="24">
        <v>8.388654708862305</v>
      </c>
      <c r="E74" s="24">
        <v>8.26833724975586</v>
      </c>
      <c r="F74" s="24">
        <v>36.47101226137346</v>
      </c>
      <c r="G74" s="24" t="s">
        <v>58</v>
      </c>
      <c r="H74" s="24">
        <v>-5.755802081755149</v>
      </c>
      <c r="I74" s="24">
        <v>103.72419364578396</v>
      </c>
      <c r="J74" s="24" t="s">
        <v>61</v>
      </c>
      <c r="K74" s="24">
        <v>-0.07079723239413775</v>
      </c>
      <c r="L74" s="24">
        <v>0.3886560422456828</v>
      </c>
      <c r="M74" s="24">
        <v>-0.01849856912823077</v>
      </c>
      <c r="N74" s="24">
        <v>-0.0025948446013161547</v>
      </c>
      <c r="O74" s="24">
        <v>-0.0025630843232877687</v>
      </c>
      <c r="P74" s="24">
        <v>0.011146870624622114</v>
      </c>
      <c r="Q74" s="24">
        <v>-0.0004646810858841986</v>
      </c>
      <c r="R74" s="24">
        <v>-3.985248745752678E-05</v>
      </c>
      <c r="S74" s="24">
        <v>-1.0522146192033233E-05</v>
      </c>
      <c r="T74" s="24">
        <v>0.0001631310815819716</v>
      </c>
      <c r="U74" s="24">
        <v>-1.5586110798023625E-05</v>
      </c>
      <c r="V74" s="24">
        <v>-1.4594453866734544E-06</v>
      </c>
      <c r="W74" s="24">
        <v>5.521238798992174E-08</v>
      </c>
      <c r="X74" s="24">
        <v>70</v>
      </c>
    </row>
    <row r="75" ht="12.75" hidden="1">
      <c r="A75" s="24" t="s">
        <v>104</v>
      </c>
    </row>
    <row r="76" spans="1:24" ht="12.75" hidden="1">
      <c r="A76" s="24">
        <v>675</v>
      </c>
      <c r="B76" s="24">
        <v>183.04</v>
      </c>
      <c r="C76" s="24">
        <v>168.24</v>
      </c>
      <c r="D76" s="24">
        <v>8.627837035348676</v>
      </c>
      <c r="E76" s="24">
        <v>9.059045951989281</v>
      </c>
      <c r="F76" s="24">
        <v>37.65963926112332</v>
      </c>
      <c r="G76" s="24" t="s">
        <v>59</v>
      </c>
      <c r="H76" s="24">
        <v>-8.888964796897241</v>
      </c>
      <c r="I76" s="24">
        <v>104.1510352031028</v>
      </c>
      <c r="J76" s="24" t="s">
        <v>73</v>
      </c>
      <c r="K76" s="24">
        <v>0.6427847869761182</v>
      </c>
      <c r="M76" s="24" t="s">
        <v>68</v>
      </c>
      <c r="N76" s="24">
        <v>0.36495334582784933</v>
      </c>
      <c r="X76" s="24">
        <v>70</v>
      </c>
    </row>
    <row r="77" spans="1:24" ht="12.75" hidden="1">
      <c r="A77" s="24">
        <v>676</v>
      </c>
      <c r="B77" s="24">
        <v>189.0800018310547</v>
      </c>
      <c r="C77" s="24">
        <v>181.77999877929688</v>
      </c>
      <c r="D77" s="24">
        <v>8.032992362976074</v>
      </c>
      <c r="E77" s="24">
        <v>8.574519157409668</v>
      </c>
      <c r="F77" s="24">
        <v>38.7832884926224</v>
      </c>
      <c r="G77" s="24" t="s">
        <v>56</v>
      </c>
      <c r="H77" s="24">
        <v>-3.8497355290737403</v>
      </c>
      <c r="I77" s="24">
        <v>115.23026630198099</v>
      </c>
      <c r="J77" s="24" t="s">
        <v>62</v>
      </c>
      <c r="K77" s="24">
        <v>0.7314796219676816</v>
      </c>
      <c r="L77" s="24">
        <v>0.27708755928276424</v>
      </c>
      <c r="M77" s="24">
        <v>0.17316752267143118</v>
      </c>
      <c r="N77" s="24">
        <v>0.004319562762172285</v>
      </c>
      <c r="O77" s="24">
        <v>0.02937758164895964</v>
      </c>
      <c r="P77" s="24">
        <v>0.00794869360670265</v>
      </c>
      <c r="Q77" s="24">
        <v>0.0035759184904339946</v>
      </c>
      <c r="R77" s="24">
        <v>6.646823428891828E-05</v>
      </c>
      <c r="S77" s="24">
        <v>0.0003854273077315852</v>
      </c>
      <c r="T77" s="24">
        <v>0.00011696797781964499</v>
      </c>
      <c r="U77" s="24">
        <v>7.821860794258544E-05</v>
      </c>
      <c r="V77" s="24">
        <v>2.4664209256348544E-06</v>
      </c>
      <c r="W77" s="24">
        <v>2.4033673099903392E-05</v>
      </c>
      <c r="X77" s="24">
        <v>70</v>
      </c>
    </row>
    <row r="78" spans="1:24" ht="12.75" hidden="1">
      <c r="A78" s="24">
        <v>674</v>
      </c>
      <c r="B78" s="24">
        <v>179.47999572753906</v>
      </c>
      <c r="C78" s="24">
        <v>181.27999877929688</v>
      </c>
      <c r="D78" s="24">
        <v>8.388654708862305</v>
      </c>
      <c r="E78" s="24">
        <v>8.26833724975586</v>
      </c>
      <c r="F78" s="24">
        <v>39.32353976043473</v>
      </c>
      <c r="G78" s="24" t="s">
        <v>57</v>
      </c>
      <c r="H78" s="24">
        <v>2.3568357735400696</v>
      </c>
      <c r="I78" s="24">
        <v>111.83683150107917</v>
      </c>
      <c r="J78" s="24" t="s">
        <v>60</v>
      </c>
      <c r="K78" s="24">
        <v>-0.43023882545395176</v>
      </c>
      <c r="L78" s="24">
        <v>-0.0015078548999897046</v>
      </c>
      <c r="M78" s="24">
        <v>0.10343828800679208</v>
      </c>
      <c r="N78" s="24">
        <v>-4.485231160890091E-05</v>
      </c>
      <c r="O78" s="24">
        <v>-0.017021805777843985</v>
      </c>
      <c r="P78" s="24">
        <v>-0.0001724628050486435</v>
      </c>
      <c r="Q78" s="24">
        <v>0.0022105151474015837</v>
      </c>
      <c r="R78" s="24">
        <v>-3.621325806255355E-06</v>
      </c>
      <c r="S78" s="24">
        <v>-0.00020160470062801752</v>
      </c>
      <c r="T78" s="24">
        <v>-1.2275774316303023E-05</v>
      </c>
      <c r="U78" s="24">
        <v>5.307278235892552E-05</v>
      </c>
      <c r="V78" s="24">
        <v>-2.892996604788937E-07</v>
      </c>
      <c r="W78" s="24">
        <v>-1.1883865817826107E-05</v>
      </c>
      <c r="X78" s="24">
        <v>70</v>
      </c>
    </row>
    <row r="79" spans="1:24" ht="12.75" hidden="1">
      <c r="A79" s="24">
        <v>673</v>
      </c>
      <c r="B79" s="24">
        <v>156.0800018310547</v>
      </c>
      <c r="C79" s="24">
        <v>160.3800048828125</v>
      </c>
      <c r="D79" s="24">
        <v>8.448012351989746</v>
      </c>
      <c r="E79" s="24">
        <v>9.043559074401855</v>
      </c>
      <c r="F79" s="24">
        <v>34.582789778450305</v>
      </c>
      <c r="G79" s="24" t="s">
        <v>58</v>
      </c>
      <c r="H79" s="24">
        <v>11.487206161006952</v>
      </c>
      <c r="I79" s="24">
        <v>97.56720799206168</v>
      </c>
      <c r="J79" s="24" t="s">
        <v>61</v>
      </c>
      <c r="K79" s="24">
        <v>0.5915716274687169</v>
      </c>
      <c r="L79" s="24">
        <v>-0.2770834565304828</v>
      </c>
      <c r="M79" s="24">
        <v>0.13887948546270096</v>
      </c>
      <c r="N79" s="24">
        <v>-0.004319329893222882</v>
      </c>
      <c r="O79" s="24">
        <v>0.023943692939950748</v>
      </c>
      <c r="P79" s="24">
        <v>-0.007946822423718195</v>
      </c>
      <c r="Q79" s="24">
        <v>0.002810838991001778</v>
      </c>
      <c r="R79" s="24">
        <v>-6.636951234483708E-05</v>
      </c>
      <c r="S79" s="24">
        <v>0.00032849620124120996</v>
      </c>
      <c r="T79" s="24">
        <v>-0.00011632202371069788</v>
      </c>
      <c r="U79" s="24">
        <v>5.745807516057262E-05</v>
      </c>
      <c r="V79" s="24">
        <v>-2.4493954129246445E-06</v>
      </c>
      <c r="W79" s="24">
        <v>2.088997788167628E-05</v>
      </c>
      <c r="X79" s="24">
        <v>70</v>
      </c>
    </row>
    <row r="80" s="100" customFormat="1" ht="12.75">
      <c r="A80" s="100" t="s">
        <v>113</v>
      </c>
    </row>
    <row r="81" spans="1:24" s="100" customFormat="1" ht="12.75">
      <c r="A81" s="100">
        <v>675</v>
      </c>
      <c r="B81" s="100">
        <v>174.64</v>
      </c>
      <c r="C81" s="100">
        <v>171.44</v>
      </c>
      <c r="D81" s="100">
        <v>8.571805862347066</v>
      </c>
      <c r="E81" s="100">
        <v>8.834539923010142</v>
      </c>
      <c r="F81" s="100">
        <v>38.54590131904577</v>
      </c>
      <c r="G81" s="100" t="s">
        <v>59</v>
      </c>
      <c r="H81" s="100">
        <v>2.6211212157078165</v>
      </c>
      <c r="I81" s="100">
        <v>107.26112121570785</v>
      </c>
      <c r="J81" s="100" t="s">
        <v>73</v>
      </c>
      <c r="K81" s="100">
        <v>0.8889669498415927</v>
      </c>
      <c r="M81" s="100" t="s">
        <v>68</v>
      </c>
      <c r="N81" s="100">
        <v>0.6819664208603855</v>
      </c>
      <c r="X81" s="100">
        <v>70</v>
      </c>
    </row>
    <row r="82" spans="1:24" s="100" customFormat="1" ht="12.75">
      <c r="A82" s="100">
        <v>673</v>
      </c>
      <c r="B82" s="100">
        <v>133.67999267578125</v>
      </c>
      <c r="C82" s="100">
        <v>141.17999267578125</v>
      </c>
      <c r="D82" s="100">
        <v>8.642622947692871</v>
      </c>
      <c r="E82" s="100">
        <v>9.262752532958984</v>
      </c>
      <c r="F82" s="100">
        <v>30.27106924943545</v>
      </c>
      <c r="G82" s="100" t="s">
        <v>56</v>
      </c>
      <c r="H82" s="100">
        <v>19.721194483043277</v>
      </c>
      <c r="I82" s="100">
        <v>83.40118715882457</v>
      </c>
      <c r="J82" s="100" t="s">
        <v>62</v>
      </c>
      <c r="K82" s="100">
        <v>0.6009915343184211</v>
      </c>
      <c r="L82" s="100">
        <v>0.7061742850533524</v>
      </c>
      <c r="M82" s="100">
        <v>0.14227621862617687</v>
      </c>
      <c r="N82" s="100">
        <v>0.08858784008673186</v>
      </c>
      <c r="O82" s="100">
        <v>0.024137121111868415</v>
      </c>
      <c r="P82" s="100">
        <v>0.020258044541182622</v>
      </c>
      <c r="Q82" s="100">
        <v>0.0029380358552403814</v>
      </c>
      <c r="R82" s="100">
        <v>0.0013636638822856018</v>
      </c>
      <c r="S82" s="100">
        <v>0.00031669644427809017</v>
      </c>
      <c r="T82" s="100">
        <v>0.0002980868103578435</v>
      </c>
      <c r="U82" s="100">
        <v>6.425255230527185E-05</v>
      </c>
      <c r="V82" s="100">
        <v>5.061715671462445E-05</v>
      </c>
      <c r="W82" s="100">
        <v>1.9744109823767948E-05</v>
      </c>
      <c r="X82" s="100">
        <v>70</v>
      </c>
    </row>
    <row r="83" spans="1:24" s="100" customFormat="1" ht="12.75">
      <c r="A83" s="100">
        <v>674</v>
      </c>
      <c r="B83" s="100">
        <v>168.66000366210938</v>
      </c>
      <c r="C83" s="100">
        <v>190.25999450683594</v>
      </c>
      <c r="D83" s="100">
        <v>8.360244750976562</v>
      </c>
      <c r="E83" s="100">
        <v>8.289109230041504</v>
      </c>
      <c r="F83" s="100">
        <v>31.31332413392094</v>
      </c>
      <c r="G83" s="100" t="s">
        <v>57</v>
      </c>
      <c r="H83" s="100">
        <v>-9.342260408378053</v>
      </c>
      <c r="I83" s="100">
        <v>89.31774325373136</v>
      </c>
      <c r="J83" s="100" t="s">
        <v>60</v>
      </c>
      <c r="K83" s="100">
        <v>0.45862982595437707</v>
      </c>
      <c r="L83" s="100">
        <v>-0.0038411066728316887</v>
      </c>
      <c r="M83" s="100">
        <v>-0.10961226044729135</v>
      </c>
      <c r="N83" s="100">
        <v>-0.0009156404873149012</v>
      </c>
      <c r="O83" s="100">
        <v>0.01825020766326671</v>
      </c>
      <c r="P83" s="100">
        <v>-0.0004396239051568841</v>
      </c>
      <c r="Q83" s="100">
        <v>-0.0023118533525261485</v>
      </c>
      <c r="R83" s="100">
        <v>-7.36208048734109E-05</v>
      </c>
      <c r="S83" s="100">
        <v>0.00022489418607461555</v>
      </c>
      <c r="T83" s="100">
        <v>-3.1318355734027834E-05</v>
      </c>
      <c r="U83" s="100">
        <v>-5.353879034684439E-05</v>
      </c>
      <c r="V83" s="100">
        <v>-5.806432822337348E-06</v>
      </c>
      <c r="W83" s="100">
        <v>1.354895895909405E-05</v>
      </c>
      <c r="X83" s="100">
        <v>70</v>
      </c>
    </row>
    <row r="84" spans="1:24" s="100" customFormat="1" ht="12.75">
      <c r="A84" s="100">
        <v>676</v>
      </c>
      <c r="B84" s="100">
        <v>169.6199951171875</v>
      </c>
      <c r="C84" s="100">
        <v>177.82000732421875</v>
      </c>
      <c r="D84" s="100">
        <v>8.380513191223145</v>
      </c>
      <c r="E84" s="100">
        <v>8.741005897521973</v>
      </c>
      <c r="F84" s="100">
        <v>38.406475060495744</v>
      </c>
      <c r="G84" s="100" t="s">
        <v>58</v>
      </c>
      <c r="H84" s="100">
        <v>9.669615399011747</v>
      </c>
      <c r="I84" s="100">
        <v>109.28961051619929</v>
      </c>
      <c r="J84" s="100" t="s">
        <v>61</v>
      </c>
      <c r="K84" s="100">
        <v>-0.38839349514051813</v>
      </c>
      <c r="L84" s="100">
        <v>-0.7061638384752801</v>
      </c>
      <c r="M84" s="100">
        <v>-0.09070653089055299</v>
      </c>
      <c r="N84" s="100">
        <v>-0.08858310794801888</v>
      </c>
      <c r="O84" s="100">
        <v>-0.015796535563744506</v>
      </c>
      <c r="P84" s="100">
        <v>-0.020253273795970705</v>
      </c>
      <c r="Q84" s="100">
        <v>-0.001813115761084131</v>
      </c>
      <c r="R84" s="100">
        <v>-0.0013616751304698308</v>
      </c>
      <c r="S84" s="100">
        <v>-0.00022297812199456173</v>
      </c>
      <c r="T84" s="100">
        <v>-0.00029643702046713036</v>
      </c>
      <c r="U84" s="100">
        <v>-3.55244761529053E-05</v>
      </c>
      <c r="V84" s="100">
        <v>-5.028301792606063E-05</v>
      </c>
      <c r="W84" s="100">
        <v>-1.4361601020004527E-05</v>
      </c>
      <c r="X84" s="100">
        <v>70</v>
      </c>
    </row>
    <row r="85" ht="12.75" hidden="1">
      <c r="A85" s="24" t="s">
        <v>103</v>
      </c>
    </row>
    <row r="86" spans="1:24" ht="12.75" hidden="1">
      <c r="A86" s="24">
        <v>675</v>
      </c>
      <c r="B86" s="24">
        <v>174.64</v>
      </c>
      <c r="C86" s="24">
        <v>171.44</v>
      </c>
      <c r="D86" s="24">
        <v>8.571805862347066</v>
      </c>
      <c r="E86" s="24">
        <v>8.834539923010142</v>
      </c>
      <c r="F86" s="24">
        <v>39.719838962589</v>
      </c>
      <c r="G86" s="24" t="s">
        <v>59</v>
      </c>
      <c r="H86" s="24">
        <v>5.887820490464605</v>
      </c>
      <c r="I86" s="24">
        <v>110.52782049046463</v>
      </c>
      <c r="J86" s="24" t="s">
        <v>73</v>
      </c>
      <c r="K86" s="24">
        <v>1.0147350011683751</v>
      </c>
      <c r="M86" s="24" t="s">
        <v>68</v>
      </c>
      <c r="N86" s="24">
        <v>0.6868265284767152</v>
      </c>
      <c r="X86" s="24">
        <v>70</v>
      </c>
    </row>
    <row r="87" spans="1:24" ht="12.75" hidden="1">
      <c r="A87" s="24">
        <v>673</v>
      </c>
      <c r="B87" s="24">
        <v>133.67999267578125</v>
      </c>
      <c r="C87" s="24">
        <v>141.17999267578125</v>
      </c>
      <c r="D87" s="24">
        <v>8.642622947692871</v>
      </c>
      <c r="E87" s="24">
        <v>9.262752532958984</v>
      </c>
      <c r="F87" s="24">
        <v>30.27106924943545</v>
      </c>
      <c r="G87" s="24" t="s">
        <v>56</v>
      </c>
      <c r="H87" s="24">
        <v>19.721194483043277</v>
      </c>
      <c r="I87" s="24">
        <v>83.40118715882457</v>
      </c>
      <c r="J87" s="24" t="s">
        <v>62</v>
      </c>
      <c r="K87" s="24">
        <v>0.7832112785439</v>
      </c>
      <c r="L87" s="24">
        <v>0.5982121011678527</v>
      </c>
      <c r="M87" s="24">
        <v>0.18541416568360353</v>
      </c>
      <c r="N87" s="24">
        <v>0.08819453922605044</v>
      </c>
      <c r="O87" s="24">
        <v>0.031455375461738426</v>
      </c>
      <c r="P87" s="24">
        <v>0.017160965616137364</v>
      </c>
      <c r="Q87" s="24">
        <v>0.003828832561115573</v>
      </c>
      <c r="R87" s="24">
        <v>0.0013576123439286584</v>
      </c>
      <c r="S87" s="24">
        <v>0.0004127091519229395</v>
      </c>
      <c r="T87" s="24">
        <v>0.00025251157760761345</v>
      </c>
      <c r="U87" s="24">
        <v>8.373805635120806E-05</v>
      </c>
      <c r="V87" s="24">
        <v>5.0392864518315274E-05</v>
      </c>
      <c r="W87" s="24">
        <v>2.573104111296324E-05</v>
      </c>
      <c r="X87" s="24">
        <v>70</v>
      </c>
    </row>
    <row r="88" spans="1:24" ht="12.75" hidden="1">
      <c r="A88" s="24">
        <v>676</v>
      </c>
      <c r="B88" s="24">
        <v>169.6199951171875</v>
      </c>
      <c r="C88" s="24">
        <v>177.82000732421875</v>
      </c>
      <c r="D88" s="24">
        <v>8.380513191223145</v>
      </c>
      <c r="E88" s="24">
        <v>8.741005897521973</v>
      </c>
      <c r="F88" s="24">
        <v>31.529753620131377</v>
      </c>
      <c r="G88" s="24" t="s">
        <v>57</v>
      </c>
      <c r="H88" s="24">
        <v>-9.898809109147678</v>
      </c>
      <c r="I88" s="24">
        <v>89.72118600803987</v>
      </c>
      <c r="J88" s="24" t="s">
        <v>60</v>
      </c>
      <c r="K88" s="24">
        <v>0.6052582323803208</v>
      </c>
      <c r="L88" s="24">
        <v>-0.003253630165166257</v>
      </c>
      <c r="M88" s="24">
        <v>-0.14461470171756996</v>
      </c>
      <c r="N88" s="24">
        <v>-0.0009115323825054233</v>
      </c>
      <c r="O88" s="24">
        <v>0.024091609767972044</v>
      </c>
      <c r="P88" s="24">
        <v>-0.0003724302410463374</v>
      </c>
      <c r="Q88" s="24">
        <v>-0.0030481288323191687</v>
      </c>
      <c r="R88" s="24">
        <v>-7.328504114644893E-05</v>
      </c>
      <c r="S88" s="24">
        <v>0.00029743623727345597</v>
      </c>
      <c r="T88" s="24">
        <v>-2.6535081963768315E-05</v>
      </c>
      <c r="U88" s="24">
        <v>-7.046700729879881E-05</v>
      </c>
      <c r="V88" s="24">
        <v>-5.778586577535685E-06</v>
      </c>
      <c r="W88" s="24">
        <v>1.7939357339140248E-05</v>
      </c>
      <c r="X88" s="24">
        <v>70</v>
      </c>
    </row>
    <row r="89" spans="1:24" ht="12.75" hidden="1">
      <c r="A89" s="24">
        <v>674</v>
      </c>
      <c r="B89" s="24">
        <v>168.66000366210938</v>
      </c>
      <c r="C89" s="24">
        <v>190.25999450683594</v>
      </c>
      <c r="D89" s="24">
        <v>8.360244750976562</v>
      </c>
      <c r="E89" s="24">
        <v>8.289109230041504</v>
      </c>
      <c r="F89" s="24">
        <v>36.99316091589568</v>
      </c>
      <c r="G89" s="24" t="s">
        <v>58</v>
      </c>
      <c r="H89" s="24">
        <v>6.858836646851643</v>
      </c>
      <c r="I89" s="24">
        <v>105.51884030896106</v>
      </c>
      <c r="J89" s="24" t="s">
        <v>61</v>
      </c>
      <c r="K89" s="24">
        <v>-0.49707381642389914</v>
      </c>
      <c r="L89" s="24">
        <v>-0.5982032529787894</v>
      </c>
      <c r="M89" s="24">
        <v>-0.1160387904249482</v>
      </c>
      <c r="N89" s="24">
        <v>-0.08818982854054652</v>
      </c>
      <c r="O89" s="24">
        <v>-0.0202246133270006</v>
      </c>
      <c r="P89" s="24">
        <v>-0.017156923867459546</v>
      </c>
      <c r="Q89" s="24">
        <v>-0.00231708208802438</v>
      </c>
      <c r="R89" s="24">
        <v>-0.0013556329072177426</v>
      </c>
      <c r="S89" s="24">
        <v>-0.00028611279041238326</v>
      </c>
      <c r="T89" s="24">
        <v>-0.00025111349276982686</v>
      </c>
      <c r="U89" s="24">
        <v>-4.523784879754044E-05</v>
      </c>
      <c r="V89" s="24">
        <v>-5.0060450772313294E-05</v>
      </c>
      <c r="W89" s="24">
        <v>-1.8446298680647007E-05</v>
      </c>
      <c r="X89" s="24">
        <v>70</v>
      </c>
    </row>
    <row r="90" ht="12.75" hidden="1">
      <c r="A90" s="24" t="s">
        <v>102</v>
      </c>
    </row>
    <row r="91" spans="1:24" ht="12.75" hidden="1">
      <c r="A91" s="24">
        <v>675</v>
      </c>
      <c r="B91" s="24">
        <v>174.64</v>
      </c>
      <c r="C91" s="24">
        <v>171.44</v>
      </c>
      <c r="D91" s="24">
        <v>8.571805862347066</v>
      </c>
      <c r="E91" s="24">
        <v>8.834539923010142</v>
      </c>
      <c r="F91" s="24">
        <v>38.54590131904577</v>
      </c>
      <c r="G91" s="24" t="s">
        <v>59</v>
      </c>
      <c r="H91" s="24">
        <v>2.6211212157078165</v>
      </c>
      <c r="I91" s="24">
        <v>107.26112121570785</v>
      </c>
      <c r="J91" s="24" t="s">
        <v>73</v>
      </c>
      <c r="K91" s="24">
        <v>1.6502464527000442</v>
      </c>
      <c r="M91" s="24" t="s">
        <v>68</v>
      </c>
      <c r="N91" s="24">
        <v>1.0587796847251516</v>
      </c>
      <c r="X91" s="24">
        <v>70</v>
      </c>
    </row>
    <row r="92" spans="1:24" ht="12.75" hidden="1">
      <c r="A92" s="24">
        <v>674</v>
      </c>
      <c r="B92" s="24">
        <v>168.66000366210938</v>
      </c>
      <c r="C92" s="24">
        <v>190.25999450683594</v>
      </c>
      <c r="D92" s="24">
        <v>8.360244750976562</v>
      </c>
      <c r="E92" s="24">
        <v>8.289109230041504</v>
      </c>
      <c r="F92" s="24">
        <v>36.04135490471215</v>
      </c>
      <c r="G92" s="24" t="s">
        <v>56</v>
      </c>
      <c r="H92" s="24">
        <v>4.143916807275872</v>
      </c>
      <c r="I92" s="24">
        <v>102.80392046938529</v>
      </c>
      <c r="J92" s="24" t="s">
        <v>62</v>
      </c>
      <c r="K92" s="24">
        <v>1.0575526291658424</v>
      </c>
      <c r="L92" s="24">
        <v>0.6773253970443015</v>
      </c>
      <c r="M92" s="24">
        <v>0.25036198299559503</v>
      </c>
      <c r="N92" s="24">
        <v>0.09037420076688579</v>
      </c>
      <c r="O92" s="24">
        <v>0.0424731610106728</v>
      </c>
      <c r="P92" s="24">
        <v>0.019430244411414097</v>
      </c>
      <c r="Q92" s="24">
        <v>0.00517004424029708</v>
      </c>
      <c r="R92" s="24">
        <v>0.001391065014355669</v>
      </c>
      <c r="S92" s="24">
        <v>0.0005572017886704136</v>
      </c>
      <c r="T92" s="24">
        <v>0.00028586653096733576</v>
      </c>
      <c r="U92" s="24">
        <v>0.00011306201245459311</v>
      </c>
      <c r="V92" s="24">
        <v>5.160564408024088E-05</v>
      </c>
      <c r="W92" s="24">
        <v>3.473303093718142E-05</v>
      </c>
      <c r="X92" s="24">
        <v>70</v>
      </c>
    </row>
    <row r="93" spans="1:24" ht="12.75" hidden="1">
      <c r="A93" s="24">
        <v>673</v>
      </c>
      <c r="B93" s="24">
        <v>133.67999267578125</v>
      </c>
      <c r="C93" s="24">
        <v>141.17999267578125</v>
      </c>
      <c r="D93" s="24">
        <v>8.642622947692871</v>
      </c>
      <c r="E93" s="24">
        <v>9.262752532958984</v>
      </c>
      <c r="F93" s="24">
        <v>32.644628167140475</v>
      </c>
      <c r="G93" s="24" t="s">
        <v>57</v>
      </c>
      <c r="H93" s="24">
        <v>26.26069362979726</v>
      </c>
      <c r="I93" s="24">
        <v>89.94068630557855</v>
      </c>
      <c r="J93" s="24" t="s">
        <v>60</v>
      </c>
      <c r="K93" s="24">
        <v>-0.911322072875023</v>
      </c>
      <c r="L93" s="24">
        <v>0.003686275696335591</v>
      </c>
      <c r="M93" s="24">
        <v>0.21428582900304494</v>
      </c>
      <c r="N93" s="24">
        <v>-0.0009351202283825606</v>
      </c>
      <c r="O93" s="24">
        <v>-0.03683073541045611</v>
      </c>
      <c r="P93" s="24">
        <v>0.0004218595985738614</v>
      </c>
      <c r="Q93" s="24">
        <v>0.00435332060444709</v>
      </c>
      <c r="R93" s="24">
        <v>-7.516558087109628E-05</v>
      </c>
      <c r="S93" s="24">
        <v>-0.0005008109238637883</v>
      </c>
      <c r="T93" s="24">
        <v>3.0044860919062337E-05</v>
      </c>
      <c r="U93" s="24">
        <v>9.004748516898618E-05</v>
      </c>
      <c r="V93" s="24">
        <v>-5.938504153921376E-06</v>
      </c>
      <c r="W93" s="24">
        <v>-3.170717784078051E-05</v>
      </c>
      <c r="X93" s="24">
        <v>70</v>
      </c>
    </row>
    <row r="94" spans="1:24" ht="12.75" hidden="1">
      <c r="A94" s="24">
        <v>676</v>
      </c>
      <c r="B94" s="24">
        <v>169.6199951171875</v>
      </c>
      <c r="C94" s="24">
        <v>177.82000732421875</v>
      </c>
      <c r="D94" s="24">
        <v>8.380513191223145</v>
      </c>
      <c r="E94" s="24">
        <v>8.741005897521973</v>
      </c>
      <c r="F94" s="24">
        <v>31.529753620131377</v>
      </c>
      <c r="G94" s="24" t="s">
        <v>58</v>
      </c>
      <c r="H94" s="24">
        <v>-9.898809109147678</v>
      </c>
      <c r="I94" s="24">
        <v>89.72118600803987</v>
      </c>
      <c r="J94" s="24" t="s">
        <v>61</v>
      </c>
      <c r="K94" s="24">
        <v>-0.5365721227816043</v>
      </c>
      <c r="L94" s="24">
        <v>0.6773153658767171</v>
      </c>
      <c r="M94" s="24">
        <v>-0.12947086937981223</v>
      </c>
      <c r="N94" s="24">
        <v>-0.09036936269782946</v>
      </c>
      <c r="O94" s="24">
        <v>-0.021153400089903053</v>
      </c>
      <c r="P94" s="24">
        <v>0.01942566427091696</v>
      </c>
      <c r="Q94" s="24">
        <v>-0.0027888989156162392</v>
      </c>
      <c r="R94" s="24">
        <v>-0.0013890327604547878</v>
      </c>
      <c r="S94" s="24">
        <v>-0.0002442585757679903</v>
      </c>
      <c r="T94" s="24">
        <v>0.0002842832739709689</v>
      </c>
      <c r="U94" s="24">
        <v>-6.837008903770555E-05</v>
      </c>
      <c r="V94" s="24">
        <v>-5.1262819561065495E-05</v>
      </c>
      <c r="W94" s="24">
        <v>-1.4178797955268236E-05</v>
      </c>
      <c r="X94" s="24">
        <v>70</v>
      </c>
    </row>
    <row r="95" ht="12.75" hidden="1">
      <c r="A95" s="24" t="s">
        <v>101</v>
      </c>
    </row>
    <row r="96" spans="1:24" ht="12.75" hidden="1">
      <c r="A96" s="24">
        <v>675</v>
      </c>
      <c r="B96" s="24">
        <v>174.64</v>
      </c>
      <c r="C96" s="24">
        <v>171.44</v>
      </c>
      <c r="D96" s="24">
        <v>8.571805862347066</v>
      </c>
      <c r="E96" s="24">
        <v>8.834539923010142</v>
      </c>
      <c r="F96" s="24">
        <v>32.83785184483962</v>
      </c>
      <c r="G96" s="24" t="s">
        <v>59</v>
      </c>
      <c r="H96" s="24">
        <v>-13.2625853680468</v>
      </c>
      <c r="I96" s="24">
        <v>91.37741463195323</v>
      </c>
      <c r="J96" s="24" t="s">
        <v>73</v>
      </c>
      <c r="K96" s="24">
        <v>1.706109091480858</v>
      </c>
      <c r="M96" s="24" t="s">
        <v>68</v>
      </c>
      <c r="N96" s="24">
        <v>1.0407793883831986</v>
      </c>
      <c r="X96" s="24">
        <v>70</v>
      </c>
    </row>
    <row r="97" spans="1:24" ht="12.75" hidden="1">
      <c r="A97" s="24">
        <v>674</v>
      </c>
      <c r="B97" s="24">
        <v>168.66000366210938</v>
      </c>
      <c r="C97" s="24">
        <v>190.25999450683594</v>
      </c>
      <c r="D97" s="24">
        <v>8.360244750976562</v>
      </c>
      <c r="E97" s="24">
        <v>8.289109230041504</v>
      </c>
      <c r="F97" s="24">
        <v>36.04135490471215</v>
      </c>
      <c r="G97" s="24" t="s">
        <v>56</v>
      </c>
      <c r="H97" s="24">
        <v>4.143916807275872</v>
      </c>
      <c r="I97" s="24">
        <v>102.80392046938529</v>
      </c>
      <c r="J97" s="24" t="s">
        <v>62</v>
      </c>
      <c r="K97" s="24">
        <v>1.1292084890575422</v>
      </c>
      <c r="L97" s="24">
        <v>0.5908139261677354</v>
      </c>
      <c r="M97" s="24">
        <v>0.26732437725281954</v>
      </c>
      <c r="N97" s="24">
        <v>0.08998369179065055</v>
      </c>
      <c r="O97" s="24">
        <v>0.04535104831661073</v>
      </c>
      <c r="P97" s="24">
        <v>0.01694855028714268</v>
      </c>
      <c r="Q97" s="24">
        <v>0.005520213247463306</v>
      </c>
      <c r="R97" s="24">
        <v>0.0013850657273707905</v>
      </c>
      <c r="S97" s="24">
        <v>0.0005949784628123005</v>
      </c>
      <c r="T97" s="24">
        <v>0.00024941646967468925</v>
      </c>
      <c r="U97" s="24">
        <v>0.00012073803789807195</v>
      </c>
      <c r="V97" s="24">
        <v>5.139910443502609E-05</v>
      </c>
      <c r="W97" s="24">
        <v>3.7101449398941125E-05</v>
      </c>
      <c r="X97" s="24">
        <v>70</v>
      </c>
    </row>
    <row r="98" spans="1:24" ht="12.75" hidden="1">
      <c r="A98" s="24">
        <v>676</v>
      </c>
      <c r="B98" s="24">
        <v>169.6199951171875</v>
      </c>
      <c r="C98" s="24">
        <v>177.82000732421875</v>
      </c>
      <c r="D98" s="24">
        <v>8.380513191223145</v>
      </c>
      <c r="E98" s="24">
        <v>8.741005897521973</v>
      </c>
      <c r="F98" s="24">
        <v>38.406475060495744</v>
      </c>
      <c r="G98" s="24" t="s">
        <v>57</v>
      </c>
      <c r="H98" s="24">
        <v>9.669615399011747</v>
      </c>
      <c r="I98" s="24">
        <v>109.28961051619929</v>
      </c>
      <c r="J98" s="24" t="s">
        <v>60</v>
      </c>
      <c r="K98" s="24">
        <v>-0.8792704283625984</v>
      </c>
      <c r="L98" s="24">
        <v>-0.003214037674730582</v>
      </c>
      <c r="M98" s="24">
        <v>0.21004839881554865</v>
      </c>
      <c r="N98" s="24">
        <v>-0.0009308476717161471</v>
      </c>
      <c r="O98" s="24">
        <v>-0.03500391587531824</v>
      </c>
      <c r="P98" s="24">
        <v>-0.0003676706630756898</v>
      </c>
      <c r="Q98" s="24">
        <v>0.004425604413282636</v>
      </c>
      <c r="R98" s="24">
        <v>-7.486171839396378E-05</v>
      </c>
      <c r="S98" s="24">
        <v>-0.00043264469781429874</v>
      </c>
      <c r="T98" s="24">
        <v>-2.617726117367625E-05</v>
      </c>
      <c r="U98" s="24">
        <v>0.00010221085292718538</v>
      </c>
      <c r="V98" s="24">
        <v>-5.914763010728124E-06</v>
      </c>
      <c r="W98" s="24">
        <v>-2.6115535511527134E-05</v>
      </c>
      <c r="X98" s="24">
        <v>70</v>
      </c>
    </row>
    <row r="99" spans="1:24" ht="12.75" hidden="1">
      <c r="A99" s="24">
        <v>673</v>
      </c>
      <c r="B99" s="24">
        <v>133.67999267578125</v>
      </c>
      <c r="C99" s="24">
        <v>141.17999267578125</v>
      </c>
      <c r="D99" s="24">
        <v>8.642622947692871</v>
      </c>
      <c r="E99" s="24">
        <v>9.262752532958984</v>
      </c>
      <c r="F99" s="24">
        <v>31.270912879833844</v>
      </c>
      <c r="G99" s="24" t="s">
        <v>58</v>
      </c>
      <c r="H99" s="24">
        <v>22.47590873054115</v>
      </c>
      <c r="I99" s="24">
        <v>86.15590140632244</v>
      </c>
      <c r="J99" s="24" t="s">
        <v>61</v>
      </c>
      <c r="K99" s="24">
        <v>0.7085162846164303</v>
      </c>
      <c r="L99" s="24">
        <v>-0.5908051838936078</v>
      </c>
      <c r="M99" s="24">
        <v>0.16535414366937407</v>
      </c>
      <c r="N99" s="24">
        <v>-0.08997887702614905</v>
      </c>
      <c r="O99" s="24">
        <v>0.028834761258058034</v>
      </c>
      <c r="P99" s="24">
        <v>-0.016944561815500504</v>
      </c>
      <c r="Q99" s="24">
        <v>0.0032995120661398762</v>
      </c>
      <c r="R99" s="24">
        <v>-0.0013830411390324873</v>
      </c>
      <c r="S99" s="24">
        <v>0.0004084335155979027</v>
      </c>
      <c r="T99" s="24">
        <v>-0.0002480389613396055</v>
      </c>
      <c r="U99" s="24">
        <v>6.42698633838095E-05</v>
      </c>
      <c r="V99" s="24">
        <v>-5.1057648939699926E-05</v>
      </c>
      <c r="W99" s="24">
        <v>2.6353298701459627E-05</v>
      </c>
      <c r="X99" s="24">
        <v>70</v>
      </c>
    </row>
    <row r="100" ht="12.75" hidden="1">
      <c r="A100" s="24" t="s">
        <v>100</v>
      </c>
    </row>
    <row r="101" spans="1:24" ht="12.75" hidden="1">
      <c r="A101" s="24">
        <v>675</v>
      </c>
      <c r="B101" s="24">
        <v>174.64</v>
      </c>
      <c r="C101" s="24">
        <v>171.44</v>
      </c>
      <c r="D101" s="24">
        <v>8.571805862347066</v>
      </c>
      <c r="E101" s="24">
        <v>8.834539923010142</v>
      </c>
      <c r="F101" s="24">
        <v>39.719838962589</v>
      </c>
      <c r="G101" s="24" t="s">
        <v>59</v>
      </c>
      <c r="H101" s="24">
        <v>5.887820490464605</v>
      </c>
      <c r="I101" s="24">
        <v>110.52782049046463</v>
      </c>
      <c r="J101" s="24" t="s">
        <v>73</v>
      </c>
      <c r="K101" s="24">
        <v>1.1449890330086367</v>
      </c>
      <c r="M101" s="24" t="s">
        <v>68</v>
      </c>
      <c r="N101" s="24">
        <v>0.7917034815152848</v>
      </c>
      <c r="X101" s="24">
        <v>70</v>
      </c>
    </row>
    <row r="102" spans="1:24" ht="12.75" hidden="1">
      <c r="A102" s="24">
        <v>676</v>
      </c>
      <c r="B102" s="24">
        <v>169.6199951171875</v>
      </c>
      <c r="C102" s="24">
        <v>177.82000732421875</v>
      </c>
      <c r="D102" s="24">
        <v>8.380513191223145</v>
      </c>
      <c r="E102" s="24">
        <v>8.741005897521973</v>
      </c>
      <c r="F102" s="24">
        <v>36.25857022960773</v>
      </c>
      <c r="G102" s="24" t="s">
        <v>56</v>
      </c>
      <c r="H102" s="24">
        <v>3.5575292983253632</v>
      </c>
      <c r="I102" s="24">
        <v>103.1775244155129</v>
      </c>
      <c r="J102" s="24" t="s">
        <v>62</v>
      </c>
      <c r="K102" s="24">
        <v>0.8082259637835364</v>
      </c>
      <c r="L102" s="24">
        <v>0.6677772973146096</v>
      </c>
      <c r="M102" s="24">
        <v>0.19133717540736006</v>
      </c>
      <c r="N102" s="24">
        <v>0.08823299998651207</v>
      </c>
      <c r="O102" s="24">
        <v>0.032459753565291544</v>
      </c>
      <c r="P102" s="24">
        <v>0.01915633636337904</v>
      </c>
      <c r="Q102" s="24">
        <v>0.003951192181861806</v>
      </c>
      <c r="R102" s="24">
        <v>0.0013581108426087799</v>
      </c>
      <c r="S102" s="24">
        <v>0.0004258299706132592</v>
      </c>
      <c r="T102" s="24">
        <v>0.0002818446438245953</v>
      </c>
      <c r="U102" s="24">
        <v>8.640964601219023E-05</v>
      </c>
      <c r="V102" s="24">
        <v>5.038593916537522E-05</v>
      </c>
      <c r="W102" s="24">
        <v>2.65419960194534E-05</v>
      </c>
      <c r="X102" s="24">
        <v>70</v>
      </c>
    </row>
    <row r="103" spans="1:24" ht="12.75" hidden="1">
      <c r="A103" s="24">
        <v>673</v>
      </c>
      <c r="B103" s="24">
        <v>133.67999267578125</v>
      </c>
      <c r="C103" s="24">
        <v>141.17999267578125</v>
      </c>
      <c r="D103" s="24">
        <v>8.642622947692871</v>
      </c>
      <c r="E103" s="24">
        <v>9.262752532958984</v>
      </c>
      <c r="F103" s="24">
        <v>31.270912879833844</v>
      </c>
      <c r="G103" s="24" t="s">
        <v>57</v>
      </c>
      <c r="H103" s="24">
        <v>22.47590873054115</v>
      </c>
      <c r="I103" s="24">
        <v>86.15590140632244</v>
      </c>
      <c r="J103" s="24" t="s">
        <v>60</v>
      </c>
      <c r="K103" s="24">
        <v>-0.6399382104457567</v>
      </c>
      <c r="L103" s="24">
        <v>0.0036343357843778563</v>
      </c>
      <c r="M103" s="24">
        <v>0.15015897244927706</v>
      </c>
      <c r="N103" s="24">
        <v>-0.0009128716445418511</v>
      </c>
      <c r="O103" s="24">
        <v>-0.025913541118433837</v>
      </c>
      <c r="P103" s="24">
        <v>0.00041587149429493474</v>
      </c>
      <c r="Q103" s="24">
        <v>0.0030354614770366204</v>
      </c>
      <c r="R103" s="24">
        <v>-7.33735311934101E-05</v>
      </c>
      <c r="S103" s="24">
        <v>-0.0003564862329680416</v>
      </c>
      <c r="T103" s="24">
        <v>2.961580667287677E-05</v>
      </c>
      <c r="U103" s="24">
        <v>6.176680022824712E-05</v>
      </c>
      <c r="V103" s="24">
        <v>-5.794639135474108E-06</v>
      </c>
      <c r="W103" s="24">
        <v>-2.2690081883977427E-05</v>
      </c>
      <c r="X103" s="24">
        <v>70</v>
      </c>
    </row>
    <row r="104" spans="1:24" ht="12.75" hidden="1">
      <c r="A104" s="24">
        <v>674</v>
      </c>
      <c r="B104" s="24">
        <v>168.66000366210938</v>
      </c>
      <c r="C104" s="24">
        <v>190.25999450683594</v>
      </c>
      <c r="D104" s="24">
        <v>8.360244750976562</v>
      </c>
      <c r="E104" s="24">
        <v>8.289109230041504</v>
      </c>
      <c r="F104" s="24">
        <v>31.31332413392094</v>
      </c>
      <c r="G104" s="24" t="s">
        <v>58</v>
      </c>
      <c r="H104" s="24">
        <v>-9.342260408378053</v>
      </c>
      <c r="I104" s="24">
        <v>89.31774325373136</v>
      </c>
      <c r="J104" s="24" t="s">
        <v>61</v>
      </c>
      <c r="K104" s="24">
        <v>-0.49366820370093584</v>
      </c>
      <c r="L104" s="24">
        <v>0.6677674074198372</v>
      </c>
      <c r="M104" s="24">
        <v>-0.11858413758106152</v>
      </c>
      <c r="N104" s="24">
        <v>-0.08822827750772669</v>
      </c>
      <c r="O104" s="24">
        <v>-0.019547991923026156</v>
      </c>
      <c r="P104" s="24">
        <v>0.019151821682731673</v>
      </c>
      <c r="Q104" s="24">
        <v>-0.0025294057166521384</v>
      </c>
      <c r="R104" s="24">
        <v>-0.001356127348640879</v>
      </c>
      <c r="S104" s="24">
        <v>-0.00023291356675115432</v>
      </c>
      <c r="T104" s="24">
        <v>0.0002802843328616992</v>
      </c>
      <c r="U104" s="24">
        <v>-6.0427554257274336E-05</v>
      </c>
      <c r="V104" s="24">
        <v>-5.005162357872644E-05</v>
      </c>
      <c r="W104" s="24">
        <v>-1.3770901814880515E-05</v>
      </c>
      <c r="X104" s="24">
        <v>70</v>
      </c>
    </row>
    <row r="105" ht="12.75" hidden="1">
      <c r="A105" s="24" t="s">
        <v>99</v>
      </c>
    </row>
    <row r="106" spans="1:24" ht="12.75" hidden="1">
      <c r="A106" s="24">
        <v>675</v>
      </c>
      <c r="B106" s="24">
        <v>174.64</v>
      </c>
      <c r="C106" s="24">
        <v>171.44</v>
      </c>
      <c r="D106" s="24">
        <v>8.571805862347066</v>
      </c>
      <c r="E106" s="24">
        <v>8.834539923010142</v>
      </c>
      <c r="F106" s="24">
        <v>32.83785184483962</v>
      </c>
      <c r="G106" s="24" t="s">
        <v>59</v>
      </c>
      <c r="H106" s="24">
        <v>-13.2625853680468</v>
      </c>
      <c r="I106" s="24">
        <v>91.37741463195323</v>
      </c>
      <c r="J106" s="24" t="s">
        <v>73</v>
      </c>
      <c r="K106" s="24">
        <v>1.9504834118555379</v>
      </c>
      <c r="M106" s="24" t="s">
        <v>68</v>
      </c>
      <c r="N106" s="24">
        <v>1.2325157329775478</v>
      </c>
      <c r="X106" s="24">
        <v>70</v>
      </c>
    </row>
    <row r="107" spans="1:24" ht="12.75" hidden="1">
      <c r="A107" s="24">
        <v>676</v>
      </c>
      <c r="B107" s="24">
        <v>169.6199951171875</v>
      </c>
      <c r="C107" s="24">
        <v>177.82000732421875</v>
      </c>
      <c r="D107" s="24">
        <v>8.380513191223145</v>
      </c>
      <c r="E107" s="24">
        <v>8.741005897521973</v>
      </c>
      <c r="F107" s="24">
        <v>36.25857022960773</v>
      </c>
      <c r="G107" s="24" t="s">
        <v>56</v>
      </c>
      <c r="H107" s="24">
        <v>3.5575292983253632</v>
      </c>
      <c r="I107" s="24">
        <v>103.1775244155129</v>
      </c>
      <c r="J107" s="24" t="s">
        <v>62</v>
      </c>
      <c r="K107" s="24">
        <v>1.16680920148701</v>
      </c>
      <c r="L107" s="24">
        <v>0.7083242096407663</v>
      </c>
      <c r="M107" s="24">
        <v>0.27622579033045763</v>
      </c>
      <c r="N107" s="24">
        <v>0.09149843562332645</v>
      </c>
      <c r="O107" s="24">
        <v>0.046861199411260955</v>
      </c>
      <c r="P107" s="24">
        <v>0.020319537240398082</v>
      </c>
      <c r="Q107" s="24">
        <v>0.005704030303774713</v>
      </c>
      <c r="R107" s="24">
        <v>0.0014083826932386283</v>
      </c>
      <c r="S107" s="24">
        <v>0.0006147910159976615</v>
      </c>
      <c r="T107" s="24">
        <v>0.000299014184308041</v>
      </c>
      <c r="U107" s="24">
        <v>0.00012476294951604337</v>
      </c>
      <c r="V107" s="24">
        <v>5.2267266519808914E-05</v>
      </c>
      <c r="W107" s="24">
        <v>3.833779381559338E-05</v>
      </c>
      <c r="X107" s="24">
        <v>70</v>
      </c>
    </row>
    <row r="108" spans="1:24" ht="12.75" hidden="1">
      <c r="A108" s="24">
        <v>674</v>
      </c>
      <c r="B108" s="24">
        <v>168.66000366210938</v>
      </c>
      <c r="C108" s="24">
        <v>190.25999450683594</v>
      </c>
      <c r="D108" s="24">
        <v>8.360244750976562</v>
      </c>
      <c r="E108" s="24">
        <v>8.289109230041504</v>
      </c>
      <c r="F108" s="24">
        <v>36.99316091589568</v>
      </c>
      <c r="G108" s="24" t="s">
        <v>57</v>
      </c>
      <c r="H108" s="24">
        <v>6.858836646851643</v>
      </c>
      <c r="I108" s="24">
        <v>105.51884030896106</v>
      </c>
      <c r="J108" s="24" t="s">
        <v>60</v>
      </c>
      <c r="K108" s="24">
        <v>-0.7705086691700896</v>
      </c>
      <c r="L108" s="24">
        <v>-0.0038534279197718637</v>
      </c>
      <c r="M108" s="24">
        <v>0.18475340857452738</v>
      </c>
      <c r="N108" s="24">
        <v>-0.0009464573664989159</v>
      </c>
      <c r="O108" s="24">
        <v>-0.03056343904694618</v>
      </c>
      <c r="P108" s="24">
        <v>-0.00044084962322892164</v>
      </c>
      <c r="Q108" s="24">
        <v>0.003925115785355443</v>
      </c>
      <c r="R108" s="24">
        <v>-7.611885174187601E-05</v>
      </c>
      <c r="S108" s="24">
        <v>-0.0003685979479034591</v>
      </c>
      <c r="T108" s="24">
        <v>-3.138937084735317E-05</v>
      </c>
      <c r="U108" s="24">
        <v>9.275750012021767E-05</v>
      </c>
      <c r="V108" s="24">
        <v>-6.01296406357813E-06</v>
      </c>
      <c r="W108" s="24">
        <v>-2.1951883710479028E-05</v>
      </c>
      <c r="X108" s="24">
        <v>70</v>
      </c>
    </row>
    <row r="109" spans="1:24" ht="12.75" hidden="1">
      <c r="A109" s="24">
        <v>673</v>
      </c>
      <c r="B109" s="24">
        <v>133.67999267578125</v>
      </c>
      <c r="C109" s="24">
        <v>141.17999267578125</v>
      </c>
      <c r="D109" s="24">
        <v>8.642622947692871</v>
      </c>
      <c r="E109" s="24">
        <v>9.262752532958984</v>
      </c>
      <c r="F109" s="24">
        <v>32.644628167140475</v>
      </c>
      <c r="G109" s="24" t="s">
        <v>58</v>
      </c>
      <c r="H109" s="24">
        <v>26.26069362979726</v>
      </c>
      <c r="I109" s="24">
        <v>89.94068630557855</v>
      </c>
      <c r="J109" s="24" t="s">
        <v>61</v>
      </c>
      <c r="K109" s="24">
        <v>0.8762192096778585</v>
      </c>
      <c r="L109" s="24">
        <v>-0.7083137278469783</v>
      </c>
      <c r="M109" s="24">
        <v>0.2053457213184139</v>
      </c>
      <c r="N109" s="24">
        <v>-0.09149354042755922</v>
      </c>
      <c r="O109" s="24">
        <v>0.03552250278183633</v>
      </c>
      <c r="P109" s="24">
        <v>-0.020314754373942687</v>
      </c>
      <c r="Q109" s="24">
        <v>0.004138771288430152</v>
      </c>
      <c r="R109" s="24">
        <v>-0.0014063241912957306</v>
      </c>
      <c r="S109" s="24">
        <v>0.0004920401875383715</v>
      </c>
      <c r="T109" s="24">
        <v>-0.00029736205174031615</v>
      </c>
      <c r="U109" s="24">
        <v>8.34376398479164E-05</v>
      </c>
      <c r="V109" s="24">
        <v>-5.192024087600958E-05</v>
      </c>
      <c r="W109" s="24">
        <v>3.143089620434892E-05</v>
      </c>
      <c r="X109" s="24">
        <v>70</v>
      </c>
    </row>
    <row r="110" s="100" customFormat="1" ht="12.75">
      <c r="A110" s="100" t="s">
        <v>112</v>
      </c>
    </row>
    <row r="111" spans="1:24" s="100" customFormat="1" ht="12.75">
      <c r="A111" s="100">
        <v>675</v>
      </c>
      <c r="B111" s="100">
        <v>166.76</v>
      </c>
      <c r="C111" s="100">
        <v>169.76</v>
      </c>
      <c r="D111" s="100">
        <v>8.610787726996337</v>
      </c>
      <c r="E111" s="100">
        <v>9.36316437732681</v>
      </c>
      <c r="F111" s="100">
        <v>35.4507734405396</v>
      </c>
      <c r="G111" s="100" t="s">
        <v>59</v>
      </c>
      <c r="H111" s="100">
        <v>1.4093210080918226</v>
      </c>
      <c r="I111" s="100">
        <v>98.16932100809186</v>
      </c>
      <c r="J111" s="100" t="s">
        <v>73</v>
      </c>
      <c r="K111" s="100">
        <v>0.5423611484490342</v>
      </c>
      <c r="M111" s="100" t="s">
        <v>68</v>
      </c>
      <c r="N111" s="100">
        <v>0.3473303489802751</v>
      </c>
      <c r="X111" s="100">
        <v>70</v>
      </c>
    </row>
    <row r="112" spans="1:24" s="100" customFormat="1" ht="12.75">
      <c r="A112" s="100">
        <v>673</v>
      </c>
      <c r="B112" s="100">
        <v>146.94000244140625</v>
      </c>
      <c r="C112" s="100">
        <v>150.0399932861328</v>
      </c>
      <c r="D112" s="100">
        <v>8.760091781616211</v>
      </c>
      <c r="E112" s="100">
        <v>9.28922176361084</v>
      </c>
      <c r="F112" s="100">
        <v>33.550484395762645</v>
      </c>
      <c r="G112" s="100" t="s">
        <v>56</v>
      </c>
      <c r="H112" s="100">
        <v>14.30770337137642</v>
      </c>
      <c r="I112" s="100">
        <v>91.24770581278271</v>
      </c>
      <c r="J112" s="100" t="s">
        <v>62</v>
      </c>
      <c r="K112" s="100">
        <v>0.6056541225324052</v>
      </c>
      <c r="L112" s="100">
        <v>0.3908351060668534</v>
      </c>
      <c r="M112" s="100">
        <v>0.14338015594718995</v>
      </c>
      <c r="N112" s="100">
        <v>0.03882838189811193</v>
      </c>
      <c r="O112" s="100">
        <v>0.024324360411022653</v>
      </c>
      <c r="P112" s="100">
        <v>0.011211928406132656</v>
      </c>
      <c r="Q112" s="100">
        <v>0.002960834054848286</v>
      </c>
      <c r="R112" s="100">
        <v>0.0005977211879294186</v>
      </c>
      <c r="S112" s="100">
        <v>0.0003191511148724548</v>
      </c>
      <c r="T112" s="100">
        <v>0.00016497885613739766</v>
      </c>
      <c r="U112" s="100">
        <v>6.475595489280132E-05</v>
      </c>
      <c r="V112" s="100">
        <v>2.21871617461994E-05</v>
      </c>
      <c r="W112" s="100">
        <v>1.9900061083113068E-05</v>
      </c>
      <c r="X112" s="100">
        <v>70</v>
      </c>
    </row>
    <row r="113" spans="1:24" s="100" customFormat="1" ht="12.75">
      <c r="A113" s="100">
        <v>674</v>
      </c>
      <c r="B113" s="100">
        <v>169.72000122070312</v>
      </c>
      <c r="C113" s="100">
        <v>179.22000122070312</v>
      </c>
      <c r="D113" s="100">
        <v>8.618082046508789</v>
      </c>
      <c r="E113" s="100">
        <v>8.524373054504395</v>
      </c>
      <c r="F113" s="100">
        <v>33.7115290945724</v>
      </c>
      <c r="G113" s="100" t="s">
        <v>57</v>
      </c>
      <c r="H113" s="100">
        <v>-6.434383571466753</v>
      </c>
      <c r="I113" s="100">
        <v>93.28561764923641</v>
      </c>
      <c r="J113" s="100" t="s">
        <v>60</v>
      </c>
      <c r="K113" s="100">
        <v>0.29964026788221026</v>
      </c>
      <c r="L113" s="100">
        <v>-0.002125869203300984</v>
      </c>
      <c r="M113" s="100">
        <v>-0.07234732896029136</v>
      </c>
      <c r="N113" s="100">
        <v>-0.000401198197163037</v>
      </c>
      <c r="O113" s="100">
        <v>0.011805463126304365</v>
      </c>
      <c r="P113" s="100">
        <v>-0.00024330472799901856</v>
      </c>
      <c r="Q113" s="100">
        <v>-0.0015605329904342985</v>
      </c>
      <c r="R113" s="100">
        <v>-3.225789534279294E-05</v>
      </c>
      <c r="S113" s="100">
        <v>0.00013568627003918151</v>
      </c>
      <c r="T113" s="100">
        <v>-1.7333507825579492E-05</v>
      </c>
      <c r="U113" s="100">
        <v>-3.838049621794897E-05</v>
      </c>
      <c r="V113" s="100">
        <v>-2.5438567619380217E-06</v>
      </c>
      <c r="W113" s="100">
        <v>7.854294385974775E-06</v>
      </c>
      <c r="X113" s="100">
        <v>70</v>
      </c>
    </row>
    <row r="114" spans="1:24" s="100" customFormat="1" ht="12.75">
      <c r="A114" s="100">
        <v>676</v>
      </c>
      <c r="B114" s="100">
        <v>181.75999450683594</v>
      </c>
      <c r="C114" s="100">
        <v>171.4600067138672</v>
      </c>
      <c r="D114" s="100">
        <v>8.23352336883545</v>
      </c>
      <c r="E114" s="100">
        <v>8.45053482055664</v>
      </c>
      <c r="F114" s="100">
        <v>38.79165191716814</v>
      </c>
      <c r="G114" s="100" t="s">
        <v>58</v>
      </c>
      <c r="H114" s="100">
        <v>0.6535450037701622</v>
      </c>
      <c r="I114" s="100">
        <v>112.41353951060614</v>
      </c>
      <c r="J114" s="100" t="s">
        <v>61</v>
      </c>
      <c r="K114" s="100">
        <v>-0.5263388889337126</v>
      </c>
      <c r="L114" s="100">
        <v>-0.39082932440442464</v>
      </c>
      <c r="M114" s="100">
        <v>-0.12378906701220384</v>
      </c>
      <c r="N114" s="100">
        <v>-0.03882630913223943</v>
      </c>
      <c r="O114" s="100">
        <v>-0.02126747633779791</v>
      </c>
      <c r="P114" s="100">
        <v>-0.011209288175150895</v>
      </c>
      <c r="Q114" s="100">
        <v>-0.0025162025129380045</v>
      </c>
      <c r="R114" s="100">
        <v>-0.0005968501040360207</v>
      </c>
      <c r="S114" s="100">
        <v>-0.00028887137318741907</v>
      </c>
      <c r="T114" s="100">
        <v>-0.00016406575656993365</v>
      </c>
      <c r="U114" s="100">
        <v>-5.215621922784016E-05</v>
      </c>
      <c r="V114" s="100">
        <v>-2.204084706010085E-05</v>
      </c>
      <c r="W114" s="100">
        <v>-1.8284487709806812E-05</v>
      </c>
      <c r="X114" s="100">
        <v>70</v>
      </c>
    </row>
    <row r="115" ht="12.75" hidden="1">
      <c r="A115" s="24" t="s">
        <v>98</v>
      </c>
    </row>
    <row r="116" spans="1:24" ht="12.75" hidden="1">
      <c r="A116" s="24">
        <v>675</v>
      </c>
      <c r="B116" s="24">
        <v>166.76</v>
      </c>
      <c r="C116" s="24">
        <v>169.76</v>
      </c>
      <c r="D116" s="24">
        <v>8.610787726996337</v>
      </c>
      <c r="E116" s="24">
        <v>9.36316437732681</v>
      </c>
      <c r="F116" s="24">
        <v>36.99433465191883</v>
      </c>
      <c r="G116" s="24" t="s">
        <v>59</v>
      </c>
      <c r="H116" s="24">
        <v>5.683708880324943</v>
      </c>
      <c r="I116" s="24">
        <v>102.44370888032498</v>
      </c>
      <c r="J116" s="24" t="s">
        <v>73</v>
      </c>
      <c r="K116" s="24">
        <v>0.8443176083220926</v>
      </c>
      <c r="M116" s="24" t="s">
        <v>68</v>
      </c>
      <c r="N116" s="24">
        <v>0.49415250542101896</v>
      </c>
      <c r="X116" s="24">
        <v>70</v>
      </c>
    </row>
    <row r="117" spans="1:24" ht="12.75" hidden="1">
      <c r="A117" s="24">
        <v>673</v>
      </c>
      <c r="B117" s="24">
        <v>146.94000244140625</v>
      </c>
      <c r="C117" s="24">
        <v>150.0399932861328</v>
      </c>
      <c r="D117" s="24">
        <v>8.760091781616211</v>
      </c>
      <c r="E117" s="24">
        <v>9.28922176361084</v>
      </c>
      <c r="F117" s="24">
        <v>33.550484395762645</v>
      </c>
      <c r="G117" s="24" t="s">
        <v>56</v>
      </c>
      <c r="H117" s="24">
        <v>14.30770337137642</v>
      </c>
      <c r="I117" s="24">
        <v>91.24770581278271</v>
      </c>
      <c r="J117" s="24" t="s">
        <v>62</v>
      </c>
      <c r="K117" s="24">
        <v>0.820206317039464</v>
      </c>
      <c r="L117" s="24">
        <v>0.36219402720240784</v>
      </c>
      <c r="M117" s="24">
        <v>0.1941723025658321</v>
      </c>
      <c r="N117" s="24">
        <v>0.03849783933764131</v>
      </c>
      <c r="O117" s="24">
        <v>0.032941148095437266</v>
      </c>
      <c r="P117" s="24">
        <v>0.010390319523165194</v>
      </c>
      <c r="Q117" s="24">
        <v>0.00400967431511105</v>
      </c>
      <c r="R117" s="24">
        <v>0.0005926397642452385</v>
      </c>
      <c r="S117" s="24">
        <v>0.0004321939281531099</v>
      </c>
      <c r="T117" s="24">
        <v>0.00015288077581727112</v>
      </c>
      <c r="U117" s="24">
        <v>8.769358757558208E-05</v>
      </c>
      <c r="V117" s="24">
        <v>2.2001590768672752E-05</v>
      </c>
      <c r="W117" s="24">
        <v>2.6947498636457284E-05</v>
      </c>
      <c r="X117" s="24">
        <v>70</v>
      </c>
    </row>
    <row r="118" spans="1:24" ht="12.75" hidden="1">
      <c r="A118" s="24">
        <v>676</v>
      </c>
      <c r="B118" s="24">
        <v>181.75999450683594</v>
      </c>
      <c r="C118" s="24">
        <v>171.4600067138672</v>
      </c>
      <c r="D118" s="24">
        <v>8.23352336883545</v>
      </c>
      <c r="E118" s="24">
        <v>8.45053482055664</v>
      </c>
      <c r="F118" s="24">
        <v>35.10886495213532</v>
      </c>
      <c r="G118" s="24" t="s">
        <v>57</v>
      </c>
      <c r="H118" s="24">
        <v>-10.018728476278227</v>
      </c>
      <c r="I118" s="24">
        <v>101.74126603055775</v>
      </c>
      <c r="J118" s="24" t="s">
        <v>60</v>
      </c>
      <c r="K118" s="24">
        <v>0.6017854346006933</v>
      </c>
      <c r="L118" s="24">
        <v>-0.0019699734907627896</v>
      </c>
      <c r="M118" s="24">
        <v>-0.14395479119332752</v>
      </c>
      <c r="N118" s="24">
        <v>-0.00039766255746121414</v>
      </c>
      <c r="O118" s="24">
        <v>0.023926002888181058</v>
      </c>
      <c r="P118" s="24">
        <v>-0.00022551857305705102</v>
      </c>
      <c r="Q118" s="24">
        <v>-0.003042243931605218</v>
      </c>
      <c r="R118" s="24">
        <v>-3.196843105554887E-05</v>
      </c>
      <c r="S118" s="24">
        <v>0.00029312362047076733</v>
      </c>
      <c r="T118" s="24">
        <v>-1.607014906742179E-05</v>
      </c>
      <c r="U118" s="24">
        <v>-7.085047800172741E-05</v>
      </c>
      <c r="V118" s="24">
        <v>-2.5183044904477984E-06</v>
      </c>
      <c r="W118" s="24">
        <v>1.7605748094519537E-05</v>
      </c>
      <c r="X118" s="24">
        <v>70</v>
      </c>
    </row>
    <row r="119" spans="1:24" ht="12.75" hidden="1">
      <c r="A119" s="24">
        <v>674</v>
      </c>
      <c r="B119" s="24">
        <v>169.72000122070312</v>
      </c>
      <c r="C119" s="24">
        <v>179.22000122070312</v>
      </c>
      <c r="D119" s="24">
        <v>8.618082046508789</v>
      </c>
      <c r="E119" s="24">
        <v>8.524373054504395</v>
      </c>
      <c r="F119" s="24">
        <v>35.9930332770285</v>
      </c>
      <c r="G119" s="24" t="s">
        <v>58</v>
      </c>
      <c r="H119" s="24">
        <v>-0.12106784399948367</v>
      </c>
      <c r="I119" s="24">
        <v>99.59893337670368</v>
      </c>
      <c r="J119" s="24" t="s">
        <v>61</v>
      </c>
      <c r="K119" s="24">
        <v>-0.5573084363383498</v>
      </c>
      <c r="L119" s="24">
        <v>-0.36218866981939707</v>
      </c>
      <c r="M119" s="24">
        <v>-0.1303069498384584</v>
      </c>
      <c r="N119" s="24">
        <v>-0.03849578545967384</v>
      </c>
      <c r="O119" s="24">
        <v>-0.022642120564123003</v>
      </c>
      <c r="P119" s="24">
        <v>-0.010387871830489346</v>
      </c>
      <c r="Q119" s="24">
        <v>-0.002611941801394604</v>
      </c>
      <c r="R119" s="24">
        <v>-0.0005917769086239328</v>
      </c>
      <c r="S119" s="24">
        <v>-0.00031760058982080794</v>
      </c>
      <c r="T119" s="24">
        <v>-0.00015203381835447515</v>
      </c>
      <c r="U119" s="24">
        <v>-5.1675671924059424E-05</v>
      </c>
      <c r="V119" s="24">
        <v>-2.185699290491573E-05</v>
      </c>
      <c r="W119" s="24">
        <v>-2.0401110675504626E-05</v>
      </c>
      <c r="X119" s="24">
        <v>70</v>
      </c>
    </row>
    <row r="120" ht="12.75" hidden="1">
      <c r="A120" s="24" t="s">
        <v>97</v>
      </c>
    </row>
    <row r="121" spans="1:24" ht="12.75" hidden="1">
      <c r="A121" s="24">
        <v>675</v>
      </c>
      <c r="B121" s="24">
        <v>166.76</v>
      </c>
      <c r="C121" s="24">
        <v>169.76</v>
      </c>
      <c r="D121" s="24">
        <v>8.610787726996337</v>
      </c>
      <c r="E121" s="24">
        <v>9.36316437732681</v>
      </c>
      <c r="F121" s="24">
        <v>35.4507734405396</v>
      </c>
      <c r="G121" s="24" t="s">
        <v>59</v>
      </c>
      <c r="H121" s="24">
        <v>1.4093210080918226</v>
      </c>
      <c r="I121" s="24">
        <v>98.16932100809186</v>
      </c>
      <c r="J121" s="24" t="s">
        <v>73</v>
      </c>
      <c r="K121" s="24">
        <v>0.7833854242093152</v>
      </c>
      <c r="M121" s="24" t="s">
        <v>68</v>
      </c>
      <c r="N121" s="24">
        <v>0.48643551755355136</v>
      </c>
      <c r="X121" s="24">
        <v>70</v>
      </c>
    </row>
    <row r="122" spans="1:24" ht="12.75" hidden="1">
      <c r="A122" s="24">
        <v>674</v>
      </c>
      <c r="B122" s="24">
        <v>169.72000122070312</v>
      </c>
      <c r="C122" s="24">
        <v>179.22000122070312</v>
      </c>
      <c r="D122" s="24">
        <v>8.618082046508789</v>
      </c>
      <c r="E122" s="24">
        <v>8.524373054504395</v>
      </c>
      <c r="F122" s="24">
        <v>37.537524482436346</v>
      </c>
      <c r="G122" s="24" t="s">
        <v>56</v>
      </c>
      <c r="H122" s="24">
        <v>4.152805810502912</v>
      </c>
      <c r="I122" s="24">
        <v>103.87280703120608</v>
      </c>
      <c r="J122" s="24" t="s">
        <v>62</v>
      </c>
      <c r="K122" s="24">
        <v>0.7501069098994738</v>
      </c>
      <c r="L122" s="24">
        <v>0.4318331669733546</v>
      </c>
      <c r="M122" s="24">
        <v>0.17757812092483566</v>
      </c>
      <c r="N122" s="24">
        <v>0.04044912072880192</v>
      </c>
      <c r="O122" s="24">
        <v>0.03012561028060045</v>
      </c>
      <c r="P122" s="24">
        <v>0.012387865047677884</v>
      </c>
      <c r="Q122" s="24">
        <v>0.003667042895103353</v>
      </c>
      <c r="R122" s="24">
        <v>0.0006226085182910005</v>
      </c>
      <c r="S122" s="24">
        <v>0.0003952249210883894</v>
      </c>
      <c r="T122" s="24">
        <v>0.00018225716401394586</v>
      </c>
      <c r="U122" s="24">
        <v>8.020118933269304E-05</v>
      </c>
      <c r="V122" s="24">
        <v>2.309408194926128E-05</v>
      </c>
      <c r="W122" s="24">
        <v>2.463844587783297E-05</v>
      </c>
      <c r="X122" s="24">
        <v>70</v>
      </c>
    </row>
    <row r="123" spans="1:24" ht="12.75" hidden="1">
      <c r="A123" s="24">
        <v>673</v>
      </c>
      <c r="B123" s="24">
        <v>146.94000244140625</v>
      </c>
      <c r="C123" s="24">
        <v>150.0399932861328</v>
      </c>
      <c r="D123" s="24">
        <v>8.760091781616211</v>
      </c>
      <c r="E123" s="24">
        <v>9.28922176361084</v>
      </c>
      <c r="F123" s="24">
        <v>33.734292852362216</v>
      </c>
      <c r="G123" s="24" t="s">
        <v>57</v>
      </c>
      <c r="H123" s="24">
        <v>14.807609714779844</v>
      </c>
      <c r="I123" s="24">
        <v>91.74761215618614</v>
      </c>
      <c r="J123" s="24" t="s">
        <v>60</v>
      </c>
      <c r="K123" s="24">
        <v>-0.517443040507316</v>
      </c>
      <c r="L123" s="24">
        <v>0.0023501074020393442</v>
      </c>
      <c r="M123" s="24">
        <v>0.121028702723303</v>
      </c>
      <c r="N123" s="24">
        <v>-0.00041857089136850494</v>
      </c>
      <c r="O123" s="24">
        <v>-0.02101553959112958</v>
      </c>
      <c r="P123" s="24">
        <v>0.0002689543413236576</v>
      </c>
      <c r="Q123" s="24">
        <v>0.002427963511610986</v>
      </c>
      <c r="R123" s="24">
        <v>-3.364208276776939E-05</v>
      </c>
      <c r="S123" s="24">
        <v>-0.0002941917317943417</v>
      </c>
      <c r="T123" s="24">
        <v>1.915474358731967E-05</v>
      </c>
      <c r="U123" s="24">
        <v>4.815325310119564E-05</v>
      </c>
      <c r="V123" s="24">
        <v>-2.659061964396997E-06</v>
      </c>
      <c r="W123" s="24">
        <v>-1.8875653142046373E-05</v>
      </c>
      <c r="X123" s="24">
        <v>70</v>
      </c>
    </row>
    <row r="124" spans="1:24" ht="12.75" hidden="1">
      <c r="A124" s="24">
        <v>676</v>
      </c>
      <c r="B124" s="24">
        <v>181.75999450683594</v>
      </c>
      <c r="C124" s="24">
        <v>171.4600067138672</v>
      </c>
      <c r="D124" s="24">
        <v>8.23352336883545</v>
      </c>
      <c r="E124" s="24">
        <v>8.45053482055664</v>
      </c>
      <c r="F124" s="24">
        <v>35.10886495213532</v>
      </c>
      <c r="G124" s="24" t="s">
        <v>58</v>
      </c>
      <c r="H124" s="24">
        <v>-10.018728476278227</v>
      </c>
      <c r="I124" s="24">
        <v>101.74126603055775</v>
      </c>
      <c r="J124" s="24" t="s">
        <v>61</v>
      </c>
      <c r="K124" s="24">
        <v>-0.5430589987372287</v>
      </c>
      <c r="L124" s="24">
        <v>0.4318267720897305</v>
      </c>
      <c r="M124" s="24">
        <v>-0.12994630486593262</v>
      </c>
      <c r="N124" s="24">
        <v>-0.04044695496748911</v>
      </c>
      <c r="O124" s="24">
        <v>-0.02158470501239905</v>
      </c>
      <c r="P124" s="24">
        <v>0.012384945054450687</v>
      </c>
      <c r="Q124" s="24">
        <v>-0.0027481260489310945</v>
      </c>
      <c r="R124" s="24">
        <v>-0.000621698944277342</v>
      </c>
      <c r="S124" s="24">
        <v>-0.00026392037282705125</v>
      </c>
      <c r="T124" s="24">
        <v>0.00018124781276614182</v>
      </c>
      <c r="U124" s="24">
        <v>-6.41365339424471E-05</v>
      </c>
      <c r="V124" s="24">
        <v>-2.2940488454884583E-05</v>
      </c>
      <c r="W124" s="24">
        <v>-1.583548969044088E-05</v>
      </c>
      <c r="X124" s="24">
        <v>70</v>
      </c>
    </row>
    <row r="125" ht="12.75" hidden="1">
      <c r="A125" s="24" t="s">
        <v>96</v>
      </c>
    </row>
    <row r="126" spans="1:24" ht="12.75" hidden="1">
      <c r="A126" s="24">
        <v>675</v>
      </c>
      <c r="B126" s="24">
        <v>166.76</v>
      </c>
      <c r="C126" s="24">
        <v>169.76</v>
      </c>
      <c r="D126" s="24">
        <v>8.610787726996337</v>
      </c>
      <c r="E126" s="24">
        <v>9.36316437732681</v>
      </c>
      <c r="F126" s="24">
        <v>33.14398772282614</v>
      </c>
      <c r="G126" s="24" t="s">
        <v>59</v>
      </c>
      <c r="H126" s="24">
        <v>-4.978567481814352</v>
      </c>
      <c r="I126" s="24">
        <v>91.78143251818568</v>
      </c>
      <c r="J126" s="24" t="s">
        <v>73</v>
      </c>
      <c r="K126" s="24">
        <v>0.2559683913923035</v>
      </c>
      <c r="M126" s="24" t="s">
        <v>68</v>
      </c>
      <c r="N126" s="24">
        <v>0.19379279871066263</v>
      </c>
      <c r="X126" s="24">
        <v>70</v>
      </c>
    </row>
    <row r="127" spans="1:24" ht="12.75" hidden="1">
      <c r="A127" s="24">
        <v>674</v>
      </c>
      <c r="B127" s="24">
        <v>169.72000122070312</v>
      </c>
      <c r="C127" s="24">
        <v>179.22000122070312</v>
      </c>
      <c r="D127" s="24">
        <v>8.618082046508789</v>
      </c>
      <c r="E127" s="24">
        <v>8.524373054504395</v>
      </c>
      <c r="F127" s="24">
        <v>37.537524482436346</v>
      </c>
      <c r="G127" s="24" t="s">
        <v>56</v>
      </c>
      <c r="H127" s="24">
        <v>4.152805810502912</v>
      </c>
      <c r="I127" s="24">
        <v>103.87280703120608</v>
      </c>
      <c r="J127" s="24" t="s">
        <v>62</v>
      </c>
      <c r="K127" s="24">
        <v>0.3295489963857474</v>
      </c>
      <c r="L127" s="24">
        <v>0.37325974672874945</v>
      </c>
      <c r="M127" s="24">
        <v>0.07801612806224756</v>
      </c>
      <c r="N127" s="24">
        <v>0.04078754302950828</v>
      </c>
      <c r="O127" s="24">
        <v>0.013235251699422858</v>
      </c>
      <c r="P127" s="24">
        <v>0.010707643405448525</v>
      </c>
      <c r="Q127" s="24">
        <v>0.0016110173211208434</v>
      </c>
      <c r="R127" s="24">
        <v>0.0006278312203154938</v>
      </c>
      <c r="S127" s="24">
        <v>0.00017363360360067104</v>
      </c>
      <c r="T127" s="24">
        <v>0.00015756543887385872</v>
      </c>
      <c r="U127" s="24">
        <v>3.523977102963363E-05</v>
      </c>
      <c r="V127" s="24">
        <v>2.3301266422680967E-05</v>
      </c>
      <c r="W127" s="24">
        <v>1.0828161541201458E-05</v>
      </c>
      <c r="X127" s="24">
        <v>70</v>
      </c>
    </row>
    <row r="128" spans="1:24" ht="12.75" hidden="1">
      <c r="A128" s="24">
        <v>676</v>
      </c>
      <c r="B128" s="24">
        <v>181.75999450683594</v>
      </c>
      <c r="C128" s="24">
        <v>171.4600067138672</v>
      </c>
      <c r="D128" s="24">
        <v>8.23352336883545</v>
      </c>
      <c r="E128" s="24">
        <v>8.45053482055664</v>
      </c>
      <c r="F128" s="24">
        <v>38.79165191716814</v>
      </c>
      <c r="G128" s="24" t="s">
        <v>57</v>
      </c>
      <c r="H128" s="24">
        <v>0.6535450037701622</v>
      </c>
      <c r="I128" s="24">
        <v>112.41353951060614</v>
      </c>
      <c r="J128" s="24" t="s">
        <v>60</v>
      </c>
      <c r="K128" s="24">
        <v>-0.21565481033405176</v>
      </c>
      <c r="L128" s="24">
        <v>-0.0020305806316570437</v>
      </c>
      <c r="M128" s="24">
        <v>0.051720581078129504</v>
      </c>
      <c r="N128" s="24">
        <v>-0.000421808966766355</v>
      </c>
      <c r="O128" s="24">
        <v>-0.0085525367267506</v>
      </c>
      <c r="P128" s="24">
        <v>-0.0002323302250771726</v>
      </c>
      <c r="Q128" s="24">
        <v>0.001099312644397633</v>
      </c>
      <c r="R128" s="24">
        <v>-3.392350866162562E-05</v>
      </c>
      <c r="S128" s="24">
        <v>-0.00010300376372849221</v>
      </c>
      <c r="T128" s="24">
        <v>-1.654452441597391E-05</v>
      </c>
      <c r="U128" s="24">
        <v>2.6013272630789075E-05</v>
      </c>
      <c r="V128" s="24">
        <v>-2.6788948051632173E-06</v>
      </c>
      <c r="W128" s="24">
        <v>-6.130605410487207E-06</v>
      </c>
      <c r="X128" s="24">
        <v>70</v>
      </c>
    </row>
    <row r="129" spans="1:24" ht="12.75" hidden="1">
      <c r="A129" s="24">
        <v>673</v>
      </c>
      <c r="B129" s="24">
        <v>146.94000244140625</v>
      </c>
      <c r="C129" s="24">
        <v>150.0399932861328</v>
      </c>
      <c r="D129" s="24">
        <v>8.760091781616211</v>
      </c>
      <c r="E129" s="24">
        <v>9.28922176361084</v>
      </c>
      <c r="F129" s="24">
        <v>32.190801051904565</v>
      </c>
      <c r="G129" s="24" t="s">
        <v>58</v>
      </c>
      <c r="H129" s="24">
        <v>10.609754206309447</v>
      </c>
      <c r="I129" s="24">
        <v>87.54975664771574</v>
      </c>
      <c r="J129" s="24" t="s">
        <v>61</v>
      </c>
      <c r="K129" s="24">
        <v>0.24918977466709485</v>
      </c>
      <c r="L129" s="24">
        <v>-0.3732542233790644</v>
      </c>
      <c r="M129" s="24">
        <v>0.05840802796504641</v>
      </c>
      <c r="N129" s="24">
        <v>-0.040785361878737145</v>
      </c>
      <c r="O129" s="24">
        <v>0.010100792200845326</v>
      </c>
      <c r="P129" s="24">
        <v>-0.010705122603910749</v>
      </c>
      <c r="Q129" s="24">
        <v>0.0011776623110292957</v>
      </c>
      <c r="R129" s="24">
        <v>-0.0006269140585143443</v>
      </c>
      <c r="S129" s="24">
        <v>0.00013978144711341314</v>
      </c>
      <c r="T129" s="24">
        <v>-0.0001566944358915177</v>
      </c>
      <c r="U129" s="24">
        <v>2.377290704262409E-05</v>
      </c>
      <c r="V129" s="24">
        <v>-2.3146760886215354E-05</v>
      </c>
      <c r="W129" s="24">
        <v>8.925511731170337E-06</v>
      </c>
      <c r="X129" s="24">
        <v>70</v>
      </c>
    </row>
    <row r="130" ht="12.75" hidden="1">
      <c r="A130" s="24" t="s">
        <v>95</v>
      </c>
    </row>
    <row r="131" spans="1:24" ht="12.75" hidden="1">
      <c r="A131" s="24">
        <v>675</v>
      </c>
      <c r="B131" s="24">
        <v>166.76</v>
      </c>
      <c r="C131" s="24">
        <v>169.76</v>
      </c>
      <c r="D131" s="24">
        <v>8.610787726996337</v>
      </c>
      <c r="E131" s="24">
        <v>9.36316437732681</v>
      </c>
      <c r="F131" s="24">
        <v>36.99433465191883</v>
      </c>
      <c r="G131" s="24" t="s">
        <v>59</v>
      </c>
      <c r="H131" s="24">
        <v>5.683708880324943</v>
      </c>
      <c r="I131" s="24">
        <v>102.44370888032498</v>
      </c>
      <c r="J131" s="24" t="s">
        <v>73</v>
      </c>
      <c r="K131" s="24">
        <v>0.3057133988976768</v>
      </c>
      <c r="M131" s="24" t="s">
        <v>68</v>
      </c>
      <c r="N131" s="24">
        <v>0.23847969316506124</v>
      </c>
      <c r="X131" s="24">
        <v>70</v>
      </c>
    </row>
    <row r="132" spans="1:24" ht="12.75" hidden="1">
      <c r="A132" s="24">
        <v>676</v>
      </c>
      <c r="B132" s="24">
        <v>181.75999450683594</v>
      </c>
      <c r="C132" s="24">
        <v>171.4600067138672</v>
      </c>
      <c r="D132" s="24">
        <v>8.23352336883545</v>
      </c>
      <c r="E132" s="24">
        <v>8.45053482055664</v>
      </c>
      <c r="F132" s="24">
        <v>38.84767316763781</v>
      </c>
      <c r="G132" s="24" t="s">
        <v>56</v>
      </c>
      <c r="H132" s="24">
        <v>0.8158878466723536</v>
      </c>
      <c r="I132" s="24">
        <v>112.57588235350833</v>
      </c>
      <c r="J132" s="24" t="s">
        <v>62</v>
      </c>
      <c r="K132" s="24">
        <v>0.3371367591591192</v>
      </c>
      <c r="L132" s="24">
        <v>0.42849079601717144</v>
      </c>
      <c r="M132" s="24">
        <v>0.0798127962740352</v>
      </c>
      <c r="N132" s="24">
        <v>0.04171499232909142</v>
      </c>
      <c r="O132" s="24">
        <v>0.013539974225190229</v>
      </c>
      <c r="P132" s="24">
        <v>0.012292000322500527</v>
      </c>
      <c r="Q132" s="24">
        <v>0.0016481850737793977</v>
      </c>
      <c r="R132" s="24">
        <v>0.0006420891879265417</v>
      </c>
      <c r="S132" s="24">
        <v>0.00017762273220503434</v>
      </c>
      <c r="T132" s="24">
        <v>0.00018085876434312102</v>
      </c>
      <c r="U132" s="24">
        <v>3.6049705541916076E-05</v>
      </c>
      <c r="V132" s="24">
        <v>2.3821591613045602E-05</v>
      </c>
      <c r="W132" s="24">
        <v>1.1070219896062255E-05</v>
      </c>
      <c r="X132" s="24">
        <v>70</v>
      </c>
    </row>
    <row r="133" spans="1:24" ht="12.75" hidden="1">
      <c r="A133" s="24">
        <v>673</v>
      </c>
      <c r="B133" s="24">
        <v>146.94000244140625</v>
      </c>
      <c r="C133" s="24">
        <v>150.0399932861328</v>
      </c>
      <c r="D133" s="24">
        <v>8.760091781616211</v>
      </c>
      <c r="E133" s="24">
        <v>9.28922176361084</v>
      </c>
      <c r="F133" s="24">
        <v>32.190801051904565</v>
      </c>
      <c r="G133" s="24" t="s">
        <v>57</v>
      </c>
      <c r="H133" s="24">
        <v>10.609754206309447</v>
      </c>
      <c r="I133" s="24">
        <v>87.54975664771574</v>
      </c>
      <c r="J133" s="24" t="s">
        <v>60</v>
      </c>
      <c r="K133" s="24">
        <v>-0.19054958667223865</v>
      </c>
      <c r="L133" s="24">
        <v>0.0023319020696758942</v>
      </c>
      <c r="M133" s="24">
        <v>0.04435897889885797</v>
      </c>
      <c r="N133" s="24">
        <v>-0.0004315755717169857</v>
      </c>
      <c r="O133" s="24">
        <v>-0.007772939264615063</v>
      </c>
      <c r="P133" s="24">
        <v>0.00026680968636333126</v>
      </c>
      <c r="Q133" s="24">
        <v>0.0008797488824963183</v>
      </c>
      <c r="R133" s="24">
        <v>-3.4683575276368954E-05</v>
      </c>
      <c r="S133" s="24">
        <v>-0.00011154911181295847</v>
      </c>
      <c r="T133" s="24">
        <v>1.8999214046825226E-05</v>
      </c>
      <c r="U133" s="24">
        <v>1.6748811496635957E-05</v>
      </c>
      <c r="V133" s="24">
        <v>-2.7379878088256027E-06</v>
      </c>
      <c r="W133" s="24">
        <v>-7.233435653546987E-06</v>
      </c>
      <c r="X133" s="24">
        <v>70</v>
      </c>
    </row>
    <row r="134" spans="1:24" ht="12.75" hidden="1">
      <c r="A134" s="24">
        <v>674</v>
      </c>
      <c r="B134" s="24">
        <v>169.72000122070312</v>
      </c>
      <c r="C134" s="24">
        <v>179.22000122070312</v>
      </c>
      <c r="D134" s="24">
        <v>8.618082046508789</v>
      </c>
      <c r="E134" s="24">
        <v>8.524373054504395</v>
      </c>
      <c r="F134" s="24">
        <v>33.7115290945724</v>
      </c>
      <c r="G134" s="24" t="s">
        <v>58</v>
      </c>
      <c r="H134" s="24">
        <v>-6.434383571466753</v>
      </c>
      <c r="I134" s="24">
        <v>93.28561764923641</v>
      </c>
      <c r="J134" s="24" t="s">
        <v>61</v>
      </c>
      <c r="K134" s="24">
        <v>-0.27812236406904245</v>
      </c>
      <c r="L134" s="24">
        <v>0.42848445071456986</v>
      </c>
      <c r="M134" s="24">
        <v>-0.06635030851572073</v>
      </c>
      <c r="N134" s="24">
        <v>-0.04171275976894903</v>
      </c>
      <c r="O134" s="24">
        <v>-0.011086582756080486</v>
      </c>
      <c r="P134" s="24">
        <v>0.012289104300949512</v>
      </c>
      <c r="Q134" s="24">
        <v>-0.0013937560551171347</v>
      </c>
      <c r="R134" s="24">
        <v>-0.0006411517564962403</v>
      </c>
      <c r="S134" s="24">
        <v>-0.00013822673637803011</v>
      </c>
      <c r="T134" s="24">
        <v>0.0001798580621082177</v>
      </c>
      <c r="U134" s="24">
        <v>-3.192269698990061E-05</v>
      </c>
      <c r="V134" s="24">
        <v>-2.3663720116191517E-05</v>
      </c>
      <c r="W134" s="24">
        <v>-8.380165702011378E-06</v>
      </c>
      <c r="X134" s="24">
        <v>70</v>
      </c>
    </row>
    <row r="135" ht="12.75" hidden="1">
      <c r="A135" s="24" t="s">
        <v>94</v>
      </c>
    </row>
    <row r="136" spans="1:24" ht="12.75" hidden="1">
      <c r="A136" s="24">
        <v>675</v>
      </c>
      <c r="B136" s="24">
        <v>166.76</v>
      </c>
      <c r="C136" s="24">
        <v>169.76</v>
      </c>
      <c r="D136" s="24">
        <v>8.610787726996337</v>
      </c>
      <c r="E136" s="24">
        <v>9.36316437732681</v>
      </c>
      <c r="F136" s="24">
        <v>33.14398772282614</v>
      </c>
      <c r="G136" s="24" t="s">
        <v>59</v>
      </c>
      <c r="H136" s="24">
        <v>-4.978567481814352</v>
      </c>
      <c r="I136" s="24">
        <v>91.78143251818568</v>
      </c>
      <c r="J136" s="24" t="s">
        <v>73</v>
      </c>
      <c r="K136" s="24">
        <v>0.5092808440273694</v>
      </c>
      <c r="M136" s="24" t="s">
        <v>68</v>
      </c>
      <c r="N136" s="24">
        <v>0.33535684095793566</v>
      </c>
      <c r="X136" s="24">
        <v>70</v>
      </c>
    </row>
    <row r="137" spans="1:24" ht="12.75" hidden="1">
      <c r="A137" s="24">
        <v>676</v>
      </c>
      <c r="B137" s="24">
        <v>181.75999450683594</v>
      </c>
      <c r="C137" s="24">
        <v>171.4600067138672</v>
      </c>
      <c r="D137" s="24">
        <v>8.23352336883545</v>
      </c>
      <c r="E137" s="24">
        <v>8.45053482055664</v>
      </c>
      <c r="F137" s="24">
        <v>38.84767316763781</v>
      </c>
      <c r="G137" s="24" t="s">
        <v>56</v>
      </c>
      <c r="H137" s="24">
        <v>0.8158878466723536</v>
      </c>
      <c r="I137" s="24">
        <v>112.57588235350833</v>
      </c>
      <c r="J137" s="24" t="s">
        <v>62</v>
      </c>
      <c r="K137" s="24">
        <v>0.5696609823075566</v>
      </c>
      <c r="L137" s="24">
        <v>0.40524319660440405</v>
      </c>
      <c r="M137" s="24">
        <v>0.13485937050171706</v>
      </c>
      <c r="N137" s="24">
        <v>0.04112486064272703</v>
      </c>
      <c r="O137" s="24">
        <v>0.022878670038963846</v>
      </c>
      <c r="P137" s="24">
        <v>0.011625117020539165</v>
      </c>
      <c r="Q137" s="24">
        <v>0.002784839778479149</v>
      </c>
      <c r="R137" s="24">
        <v>0.0006330129200378715</v>
      </c>
      <c r="S137" s="24">
        <v>0.0003001550774538419</v>
      </c>
      <c r="T137" s="24">
        <v>0.00017106168920408407</v>
      </c>
      <c r="U137" s="24">
        <v>6.09148224875728E-05</v>
      </c>
      <c r="V137" s="24">
        <v>2.3495171752153557E-05</v>
      </c>
      <c r="W137" s="24">
        <v>1.871758165105626E-05</v>
      </c>
      <c r="X137" s="24">
        <v>70</v>
      </c>
    </row>
    <row r="138" spans="1:24" ht="12.75" hidden="1">
      <c r="A138" s="24">
        <v>674</v>
      </c>
      <c r="B138" s="24">
        <v>169.72000122070312</v>
      </c>
      <c r="C138" s="24">
        <v>179.22000122070312</v>
      </c>
      <c r="D138" s="24">
        <v>8.618082046508789</v>
      </c>
      <c r="E138" s="24">
        <v>8.524373054504395</v>
      </c>
      <c r="F138" s="24">
        <v>35.9930332770285</v>
      </c>
      <c r="G138" s="24" t="s">
        <v>57</v>
      </c>
      <c r="H138" s="24">
        <v>-0.12106784399948367</v>
      </c>
      <c r="I138" s="24">
        <v>99.59893337670368</v>
      </c>
      <c r="J138" s="24" t="s">
        <v>60</v>
      </c>
      <c r="K138" s="24">
        <v>-0.18473434813584674</v>
      </c>
      <c r="L138" s="24">
        <v>-0.0022046917776693945</v>
      </c>
      <c r="M138" s="24">
        <v>0.0451804946846375</v>
      </c>
      <c r="N138" s="24">
        <v>-0.00042532465690908386</v>
      </c>
      <c r="O138" s="24">
        <v>-0.007185299723305143</v>
      </c>
      <c r="P138" s="24">
        <v>-0.0002522621187142627</v>
      </c>
      <c r="Q138" s="24">
        <v>0.0010015133363295544</v>
      </c>
      <c r="R138" s="24">
        <v>-3.4207321749600385E-05</v>
      </c>
      <c r="S138" s="24">
        <v>-7.481311395444511E-05</v>
      </c>
      <c r="T138" s="24">
        <v>-1.79634969759328E-05</v>
      </c>
      <c r="U138" s="24">
        <v>2.6345919624587824E-05</v>
      </c>
      <c r="V138" s="24">
        <v>-2.700702711015961E-06</v>
      </c>
      <c r="W138" s="24">
        <v>-4.061146258706952E-06</v>
      </c>
      <c r="X138" s="24">
        <v>70</v>
      </c>
    </row>
    <row r="139" spans="1:24" ht="12.75" hidden="1">
      <c r="A139" s="24">
        <v>673</v>
      </c>
      <c r="B139" s="24">
        <v>146.94000244140625</v>
      </c>
      <c r="C139" s="24">
        <v>150.0399932861328</v>
      </c>
      <c r="D139" s="24">
        <v>8.760091781616211</v>
      </c>
      <c r="E139" s="24">
        <v>9.28922176361084</v>
      </c>
      <c r="F139" s="24">
        <v>33.734292852362216</v>
      </c>
      <c r="G139" s="24" t="s">
        <v>58</v>
      </c>
      <c r="H139" s="24">
        <v>14.807609714779844</v>
      </c>
      <c r="I139" s="24">
        <v>91.74761215618614</v>
      </c>
      <c r="J139" s="24" t="s">
        <v>61</v>
      </c>
      <c r="K139" s="24">
        <v>0.5388755472114448</v>
      </c>
      <c r="L139" s="24">
        <v>-0.4052371993392526</v>
      </c>
      <c r="M139" s="24">
        <v>0.1270660171413696</v>
      </c>
      <c r="N139" s="24">
        <v>-0.04112266117142644</v>
      </c>
      <c r="O139" s="24">
        <v>0.021721072962403422</v>
      </c>
      <c r="P139" s="24">
        <v>-0.011622379685963248</v>
      </c>
      <c r="Q139" s="24">
        <v>0.0025985195071335987</v>
      </c>
      <c r="R139" s="24">
        <v>-0.0006320879812760183</v>
      </c>
      <c r="S139" s="24">
        <v>0.00029068207461376266</v>
      </c>
      <c r="T139" s="24">
        <v>-0.00017011588488365895</v>
      </c>
      <c r="U139" s="24">
        <v>5.4922746816116754E-05</v>
      </c>
      <c r="V139" s="24">
        <v>-2.333943659409767E-05</v>
      </c>
      <c r="W139" s="24">
        <v>1.827169816764026E-05</v>
      </c>
      <c r="X139" s="24">
        <v>70</v>
      </c>
    </row>
    <row r="140" s="100" customFormat="1" ht="12.75">
      <c r="A140" s="100" t="s">
        <v>111</v>
      </c>
    </row>
    <row r="141" spans="1:24" s="100" customFormat="1" ht="12.75">
      <c r="A141" s="100">
        <v>675</v>
      </c>
      <c r="B141" s="100">
        <v>172.68</v>
      </c>
      <c r="C141" s="100">
        <v>168.38</v>
      </c>
      <c r="D141" s="100">
        <v>8.562049964815696</v>
      </c>
      <c r="E141" s="100">
        <v>9.37031350888182</v>
      </c>
      <c r="F141" s="100">
        <v>37.5519247100032</v>
      </c>
      <c r="G141" s="100" t="s">
        <v>59</v>
      </c>
      <c r="H141" s="100">
        <v>1.9256660873104323</v>
      </c>
      <c r="I141" s="100">
        <v>104.60566608731048</v>
      </c>
      <c r="J141" s="100" t="s">
        <v>73</v>
      </c>
      <c r="K141" s="100">
        <v>0.9804713218812989</v>
      </c>
      <c r="M141" s="100" t="s">
        <v>68</v>
      </c>
      <c r="N141" s="100">
        <v>0.6077838143122567</v>
      </c>
      <c r="X141" s="100">
        <v>70</v>
      </c>
    </row>
    <row r="142" spans="1:24" s="100" customFormat="1" ht="12.75">
      <c r="A142" s="100">
        <v>673</v>
      </c>
      <c r="B142" s="100">
        <v>136.1199951171875</v>
      </c>
      <c r="C142" s="100">
        <v>137.72000122070312</v>
      </c>
      <c r="D142" s="100">
        <v>9.134387016296387</v>
      </c>
      <c r="E142" s="100">
        <v>9.760931015014648</v>
      </c>
      <c r="F142" s="100">
        <v>31.92952867666027</v>
      </c>
      <c r="G142" s="100" t="s">
        <v>56</v>
      </c>
      <c r="H142" s="100">
        <v>17.122988340483246</v>
      </c>
      <c r="I142" s="100">
        <v>83.24298345767079</v>
      </c>
      <c r="J142" s="100" t="s">
        <v>62</v>
      </c>
      <c r="K142" s="100">
        <v>0.8392909329369863</v>
      </c>
      <c r="L142" s="100">
        <v>0.48406495464351074</v>
      </c>
      <c r="M142" s="100">
        <v>0.19869040589175882</v>
      </c>
      <c r="N142" s="100">
        <v>0.030314233184718424</v>
      </c>
      <c r="O142" s="100">
        <v>0.03370771394059761</v>
      </c>
      <c r="P142" s="100">
        <v>0.013886418457287676</v>
      </c>
      <c r="Q142" s="100">
        <v>0.004102984831788768</v>
      </c>
      <c r="R142" s="100">
        <v>0.0004666821351765165</v>
      </c>
      <c r="S142" s="100">
        <v>0.00044225975397307584</v>
      </c>
      <c r="T142" s="100">
        <v>0.00020432872171854185</v>
      </c>
      <c r="U142" s="100">
        <v>8.973310976171937E-05</v>
      </c>
      <c r="V142" s="100">
        <v>1.7326389934689047E-05</v>
      </c>
      <c r="W142" s="100">
        <v>2.757643958490544E-05</v>
      </c>
      <c r="X142" s="100">
        <v>70</v>
      </c>
    </row>
    <row r="143" spans="1:24" s="100" customFormat="1" ht="12.75">
      <c r="A143" s="100">
        <v>674</v>
      </c>
      <c r="B143" s="100">
        <v>170.0399932861328</v>
      </c>
      <c r="C143" s="100">
        <v>187.33999633789062</v>
      </c>
      <c r="D143" s="100">
        <v>8.52293586730957</v>
      </c>
      <c r="E143" s="100">
        <v>8.42660903930664</v>
      </c>
      <c r="F143" s="100">
        <v>32.027465635580235</v>
      </c>
      <c r="G143" s="100" t="s">
        <v>57</v>
      </c>
      <c r="H143" s="100">
        <v>-10.423892302608678</v>
      </c>
      <c r="I143" s="100">
        <v>89.61610098352418</v>
      </c>
      <c r="J143" s="100" t="s">
        <v>60</v>
      </c>
      <c r="K143" s="100">
        <v>0.472294756038724</v>
      </c>
      <c r="L143" s="100">
        <v>-0.0026331301990444884</v>
      </c>
      <c r="M143" s="100">
        <v>-0.11366889029882062</v>
      </c>
      <c r="N143" s="100">
        <v>-0.00031301711378670447</v>
      </c>
      <c r="O143" s="100">
        <v>0.018666649079681796</v>
      </c>
      <c r="P143" s="100">
        <v>-0.0003013627315414935</v>
      </c>
      <c r="Q143" s="100">
        <v>-0.0024347578061639707</v>
      </c>
      <c r="R143" s="100">
        <v>-2.5168933798143956E-05</v>
      </c>
      <c r="S143" s="100">
        <v>0.00021946942739920532</v>
      </c>
      <c r="T143" s="100">
        <v>-2.1469796094092694E-05</v>
      </c>
      <c r="U143" s="100">
        <v>-5.880046563264375E-05</v>
      </c>
      <c r="V143" s="100">
        <v>-1.9833327850229524E-06</v>
      </c>
      <c r="W143" s="100">
        <v>1.2877111699270925E-05</v>
      </c>
      <c r="X143" s="100">
        <v>70</v>
      </c>
    </row>
    <row r="144" spans="1:24" s="100" customFormat="1" ht="12.75">
      <c r="A144" s="100">
        <v>676</v>
      </c>
      <c r="B144" s="100">
        <v>192.82000732421875</v>
      </c>
      <c r="C144" s="100">
        <v>175.6199951171875</v>
      </c>
      <c r="D144" s="100">
        <v>8.169695854187012</v>
      </c>
      <c r="E144" s="100">
        <v>8.6383638381958</v>
      </c>
      <c r="F144" s="100">
        <v>41.73781922625185</v>
      </c>
      <c r="G144" s="100" t="s">
        <v>58</v>
      </c>
      <c r="H144" s="100">
        <v>-0.8673682014934201</v>
      </c>
      <c r="I144" s="100">
        <v>121.95263912272537</v>
      </c>
      <c r="J144" s="100" t="s">
        <v>61</v>
      </c>
      <c r="K144" s="100">
        <v>-0.6937917075957013</v>
      </c>
      <c r="L144" s="100">
        <v>-0.48405779297453627</v>
      </c>
      <c r="M144" s="100">
        <v>-0.16296398611861013</v>
      </c>
      <c r="N144" s="100">
        <v>-0.030312617073818625</v>
      </c>
      <c r="O144" s="100">
        <v>-0.02806717284012006</v>
      </c>
      <c r="P144" s="100">
        <v>-0.013883147988656523</v>
      </c>
      <c r="Q144" s="100">
        <v>-0.0033024898115228624</v>
      </c>
      <c r="R144" s="100">
        <v>-0.0004660029399739631</v>
      </c>
      <c r="S144" s="100">
        <v>-0.0003839620559656781</v>
      </c>
      <c r="T144" s="100">
        <v>-0.00020319762393987631</v>
      </c>
      <c r="U144" s="100">
        <v>-6.778300840839876E-05</v>
      </c>
      <c r="V144" s="100">
        <v>-1.721250066761791E-05</v>
      </c>
      <c r="W144" s="100">
        <v>-2.438524173479606E-05</v>
      </c>
      <c r="X144" s="100">
        <v>70</v>
      </c>
    </row>
    <row r="145" ht="12.75" hidden="1">
      <c r="A145" s="24" t="s">
        <v>93</v>
      </c>
    </row>
    <row r="146" spans="1:24" ht="12.75" hidden="1">
      <c r="A146" s="24">
        <v>675</v>
      </c>
      <c r="B146" s="24">
        <v>172.68</v>
      </c>
      <c r="C146" s="24">
        <v>168.38</v>
      </c>
      <c r="D146" s="24">
        <v>8.562049964815696</v>
      </c>
      <c r="E146" s="24">
        <v>9.37031350888182</v>
      </c>
      <c r="F146" s="24">
        <v>39.165022157126884</v>
      </c>
      <c r="G146" s="24" t="s">
        <v>59</v>
      </c>
      <c r="H146" s="24">
        <v>6.4191543498484975</v>
      </c>
      <c r="I146" s="24">
        <v>109.09915434984855</v>
      </c>
      <c r="J146" s="24" t="s">
        <v>73</v>
      </c>
      <c r="K146" s="24">
        <v>1.7233661220059022</v>
      </c>
      <c r="M146" s="24" t="s">
        <v>68</v>
      </c>
      <c r="N146" s="24">
        <v>1.0711728364383069</v>
      </c>
      <c r="X146" s="24">
        <v>70</v>
      </c>
    </row>
    <row r="147" spans="1:24" ht="12.75" hidden="1">
      <c r="A147" s="24">
        <v>673</v>
      </c>
      <c r="B147" s="24">
        <v>136.1199951171875</v>
      </c>
      <c r="C147" s="24">
        <v>137.72000122070312</v>
      </c>
      <c r="D147" s="24">
        <v>9.134387016296387</v>
      </c>
      <c r="E147" s="24">
        <v>9.760931015014648</v>
      </c>
      <c r="F147" s="24">
        <v>31.92952867666027</v>
      </c>
      <c r="G147" s="24" t="s">
        <v>56</v>
      </c>
      <c r="H147" s="24">
        <v>17.122988340483246</v>
      </c>
      <c r="I147" s="24">
        <v>83.24298345767079</v>
      </c>
      <c r="J147" s="24" t="s">
        <v>62</v>
      </c>
      <c r="K147" s="24">
        <v>1.1093145998109961</v>
      </c>
      <c r="L147" s="24">
        <v>0.6484413041060445</v>
      </c>
      <c r="M147" s="24">
        <v>0.2626147589307339</v>
      </c>
      <c r="N147" s="24">
        <v>0.03136227971262773</v>
      </c>
      <c r="O147" s="24">
        <v>0.04455230839370654</v>
      </c>
      <c r="P147" s="24">
        <v>0.018601859234232968</v>
      </c>
      <c r="Q147" s="24">
        <v>0.005422990282536577</v>
      </c>
      <c r="R147" s="24">
        <v>0.00048282660582542867</v>
      </c>
      <c r="S147" s="24">
        <v>0.0005845206221392684</v>
      </c>
      <c r="T147" s="24">
        <v>0.00027369798919878885</v>
      </c>
      <c r="U147" s="24">
        <v>0.00011859318736274147</v>
      </c>
      <c r="V147" s="24">
        <v>1.7933190178358622E-05</v>
      </c>
      <c r="W147" s="24">
        <v>3.644309620285667E-05</v>
      </c>
      <c r="X147" s="24">
        <v>70</v>
      </c>
    </row>
    <row r="148" spans="1:24" ht="12.75" hidden="1">
      <c r="A148" s="24">
        <v>676</v>
      </c>
      <c r="B148" s="24">
        <v>192.82000732421875</v>
      </c>
      <c r="C148" s="24">
        <v>175.6199951171875</v>
      </c>
      <c r="D148" s="24">
        <v>8.169695854187012</v>
      </c>
      <c r="E148" s="24">
        <v>8.6383638381958</v>
      </c>
      <c r="F148" s="24">
        <v>35.536732413282415</v>
      </c>
      <c r="G148" s="24" t="s">
        <v>57</v>
      </c>
      <c r="H148" s="24">
        <v>-18.986161092213052</v>
      </c>
      <c r="I148" s="24">
        <v>103.83384623200574</v>
      </c>
      <c r="J148" s="24" t="s">
        <v>60</v>
      </c>
      <c r="K148" s="24">
        <v>0.9750918290477683</v>
      </c>
      <c r="L148" s="24">
        <v>-0.0035274503032624786</v>
      </c>
      <c r="M148" s="24">
        <v>-0.2322480306071899</v>
      </c>
      <c r="N148" s="24">
        <v>-0.0003236248259588516</v>
      </c>
      <c r="O148" s="24">
        <v>0.03893011648953571</v>
      </c>
      <c r="P148" s="24">
        <v>-0.00040377639707045123</v>
      </c>
      <c r="Q148" s="24">
        <v>-0.00486068444231493</v>
      </c>
      <c r="R148" s="24">
        <v>-2.6019684008256336E-05</v>
      </c>
      <c r="S148" s="24">
        <v>0.0004903808722281162</v>
      </c>
      <c r="T148" s="24">
        <v>-2.8767952581213915E-05</v>
      </c>
      <c r="U148" s="24">
        <v>-0.00011012839459996434</v>
      </c>
      <c r="V148" s="24">
        <v>-2.0460222664292836E-06</v>
      </c>
      <c r="W148" s="24">
        <v>2.98944973720709E-05</v>
      </c>
      <c r="X148" s="24">
        <v>70</v>
      </c>
    </row>
    <row r="149" spans="1:24" ht="12.75" hidden="1">
      <c r="A149" s="24">
        <v>674</v>
      </c>
      <c r="B149" s="24">
        <v>170.0399932861328</v>
      </c>
      <c r="C149" s="24">
        <v>187.33999633789062</v>
      </c>
      <c r="D149" s="24">
        <v>8.52293586730957</v>
      </c>
      <c r="E149" s="24">
        <v>8.42660903930664</v>
      </c>
      <c r="F149" s="24">
        <v>36.99279864308686</v>
      </c>
      <c r="G149" s="24" t="s">
        <v>58</v>
      </c>
      <c r="H149" s="24">
        <v>3.469613642588726</v>
      </c>
      <c r="I149" s="24">
        <v>103.50960692872158</v>
      </c>
      <c r="J149" s="24" t="s">
        <v>61</v>
      </c>
      <c r="K149" s="24">
        <v>-0.5289374313452475</v>
      </c>
      <c r="L149" s="24">
        <v>-0.6484317095616976</v>
      </c>
      <c r="M149" s="24">
        <v>-0.12258614883961906</v>
      </c>
      <c r="N149" s="24">
        <v>-0.031360609938984346</v>
      </c>
      <c r="O149" s="24">
        <v>-0.02166458430986189</v>
      </c>
      <c r="P149" s="24">
        <v>-0.018597476484496146</v>
      </c>
      <c r="Q149" s="24">
        <v>-0.0024046975603438663</v>
      </c>
      <c r="R149" s="24">
        <v>-0.0004821249914047335</v>
      </c>
      <c r="S149" s="24">
        <v>-0.00031810526223071084</v>
      </c>
      <c r="T149" s="24">
        <v>-0.0002721819137924953</v>
      </c>
      <c r="U149" s="24">
        <v>-4.400091807779523E-05</v>
      </c>
      <c r="V149" s="24">
        <v>-1.7816091121748724E-05</v>
      </c>
      <c r="W149" s="24">
        <v>-2.084270346480783E-05</v>
      </c>
      <c r="X149" s="24">
        <v>70</v>
      </c>
    </row>
    <row r="150" ht="12.75" hidden="1">
      <c r="A150" s="24" t="s">
        <v>92</v>
      </c>
    </row>
    <row r="151" spans="1:24" ht="12.75" hidden="1">
      <c r="A151" s="24">
        <v>675</v>
      </c>
      <c r="B151" s="24">
        <v>172.68</v>
      </c>
      <c r="C151" s="24">
        <v>168.38</v>
      </c>
      <c r="D151" s="24">
        <v>8.562049964815696</v>
      </c>
      <c r="E151" s="24">
        <v>9.37031350888182</v>
      </c>
      <c r="F151" s="24">
        <v>37.5519247100032</v>
      </c>
      <c r="G151" s="24" t="s">
        <v>59</v>
      </c>
      <c r="H151" s="24">
        <v>1.9256660873104323</v>
      </c>
      <c r="I151" s="24">
        <v>104.60566608731048</v>
      </c>
      <c r="J151" s="24" t="s">
        <v>73</v>
      </c>
      <c r="K151" s="24">
        <v>2.0153646261255274</v>
      </c>
      <c r="M151" s="24" t="s">
        <v>68</v>
      </c>
      <c r="N151" s="24">
        <v>1.2891439820441706</v>
      </c>
      <c r="X151" s="24">
        <v>70</v>
      </c>
    </row>
    <row r="152" spans="1:24" ht="12.75" hidden="1">
      <c r="A152" s="24">
        <v>674</v>
      </c>
      <c r="B152" s="24">
        <v>170.0399932861328</v>
      </c>
      <c r="C152" s="24">
        <v>187.33999633789062</v>
      </c>
      <c r="D152" s="24">
        <v>8.52293586730957</v>
      </c>
      <c r="E152" s="24">
        <v>8.42660903930664</v>
      </c>
      <c r="F152" s="24">
        <v>37.13652528544914</v>
      </c>
      <c r="G152" s="24" t="s">
        <v>56</v>
      </c>
      <c r="H152" s="24">
        <v>3.8717753822192265</v>
      </c>
      <c r="I152" s="24">
        <v>103.91176866835208</v>
      </c>
      <c r="J152" s="24" t="s">
        <v>62</v>
      </c>
      <c r="K152" s="24">
        <v>1.1653792382128543</v>
      </c>
      <c r="L152" s="24">
        <v>0.7598067854139778</v>
      </c>
      <c r="M152" s="24">
        <v>0.27588842599175273</v>
      </c>
      <c r="N152" s="24">
        <v>0.033707415978493874</v>
      </c>
      <c r="O152" s="24">
        <v>0.046803702699237094</v>
      </c>
      <c r="P152" s="24">
        <v>0.021796374049215535</v>
      </c>
      <c r="Q152" s="24">
        <v>0.0056971654493826315</v>
      </c>
      <c r="R152" s="24">
        <v>0.0005188281209742969</v>
      </c>
      <c r="S152" s="24">
        <v>0.000614028805963301</v>
      </c>
      <c r="T152" s="24">
        <v>0.000320688827488548</v>
      </c>
      <c r="U152" s="24">
        <v>0.00012460255852138303</v>
      </c>
      <c r="V152" s="24">
        <v>1.923578455884221E-05</v>
      </c>
      <c r="W152" s="24">
        <v>3.827972000900633E-05</v>
      </c>
      <c r="X152" s="24">
        <v>70</v>
      </c>
    </row>
    <row r="153" spans="1:24" ht="12.75" hidden="1">
      <c r="A153" s="24">
        <v>673</v>
      </c>
      <c r="B153" s="24">
        <v>136.1199951171875</v>
      </c>
      <c r="C153" s="24">
        <v>137.72000122070312</v>
      </c>
      <c r="D153" s="24">
        <v>9.134387016296387</v>
      </c>
      <c r="E153" s="24">
        <v>9.760931015014648</v>
      </c>
      <c r="F153" s="24">
        <v>33.72906802656428</v>
      </c>
      <c r="G153" s="24" t="s">
        <v>57</v>
      </c>
      <c r="H153" s="24">
        <v>21.814539720788673</v>
      </c>
      <c r="I153" s="24">
        <v>87.93453483797622</v>
      </c>
      <c r="J153" s="24" t="s">
        <v>60</v>
      </c>
      <c r="K153" s="24">
        <v>-0.7683826082305655</v>
      </c>
      <c r="L153" s="24">
        <v>0.004134594973360302</v>
      </c>
      <c r="M153" s="24">
        <v>0.17953511263265473</v>
      </c>
      <c r="N153" s="24">
        <v>-0.00034900740577847693</v>
      </c>
      <c r="O153" s="24">
        <v>-0.031237494921595232</v>
      </c>
      <c r="P153" s="24">
        <v>0.00047318157677384796</v>
      </c>
      <c r="Q153" s="24">
        <v>0.0035926024547539535</v>
      </c>
      <c r="R153" s="24">
        <v>-2.8043129290189366E-05</v>
      </c>
      <c r="S153" s="24">
        <v>-0.0004397429012911113</v>
      </c>
      <c r="T153" s="24">
        <v>3.370062059543444E-05</v>
      </c>
      <c r="U153" s="24">
        <v>7.063495546298834E-05</v>
      </c>
      <c r="V153" s="24">
        <v>-2.2194131896605516E-06</v>
      </c>
      <c r="W153" s="24">
        <v>-2.8284870286830908E-05</v>
      </c>
      <c r="X153" s="24">
        <v>70</v>
      </c>
    </row>
    <row r="154" spans="1:24" ht="12.75" hidden="1">
      <c r="A154" s="24">
        <v>676</v>
      </c>
      <c r="B154" s="24">
        <v>192.82000732421875</v>
      </c>
      <c r="C154" s="24">
        <v>175.6199951171875</v>
      </c>
      <c r="D154" s="24">
        <v>8.169695854187012</v>
      </c>
      <c r="E154" s="24">
        <v>8.6383638381958</v>
      </c>
      <c r="F154" s="24">
        <v>35.536732413282415</v>
      </c>
      <c r="G154" s="24" t="s">
        <v>58</v>
      </c>
      <c r="H154" s="24">
        <v>-18.986161092213052</v>
      </c>
      <c r="I154" s="24">
        <v>103.83384623200574</v>
      </c>
      <c r="J154" s="24" t="s">
        <v>61</v>
      </c>
      <c r="K154" s="24">
        <v>-0.8761831636286821</v>
      </c>
      <c r="L154" s="24">
        <v>0.7597955358420637</v>
      </c>
      <c r="M154" s="24">
        <v>-0.2094792756531939</v>
      </c>
      <c r="N154" s="24">
        <v>-0.03370560911447731</v>
      </c>
      <c r="O154" s="24">
        <v>-0.03485405998419532</v>
      </c>
      <c r="P154" s="24">
        <v>0.021791237250067246</v>
      </c>
      <c r="Q154" s="24">
        <v>-0.004421640166243186</v>
      </c>
      <c r="R154" s="24">
        <v>-0.0005180696883753511</v>
      </c>
      <c r="S154" s="24">
        <v>-0.0004285528617531249</v>
      </c>
      <c r="T154" s="24">
        <v>0.00031891314216799264</v>
      </c>
      <c r="U154" s="24">
        <v>-0.00010264745811181268</v>
      </c>
      <c r="V154" s="24">
        <v>-1.9107318301837994E-05</v>
      </c>
      <c r="W154" s="24">
        <v>-2.5793469654644556E-05</v>
      </c>
      <c r="X154" s="24">
        <v>70</v>
      </c>
    </row>
    <row r="155" ht="12.75" hidden="1">
      <c r="A155" s="24" t="s">
        <v>91</v>
      </c>
    </row>
    <row r="156" spans="1:24" ht="12.75" hidden="1">
      <c r="A156" s="24">
        <v>675</v>
      </c>
      <c r="B156" s="24">
        <v>172.68</v>
      </c>
      <c r="C156" s="24">
        <v>168.38</v>
      </c>
      <c r="D156" s="24">
        <v>8.562049964815696</v>
      </c>
      <c r="E156" s="24">
        <v>9.37031350888182</v>
      </c>
      <c r="F156" s="24">
        <v>32.60913403442824</v>
      </c>
      <c r="G156" s="24" t="s">
        <v>59</v>
      </c>
      <c r="H156" s="24">
        <v>-11.843106484044199</v>
      </c>
      <c r="I156" s="24">
        <v>90.83689351595585</v>
      </c>
      <c r="J156" s="24" t="s">
        <v>73</v>
      </c>
      <c r="K156" s="24">
        <v>0.9098786257379418</v>
      </c>
      <c r="M156" s="24" t="s">
        <v>68</v>
      </c>
      <c r="N156" s="24">
        <v>0.6585982831627011</v>
      </c>
      <c r="X156" s="24">
        <v>70</v>
      </c>
    </row>
    <row r="157" spans="1:24" ht="12.75" hidden="1">
      <c r="A157" s="24">
        <v>674</v>
      </c>
      <c r="B157" s="24">
        <v>170.0399932861328</v>
      </c>
      <c r="C157" s="24">
        <v>187.33999633789062</v>
      </c>
      <c r="D157" s="24">
        <v>8.52293586730957</v>
      </c>
      <c r="E157" s="24">
        <v>8.42660903930664</v>
      </c>
      <c r="F157" s="24">
        <v>37.13652528544914</v>
      </c>
      <c r="G157" s="24" t="s">
        <v>56</v>
      </c>
      <c r="H157" s="24">
        <v>3.8717753822192265</v>
      </c>
      <c r="I157" s="24">
        <v>103.91176866835208</v>
      </c>
      <c r="J157" s="24" t="s">
        <v>62</v>
      </c>
      <c r="K157" s="24">
        <v>0.6665288818421278</v>
      </c>
      <c r="L157" s="24">
        <v>0.6622254039900486</v>
      </c>
      <c r="M157" s="24">
        <v>0.15779132792669498</v>
      </c>
      <c r="N157" s="24">
        <v>0.03299603484911351</v>
      </c>
      <c r="O157" s="24">
        <v>0.02676892483401549</v>
      </c>
      <c r="P157" s="24">
        <v>0.01899711760695102</v>
      </c>
      <c r="Q157" s="24">
        <v>0.003258383654214475</v>
      </c>
      <c r="R157" s="24">
        <v>0.0005078981360864365</v>
      </c>
      <c r="S157" s="24">
        <v>0.00035119056365742274</v>
      </c>
      <c r="T157" s="24">
        <v>0.0002795436039028926</v>
      </c>
      <c r="U157" s="24">
        <v>7.127892821747735E-05</v>
      </c>
      <c r="V157" s="24">
        <v>1.885168799344354E-05</v>
      </c>
      <c r="W157" s="24">
        <v>2.1899804946497967E-05</v>
      </c>
      <c r="X157" s="24">
        <v>70</v>
      </c>
    </row>
    <row r="158" spans="1:24" ht="12.75" hidden="1">
      <c r="A158" s="24">
        <v>676</v>
      </c>
      <c r="B158" s="24">
        <v>192.82000732421875</v>
      </c>
      <c r="C158" s="24">
        <v>175.6199951171875</v>
      </c>
      <c r="D158" s="24">
        <v>8.169695854187012</v>
      </c>
      <c r="E158" s="24">
        <v>8.6383638381958</v>
      </c>
      <c r="F158" s="24">
        <v>41.73781922625185</v>
      </c>
      <c r="G158" s="24" t="s">
        <v>57</v>
      </c>
      <c r="H158" s="24">
        <v>-0.8673682014934201</v>
      </c>
      <c r="I158" s="24">
        <v>121.95263912272537</v>
      </c>
      <c r="J158" s="24" t="s">
        <v>60</v>
      </c>
      <c r="K158" s="24">
        <v>-0.4201397379564227</v>
      </c>
      <c r="L158" s="24">
        <v>-0.0036030404723228714</v>
      </c>
      <c r="M158" s="24">
        <v>0.10084817032864392</v>
      </c>
      <c r="N158" s="24">
        <v>-0.00034126177216995345</v>
      </c>
      <c r="O158" s="24">
        <v>-0.016648254413533244</v>
      </c>
      <c r="P158" s="24">
        <v>-0.00041220765936800046</v>
      </c>
      <c r="Q158" s="24">
        <v>0.0021475531445255954</v>
      </c>
      <c r="R158" s="24">
        <v>-2.7460398276173337E-05</v>
      </c>
      <c r="S158" s="24">
        <v>-0.00019936085596025966</v>
      </c>
      <c r="T158" s="24">
        <v>-2.935086797170763E-05</v>
      </c>
      <c r="U158" s="24">
        <v>5.108111100306182E-05</v>
      </c>
      <c r="V158" s="24">
        <v>-2.1709047759824056E-06</v>
      </c>
      <c r="W158" s="24">
        <v>-1.1827908430367324E-05</v>
      </c>
      <c r="X158" s="24">
        <v>70</v>
      </c>
    </row>
    <row r="159" spans="1:24" ht="12.75" hidden="1">
      <c r="A159" s="24">
        <v>673</v>
      </c>
      <c r="B159" s="24">
        <v>136.1199951171875</v>
      </c>
      <c r="C159" s="24">
        <v>137.72000122070312</v>
      </c>
      <c r="D159" s="24">
        <v>9.134387016296387</v>
      </c>
      <c r="E159" s="24">
        <v>9.760931015014648</v>
      </c>
      <c r="F159" s="24">
        <v>31.99065053120175</v>
      </c>
      <c r="G159" s="24" t="s">
        <v>58</v>
      </c>
      <c r="H159" s="24">
        <v>17.282338188018514</v>
      </c>
      <c r="I159" s="24">
        <v>83.40233330520606</v>
      </c>
      <c r="J159" s="24" t="s">
        <v>61</v>
      </c>
      <c r="K159" s="24">
        <v>0.5174392243728974</v>
      </c>
      <c r="L159" s="24">
        <v>-0.6622156021939817</v>
      </c>
      <c r="M159" s="24">
        <v>0.12135794044987175</v>
      </c>
      <c r="N159" s="24">
        <v>-0.03299427005052193</v>
      </c>
      <c r="O159" s="24">
        <v>0.020962131612778365</v>
      </c>
      <c r="P159" s="24">
        <v>-0.01899264495055617</v>
      </c>
      <c r="Q159" s="24">
        <v>0.0024505263780441743</v>
      </c>
      <c r="R159" s="24">
        <v>-0.0005071552456266131</v>
      </c>
      <c r="S159" s="24">
        <v>0.0002891194582051006</v>
      </c>
      <c r="T159" s="24">
        <v>-0.00027799847667266933</v>
      </c>
      <c r="U159" s="24">
        <v>4.971323472200501E-05</v>
      </c>
      <c r="V159" s="24">
        <v>-1.8726273325351206E-05</v>
      </c>
      <c r="W159" s="24">
        <v>1.8431007537774553E-05</v>
      </c>
      <c r="X159" s="24">
        <v>70</v>
      </c>
    </row>
    <row r="160" ht="12.75" hidden="1">
      <c r="A160" s="24" t="s">
        <v>90</v>
      </c>
    </row>
    <row r="161" spans="1:24" ht="12.75" hidden="1">
      <c r="A161" s="24">
        <v>675</v>
      </c>
      <c r="B161" s="24">
        <v>172.68</v>
      </c>
      <c r="C161" s="24">
        <v>168.38</v>
      </c>
      <c r="D161" s="24">
        <v>8.562049964815696</v>
      </c>
      <c r="E161" s="24">
        <v>9.37031350888182</v>
      </c>
      <c r="F161" s="24">
        <v>39.165022157126884</v>
      </c>
      <c r="G161" s="24" t="s">
        <v>59</v>
      </c>
      <c r="H161" s="24">
        <v>6.4191543498484975</v>
      </c>
      <c r="I161" s="24">
        <v>109.09915434984855</v>
      </c>
      <c r="J161" s="24" t="s">
        <v>73</v>
      </c>
      <c r="K161" s="24">
        <v>0.8127312117554982</v>
      </c>
      <c r="M161" s="24" t="s">
        <v>68</v>
      </c>
      <c r="N161" s="24">
        <v>0.6659197338583712</v>
      </c>
      <c r="X161" s="24">
        <v>70</v>
      </c>
    </row>
    <row r="162" spans="1:24" ht="12.75" hidden="1">
      <c r="A162" s="24">
        <v>676</v>
      </c>
      <c r="B162" s="24">
        <v>192.82000732421875</v>
      </c>
      <c r="C162" s="24">
        <v>175.6199951171875</v>
      </c>
      <c r="D162" s="24">
        <v>8.169695854187012</v>
      </c>
      <c r="E162" s="24">
        <v>8.6383638381958</v>
      </c>
      <c r="F162" s="24">
        <v>40.46272660039525</v>
      </c>
      <c r="G162" s="24" t="s">
        <v>56</v>
      </c>
      <c r="H162" s="24">
        <v>-4.593027896510094</v>
      </c>
      <c r="I162" s="24">
        <v>118.2269794277087</v>
      </c>
      <c r="J162" s="24" t="s">
        <v>62</v>
      </c>
      <c r="K162" s="24">
        <v>0.4742052412837803</v>
      </c>
      <c r="L162" s="24">
        <v>0.7571432105449843</v>
      </c>
      <c r="M162" s="24">
        <v>0.11226202699424888</v>
      </c>
      <c r="N162" s="24">
        <v>0.03393687965654341</v>
      </c>
      <c r="O162" s="24">
        <v>0.019044967606836577</v>
      </c>
      <c r="P162" s="24">
        <v>0.021720025259343904</v>
      </c>
      <c r="Q162" s="24">
        <v>0.0023182431974436888</v>
      </c>
      <c r="R162" s="24">
        <v>0.0005223389712147603</v>
      </c>
      <c r="S162" s="24">
        <v>0.0002498324602997767</v>
      </c>
      <c r="T162" s="24">
        <v>0.0003195824916846614</v>
      </c>
      <c r="U162" s="24">
        <v>5.0691100278273335E-05</v>
      </c>
      <c r="V162" s="24">
        <v>1.9372187858007023E-05</v>
      </c>
      <c r="W162" s="24">
        <v>1.5569563555281345E-05</v>
      </c>
      <c r="X162" s="24">
        <v>70</v>
      </c>
    </row>
    <row r="163" spans="1:24" ht="12.75" hidden="1">
      <c r="A163" s="24">
        <v>673</v>
      </c>
      <c r="B163" s="24">
        <v>136.1199951171875</v>
      </c>
      <c r="C163" s="24">
        <v>137.72000122070312</v>
      </c>
      <c r="D163" s="24">
        <v>9.134387016296387</v>
      </c>
      <c r="E163" s="24">
        <v>9.760931015014648</v>
      </c>
      <c r="F163" s="24">
        <v>31.99065053120175</v>
      </c>
      <c r="G163" s="24" t="s">
        <v>57</v>
      </c>
      <c r="H163" s="24">
        <v>17.282338188018514</v>
      </c>
      <c r="I163" s="24">
        <v>83.40233330520606</v>
      </c>
      <c r="J163" s="24" t="s">
        <v>60</v>
      </c>
      <c r="K163" s="24">
        <v>-0.41869046599587356</v>
      </c>
      <c r="L163" s="24">
        <v>0.004119942151378558</v>
      </c>
      <c r="M163" s="24">
        <v>0.09851405921255398</v>
      </c>
      <c r="N163" s="24">
        <v>-0.00035135324304699165</v>
      </c>
      <c r="O163" s="24">
        <v>-0.01691098179196672</v>
      </c>
      <c r="P163" s="24">
        <v>0.0004714331469506785</v>
      </c>
      <c r="Q163" s="24">
        <v>0.0020044485934184618</v>
      </c>
      <c r="R163" s="24">
        <v>-2.822835419738093E-05</v>
      </c>
      <c r="S163" s="24">
        <v>-0.00022909517686487953</v>
      </c>
      <c r="T163" s="24">
        <v>3.357419409999536E-05</v>
      </c>
      <c r="U163" s="24">
        <v>4.165946374616998E-05</v>
      </c>
      <c r="V163" s="24">
        <v>-2.2300870966698364E-06</v>
      </c>
      <c r="W163" s="24">
        <v>-1.4476064108608108E-05</v>
      </c>
      <c r="X163" s="24">
        <v>70</v>
      </c>
    </row>
    <row r="164" spans="1:24" ht="12.75" hidden="1">
      <c r="A164" s="24">
        <v>674</v>
      </c>
      <c r="B164" s="24">
        <v>170.0399932861328</v>
      </c>
      <c r="C164" s="24">
        <v>187.33999633789062</v>
      </c>
      <c r="D164" s="24">
        <v>8.52293586730957</v>
      </c>
      <c r="E164" s="24">
        <v>8.42660903930664</v>
      </c>
      <c r="F164" s="24">
        <v>32.027465635580235</v>
      </c>
      <c r="G164" s="24" t="s">
        <v>58</v>
      </c>
      <c r="H164" s="24">
        <v>-10.423892302608678</v>
      </c>
      <c r="I164" s="24">
        <v>89.61610098352418</v>
      </c>
      <c r="J164" s="24" t="s">
        <v>61</v>
      </c>
      <c r="K164" s="24">
        <v>-0.2226407522111945</v>
      </c>
      <c r="L164" s="24">
        <v>0.7571320012725891</v>
      </c>
      <c r="M164" s="24">
        <v>-0.053830686808946364</v>
      </c>
      <c r="N164" s="24">
        <v>-0.03393506080326526</v>
      </c>
      <c r="O164" s="24">
        <v>-0.008759536858603003</v>
      </c>
      <c r="P164" s="24">
        <v>0.021714908428416026</v>
      </c>
      <c r="Q164" s="24">
        <v>-0.0011646619075236762</v>
      </c>
      <c r="R164" s="24">
        <v>-0.0005215756521052352</v>
      </c>
      <c r="S164" s="24">
        <v>-9.965770495395262E-05</v>
      </c>
      <c r="T164" s="24">
        <v>0.0003178140061135011</v>
      </c>
      <c r="U164" s="24">
        <v>-2.88803865591081E-05</v>
      </c>
      <c r="V164" s="24">
        <v>-1.9243398191254616E-05</v>
      </c>
      <c r="W164" s="24">
        <v>-5.731917412647647E-06</v>
      </c>
      <c r="X164" s="24">
        <v>70</v>
      </c>
    </row>
    <row r="165" ht="12.75" hidden="1">
      <c r="A165" s="24" t="s">
        <v>89</v>
      </c>
    </row>
    <row r="166" spans="1:24" ht="12.75" hidden="1">
      <c r="A166" s="24">
        <v>675</v>
      </c>
      <c r="B166" s="24">
        <v>172.68</v>
      </c>
      <c r="C166" s="24">
        <v>168.38</v>
      </c>
      <c r="D166" s="24">
        <v>8.562049964815696</v>
      </c>
      <c r="E166" s="24">
        <v>9.37031350888182</v>
      </c>
      <c r="F166" s="24">
        <v>32.60913403442824</v>
      </c>
      <c r="G166" s="24" t="s">
        <v>59</v>
      </c>
      <c r="H166" s="24">
        <v>-11.843106484044199</v>
      </c>
      <c r="I166" s="24">
        <v>90.83689351595585</v>
      </c>
      <c r="J166" s="24" t="s">
        <v>73</v>
      </c>
      <c r="K166" s="24">
        <v>1.7099363473765763</v>
      </c>
      <c r="M166" s="24" t="s">
        <v>68</v>
      </c>
      <c r="N166" s="24">
        <v>0.9920250910476435</v>
      </c>
      <c r="X166" s="24">
        <v>70</v>
      </c>
    </row>
    <row r="167" spans="1:24" ht="12.75" hidden="1">
      <c r="A167" s="24">
        <v>676</v>
      </c>
      <c r="B167" s="24">
        <v>192.82000732421875</v>
      </c>
      <c r="C167" s="24">
        <v>175.6199951171875</v>
      </c>
      <c r="D167" s="24">
        <v>8.169695854187012</v>
      </c>
      <c r="E167" s="24">
        <v>8.6383638381958</v>
      </c>
      <c r="F167" s="24">
        <v>40.46272660039525</v>
      </c>
      <c r="G167" s="24" t="s">
        <v>56</v>
      </c>
      <c r="H167" s="24">
        <v>-4.593027896510094</v>
      </c>
      <c r="I167" s="24">
        <v>118.2269794277087</v>
      </c>
      <c r="J167" s="24" t="s">
        <v>62</v>
      </c>
      <c r="K167" s="24">
        <v>1.1740986345944713</v>
      </c>
      <c r="L167" s="24">
        <v>0.5005126292916493</v>
      </c>
      <c r="M167" s="24">
        <v>0.27795145930136533</v>
      </c>
      <c r="N167" s="24">
        <v>0.034576146696130836</v>
      </c>
      <c r="O167" s="24">
        <v>0.047154030103339364</v>
      </c>
      <c r="P167" s="24">
        <v>0.014358025605451227</v>
      </c>
      <c r="Q167" s="24">
        <v>0.005739704805366149</v>
      </c>
      <c r="R167" s="24">
        <v>0.0005321859528683879</v>
      </c>
      <c r="S167" s="24">
        <v>0.0006186468151729892</v>
      </c>
      <c r="T167" s="24">
        <v>0.00021128111021181663</v>
      </c>
      <c r="U167" s="24">
        <v>0.00012554720048978287</v>
      </c>
      <c r="V167" s="24">
        <v>1.975139685324446E-05</v>
      </c>
      <c r="W167" s="24">
        <v>3.85772245117161E-05</v>
      </c>
      <c r="X167" s="24">
        <v>70</v>
      </c>
    </row>
    <row r="168" spans="1:24" ht="12.75" hidden="1">
      <c r="A168" s="24">
        <v>674</v>
      </c>
      <c r="B168" s="24">
        <v>170.0399932861328</v>
      </c>
      <c r="C168" s="24">
        <v>187.33999633789062</v>
      </c>
      <c r="D168" s="24">
        <v>8.52293586730957</v>
      </c>
      <c r="E168" s="24">
        <v>8.42660903930664</v>
      </c>
      <c r="F168" s="24">
        <v>36.99279864308686</v>
      </c>
      <c r="G168" s="24" t="s">
        <v>57</v>
      </c>
      <c r="H168" s="24">
        <v>3.469613642588726</v>
      </c>
      <c r="I168" s="24">
        <v>103.50960692872158</v>
      </c>
      <c r="J168" s="24" t="s">
        <v>60</v>
      </c>
      <c r="K168" s="24">
        <v>-0.5850032297492834</v>
      </c>
      <c r="L168" s="24">
        <v>-0.0027233539465420036</v>
      </c>
      <c r="M168" s="24">
        <v>0.14122164934046577</v>
      </c>
      <c r="N168" s="24">
        <v>-0.000357813014763263</v>
      </c>
      <c r="O168" s="24">
        <v>-0.02305229235193443</v>
      </c>
      <c r="P168" s="24">
        <v>-0.0003115403590477838</v>
      </c>
      <c r="Q168" s="24">
        <v>0.0030449469530898277</v>
      </c>
      <c r="R168" s="24">
        <v>-2.878977801423357E-05</v>
      </c>
      <c r="S168" s="24">
        <v>-0.00026531200017482567</v>
      </c>
      <c r="T168" s="24">
        <v>-2.217897745448892E-05</v>
      </c>
      <c r="U168" s="24">
        <v>7.482977715615719E-05</v>
      </c>
      <c r="V168" s="24">
        <v>-2.276383552704975E-06</v>
      </c>
      <c r="W168" s="24">
        <v>-1.5376919038053565E-05</v>
      </c>
      <c r="X168" s="24">
        <v>70</v>
      </c>
    </row>
    <row r="169" spans="1:24" ht="12.75" hidden="1">
      <c r="A169" s="24">
        <v>673</v>
      </c>
      <c r="B169" s="24">
        <v>136.1199951171875</v>
      </c>
      <c r="C169" s="24">
        <v>137.72000122070312</v>
      </c>
      <c r="D169" s="24">
        <v>9.134387016296387</v>
      </c>
      <c r="E169" s="24">
        <v>9.760931015014648</v>
      </c>
      <c r="F169" s="24">
        <v>33.72906802656428</v>
      </c>
      <c r="G169" s="24" t="s">
        <v>58</v>
      </c>
      <c r="H169" s="24">
        <v>21.814539720788673</v>
      </c>
      <c r="I169" s="24">
        <v>87.93453483797622</v>
      </c>
      <c r="J169" s="24" t="s">
        <v>61</v>
      </c>
      <c r="K169" s="24">
        <v>1.0179778116145308</v>
      </c>
      <c r="L169" s="24">
        <v>-0.5005052201762953</v>
      </c>
      <c r="M169" s="24">
        <v>0.23940229632423551</v>
      </c>
      <c r="N169" s="24">
        <v>-0.034574295223457924</v>
      </c>
      <c r="O169" s="24">
        <v>0.04113507472106476</v>
      </c>
      <c r="P169" s="24">
        <v>-0.014354645307059226</v>
      </c>
      <c r="Q169" s="24">
        <v>0.0048654402992547585</v>
      </c>
      <c r="R169" s="24">
        <v>-0.0005314066588897106</v>
      </c>
      <c r="S169" s="24">
        <v>0.0005588679848469725</v>
      </c>
      <c r="T169" s="24">
        <v>-0.00021011377987036233</v>
      </c>
      <c r="U169" s="24">
        <v>0.00010080974160060919</v>
      </c>
      <c r="V169" s="24">
        <v>-1.96197797025178E-05</v>
      </c>
      <c r="W169" s="24">
        <v>3.538011605301056E-05</v>
      </c>
      <c r="X169" s="24">
        <v>70</v>
      </c>
    </row>
    <row r="170" s="100" customFormat="1" ht="12.75">
      <c r="A170" s="100" t="s">
        <v>110</v>
      </c>
    </row>
    <row r="171" spans="1:24" s="100" customFormat="1" ht="12.75">
      <c r="A171" s="100">
        <v>675</v>
      </c>
      <c r="B171" s="100">
        <v>165.58</v>
      </c>
      <c r="C171" s="100">
        <v>161.38</v>
      </c>
      <c r="D171" s="100">
        <v>8.617046286603808</v>
      </c>
      <c r="E171" s="100">
        <v>9.02068287350591</v>
      </c>
      <c r="F171" s="100">
        <v>39.19570624164165</v>
      </c>
      <c r="G171" s="100" t="s">
        <v>59</v>
      </c>
      <c r="H171" s="100">
        <v>12.875487686305249</v>
      </c>
      <c r="I171" s="100">
        <v>108.4554876863053</v>
      </c>
      <c r="J171" s="100" t="s">
        <v>73</v>
      </c>
      <c r="K171" s="100">
        <v>1.237672923483115</v>
      </c>
      <c r="M171" s="100" t="s">
        <v>68</v>
      </c>
      <c r="N171" s="100">
        <v>0.669617038678747</v>
      </c>
      <c r="X171" s="100">
        <v>70</v>
      </c>
    </row>
    <row r="172" spans="1:24" s="100" customFormat="1" ht="12.75">
      <c r="A172" s="100">
        <v>673</v>
      </c>
      <c r="B172" s="100">
        <v>130.9600067138672</v>
      </c>
      <c r="C172" s="100">
        <v>141.4600067138672</v>
      </c>
      <c r="D172" s="100">
        <v>8.8656644821167</v>
      </c>
      <c r="E172" s="100">
        <v>9.278682708740234</v>
      </c>
      <c r="F172" s="100">
        <v>28.590887735356866</v>
      </c>
      <c r="G172" s="100" t="s">
        <v>56</v>
      </c>
      <c r="H172" s="100">
        <v>15.821525456751772</v>
      </c>
      <c r="I172" s="100">
        <v>76.781532170619</v>
      </c>
      <c r="J172" s="100" t="s">
        <v>62</v>
      </c>
      <c r="K172" s="100">
        <v>1.0554201750895302</v>
      </c>
      <c r="L172" s="100">
        <v>0.23220994696287556</v>
      </c>
      <c r="M172" s="100">
        <v>0.2498557714111005</v>
      </c>
      <c r="N172" s="100">
        <v>0.07444764255018045</v>
      </c>
      <c r="O172" s="100">
        <v>0.04238767848966199</v>
      </c>
      <c r="P172" s="100">
        <v>0.006661526660851565</v>
      </c>
      <c r="Q172" s="100">
        <v>0.005159540188501588</v>
      </c>
      <c r="R172" s="100">
        <v>0.0011460034204504122</v>
      </c>
      <c r="S172" s="100">
        <v>0.0005561322215079316</v>
      </c>
      <c r="T172" s="100">
        <v>9.801014796604475E-05</v>
      </c>
      <c r="U172" s="100">
        <v>0.00011284924281892904</v>
      </c>
      <c r="V172" s="100">
        <v>4.253881062202912E-05</v>
      </c>
      <c r="W172" s="100">
        <v>3.46749396951837E-05</v>
      </c>
      <c r="X172" s="100">
        <v>70</v>
      </c>
    </row>
    <row r="173" spans="1:24" s="100" customFormat="1" ht="12.75">
      <c r="A173" s="100">
        <v>674</v>
      </c>
      <c r="B173" s="100">
        <v>167.17999267578125</v>
      </c>
      <c r="C173" s="100">
        <v>190.3800048828125</v>
      </c>
      <c r="D173" s="100">
        <v>8.533529281616211</v>
      </c>
      <c r="E173" s="100">
        <v>8.2359037399292</v>
      </c>
      <c r="F173" s="100">
        <v>31.45441545200289</v>
      </c>
      <c r="G173" s="100" t="s">
        <v>57</v>
      </c>
      <c r="H173" s="100">
        <v>-9.287143976801033</v>
      </c>
      <c r="I173" s="100">
        <v>87.89284869898026</v>
      </c>
      <c r="J173" s="100" t="s">
        <v>60</v>
      </c>
      <c r="K173" s="100">
        <v>0.8499941644139899</v>
      </c>
      <c r="L173" s="100">
        <v>-0.0012622875808330901</v>
      </c>
      <c r="M173" s="100">
        <v>-0.20289475517139138</v>
      </c>
      <c r="N173" s="100">
        <v>-0.0007693734046057923</v>
      </c>
      <c r="O173" s="100">
        <v>0.03386427503699539</v>
      </c>
      <c r="P173" s="100">
        <v>-0.00014461833796301622</v>
      </c>
      <c r="Q173" s="100">
        <v>-0.004267326477613934</v>
      </c>
      <c r="R173" s="100">
        <v>-6.184247484210926E-05</v>
      </c>
      <c r="S173" s="100">
        <v>0.00042069644300381145</v>
      </c>
      <c r="T173" s="100">
        <v>-1.0313913333006184E-05</v>
      </c>
      <c r="U173" s="100">
        <v>-9.806524964912973E-05</v>
      </c>
      <c r="V173" s="100">
        <v>-4.873105444236163E-06</v>
      </c>
      <c r="W173" s="100">
        <v>2.5461901853227405E-05</v>
      </c>
      <c r="X173" s="100">
        <v>70</v>
      </c>
    </row>
    <row r="174" spans="1:24" s="100" customFormat="1" ht="12.75">
      <c r="A174" s="100">
        <v>676</v>
      </c>
      <c r="B174" s="100">
        <v>184.72000122070312</v>
      </c>
      <c r="C174" s="100">
        <v>186.82000732421875</v>
      </c>
      <c r="D174" s="100">
        <v>8.693108558654785</v>
      </c>
      <c r="E174" s="100">
        <v>8.999016761779785</v>
      </c>
      <c r="F174" s="100">
        <v>41.66146586756784</v>
      </c>
      <c r="G174" s="100" t="s">
        <v>58</v>
      </c>
      <c r="H174" s="100">
        <v>-0.35862080881224756</v>
      </c>
      <c r="I174" s="100">
        <v>114.36138041189092</v>
      </c>
      <c r="J174" s="100" t="s">
        <v>61</v>
      </c>
      <c r="K174" s="100">
        <v>-0.6256370085346437</v>
      </c>
      <c r="L174" s="100">
        <v>-0.23220651605535267</v>
      </c>
      <c r="M174" s="100">
        <v>-0.1458136647621794</v>
      </c>
      <c r="N174" s="100">
        <v>-0.07444366692905263</v>
      </c>
      <c r="O174" s="100">
        <v>-0.025493649482992507</v>
      </c>
      <c r="P174" s="100">
        <v>-0.006659956680757092</v>
      </c>
      <c r="Q174" s="100">
        <v>-0.0029001344262323536</v>
      </c>
      <c r="R174" s="100">
        <v>-0.0011443335824790984</v>
      </c>
      <c r="S174" s="100">
        <v>-0.00036372730258160153</v>
      </c>
      <c r="T174" s="100">
        <v>-9.746595454867932E-05</v>
      </c>
      <c r="U174" s="100">
        <v>-5.584047292116598E-05</v>
      </c>
      <c r="V174" s="100">
        <v>-4.22587653921197E-05</v>
      </c>
      <c r="W174" s="100">
        <v>-2.3538117955377E-05</v>
      </c>
      <c r="X174" s="100">
        <v>70</v>
      </c>
    </row>
    <row r="175" ht="12.75" hidden="1">
      <c r="A175" s="24" t="s">
        <v>88</v>
      </c>
    </row>
    <row r="176" spans="1:24" ht="12.75" hidden="1">
      <c r="A176" s="24">
        <v>675</v>
      </c>
      <c r="B176" s="24">
        <v>165.58</v>
      </c>
      <c r="C176" s="24">
        <v>161.38</v>
      </c>
      <c r="D176" s="24">
        <v>8.617046286603808</v>
      </c>
      <c r="E176" s="24">
        <v>9.02068287350591</v>
      </c>
      <c r="F176" s="24">
        <v>38.12103787121281</v>
      </c>
      <c r="G176" s="24" t="s">
        <v>59</v>
      </c>
      <c r="H176" s="24">
        <v>9.901853750553386</v>
      </c>
      <c r="I176" s="24">
        <v>105.48185375055344</v>
      </c>
      <c r="J176" s="24" t="s">
        <v>73</v>
      </c>
      <c r="K176" s="24">
        <v>1.8106759243199073</v>
      </c>
      <c r="M176" s="24" t="s">
        <v>68</v>
      </c>
      <c r="N176" s="24">
        <v>1.167156862370671</v>
      </c>
      <c r="X176" s="24">
        <v>70</v>
      </c>
    </row>
    <row r="177" spans="1:24" ht="12.75" hidden="1">
      <c r="A177" s="24">
        <v>673</v>
      </c>
      <c r="B177" s="24">
        <v>130.9600067138672</v>
      </c>
      <c r="C177" s="24">
        <v>141.4600067138672</v>
      </c>
      <c r="D177" s="24">
        <v>8.8656644821167</v>
      </c>
      <c r="E177" s="24">
        <v>9.278682708740234</v>
      </c>
      <c r="F177" s="24">
        <v>28.590887735356866</v>
      </c>
      <c r="G177" s="24" t="s">
        <v>56</v>
      </c>
      <c r="H177" s="24">
        <v>15.821525456751772</v>
      </c>
      <c r="I177" s="24">
        <v>76.781532170619</v>
      </c>
      <c r="J177" s="24" t="s">
        <v>62</v>
      </c>
      <c r="K177" s="24">
        <v>1.099804807878125</v>
      </c>
      <c r="L177" s="24">
        <v>0.7244990473644387</v>
      </c>
      <c r="M177" s="24">
        <v>0.2603636242277762</v>
      </c>
      <c r="N177" s="24">
        <v>0.07748208740508353</v>
      </c>
      <c r="O177" s="24">
        <v>0.044170243196006334</v>
      </c>
      <c r="P177" s="24">
        <v>0.020783709206543256</v>
      </c>
      <c r="Q177" s="24">
        <v>0.005376486554607967</v>
      </c>
      <c r="R177" s="24">
        <v>0.0011927204140004134</v>
      </c>
      <c r="S177" s="24">
        <v>0.0005795004279934237</v>
      </c>
      <c r="T177" s="24">
        <v>0.0003057994958098127</v>
      </c>
      <c r="U177" s="24">
        <v>0.00011757636628728279</v>
      </c>
      <c r="V177" s="24">
        <v>4.4281388767000145E-05</v>
      </c>
      <c r="W177" s="24">
        <v>3.6128399272546934E-05</v>
      </c>
      <c r="X177" s="24">
        <v>70</v>
      </c>
    </row>
    <row r="178" spans="1:24" ht="12.75" hidden="1">
      <c r="A178" s="24">
        <v>676</v>
      </c>
      <c r="B178" s="24">
        <v>184.72000122070312</v>
      </c>
      <c r="C178" s="24">
        <v>186.82000732421875</v>
      </c>
      <c r="D178" s="24">
        <v>8.693108558654785</v>
      </c>
      <c r="E178" s="24">
        <v>8.999016761779785</v>
      </c>
      <c r="F178" s="24">
        <v>35.04807425994314</v>
      </c>
      <c r="G178" s="24" t="s">
        <v>57</v>
      </c>
      <c r="H178" s="24">
        <v>-18.512485002082116</v>
      </c>
      <c r="I178" s="24">
        <v>96.20751621862105</v>
      </c>
      <c r="J178" s="24" t="s">
        <v>60</v>
      </c>
      <c r="K178" s="24">
        <v>1.0923879006556856</v>
      </c>
      <c r="L178" s="24">
        <v>-0.003940905557892121</v>
      </c>
      <c r="M178" s="24">
        <v>-0.25893426678533804</v>
      </c>
      <c r="N178" s="24">
        <v>-0.0008005733927683347</v>
      </c>
      <c r="O178" s="24">
        <v>0.0438145493913124</v>
      </c>
      <c r="P178" s="24">
        <v>-0.00045114647587726905</v>
      </c>
      <c r="Q178" s="24">
        <v>-0.005359889784394951</v>
      </c>
      <c r="R178" s="24">
        <v>-6.436273741803552E-05</v>
      </c>
      <c r="S178" s="24">
        <v>0.0005685602780213203</v>
      </c>
      <c r="T178" s="24">
        <v>-3.2144232727312515E-05</v>
      </c>
      <c r="U178" s="24">
        <v>-0.00011757633275034384</v>
      </c>
      <c r="V178" s="24">
        <v>-5.0699759094014025E-06</v>
      </c>
      <c r="W178" s="24">
        <v>3.51943396308049E-05</v>
      </c>
      <c r="X178" s="24">
        <v>70</v>
      </c>
    </row>
    <row r="179" spans="1:24" ht="12.75" hidden="1">
      <c r="A179" s="24">
        <v>674</v>
      </c>
      <c r="B179" s="24">
        <v>167.17999267578125</v>
      </c>
      <c r="C179" s="24">
        <v>190.3800048828125</v>
      </c>
      <c r="D179" s="24">
        <v>8.533529281616211</v>
      </c>
      <c r="E179" s="24">
        <v>8.2359037399292</v>
      </c>
      <c r="F179" s="24">
        <v>39.293241253829564</v>
      </c>
      <c r="G179" s="24" t="s">
        <v>58</v>
      </c>
      <c r="H179" s="24">
        <v>12.61683103837423</v>
      </c>
      <c r="I179" s="24">
        <v>109.79682371415552</v>
      </c>
      <c r="J179" s="24" t="s">
        <v>61</v>
      </c>
      <c r="K179" s="24">
        <v>-0.12751192074823361</v>
      </c>
      <c r="L179" s="24">
        <v>-0.7244883290263294</v>
      </c>
      <c r="M179" s="24">
        <v>-0.027244491284698684</v>
      </c>
      <c r="N179" s="24">
        <v>-0.07747795138548641</v>
      </c>
      <c r="O179" s="24">
        <v>-0.0055942511233041895</v>
      </c>
      <c r="P179" s="24">
        <v>-0.02077881217104227</v>
      </c>
      <c r="Q179" s="24">
        <v>-0.00042212459181963075</v>
      </c>
      <c r="R179" s="24">
        <v>-0.001190982545634223</v>
      </c>
      <c r="S179" s="24">
        <v>-0.00011207121084774723</v>
      </c>
      <c r="T179" s="24">
        <v>-0.0003041053763745522</v>
      </c>
      <c r="U179" s="24">
        <v>8.880485183490596E-08</v>
      </c>
      <c r="V179" s="24">
        <v>-4.399018908134285E-05</v>
      </c>
      <c r="W179" s="24">
        <v>-8.162088700089309E-06</v>
      </c>
      <c r="X179" s="24">
        <v>70</v>
      </c>
    </row>
    <row r="180" ht="12.75" hidden="1">
      <c r="A180" s="24" t="s">
        <v>87</v>
      </c>
    </row>
    <row r="181" spans="1:24" ht="12.75" hidden="1">
      <c r="A181" s="24">
        <v>675</v>
      </c>
      <c r="B181" s="24">
        <v>165.58</v>
      </c>
      <c r="C181" s="24">
        <v>161.38</v>
      </c>
      <c r="D181" s="24">
        <v>8.617046286603808</v>
      </c>
      <c r="E181" s="24">
        <v>9.02068287350591</v>
      </c>
      <c r="F181" s="24">
        <v>39.19570624164165</v>
      </c>
      <c r="G181" s="24" t="s">
        <v>59</v>
      </c>
      <c r="H181" s="24">
        <v>12.875487686305249</v>
      </c>
      <c r="I181" s="24">
        <v>108.4554876863053</v>
      </c>
      <c r="J181" s="24" t="s">
        <v>73</v>
      </c>
      <c r="K181" s="24">
        <v>2.0909762015288216</v>
      </c>
      <c r="M181" s="24" t="s">
        <v>68</v>
      </c>
      <c r="N181" s="24">
        <v>1.635589304579379</v>
      </c>
      <c r="X181" s="24">
        <v>70</v>
      </c>
    </row>
    <row r="182" spans="1:24" ht="12.75" hidden="1">
      <c r="A182" s="24">
        <v>674</v>
      </c>
      <c r="B182" s="24">
        <v>167.17999267578125</v>
      </c>
      <c r="C182" s="24">
        <v>190.3800048828125</v>
      </c>
      <c r="D182" s="24">
        <v>8.533529281616211</v>
      </c>
      <c r="E182" s="24">
        <v>8.2359037399292</v>
      </c>
      <c r="F182" s="24">
        <v>34.680636399445135</v>
      </c>
      <c r="G182" s="24" t="s">
        <v>56</v>
      </c>
      <c r="H182" s="24">
        <v>-0.2721377995056429</v>
      </c>
      <c r="I182" s="24">
        <v>96.90785487627565</v>
      </c>
      <c r="J182" s="24" t="s">
        <v>62</v>
      </c>
      <c r="K182" s="24">
        <v>0.8701373650478664</v>
      </c>
      <c r="L182" s="24">
        <v>1.1326003381690082</v>
      </c>
      <c r="M182" s="24">
        <v>0.2059938271476575</v>
      </c>
      <c r="N182" s="24">
        <v>0.0795189479905541</v>
      </c>
      <c r="O182" s="24">
        <v>0.034946198725861057</v>
      </c>
      <c r="P182" s="24">
        <v>0.03249062806831004</v>
      </c>
      <c r="Q182" s="24">
        <v>0.004253880121098063</v>
      </c>
      <c r="R182" s="24">
        <v>0.0012239662226407083</v>
      </c>
      <c r="S182" s="24">
        <v>0.0004584381945576832</v>
      </c>
      <c r="T182" s="24">
        <v>0.0004780547853304949</v>
      </c>
      <c r="U182" s="24">
        <v>9.303978597544418E-05</v>
      </c>
      <c r="V182" s="24">
        <v>4.540413606368793E-05</v>
      </c>
      <c r="W182" s="24">
        <v>2.8572880812980587E-05</v>
      </c>
      <c r="X182" s="24">
        <v>70</v>
      </c>
    </row>
    <row r="183" spans="1:24" ht="12.75" hidden="1">
      <c r="A183" s="24">
        <v>673</v>
      </c>
      <c r="B183" s="24">
        <v>130.9600067138672</v>
      </c>
      <c r="C183" s="24">
        <v>141.4600067138672</v>
      </c>
      <c r="D183" s="24">
        <v>8.8656644821167</v>
      </c>
      <c r="E183" s="24">
        <v>9.278682708740234</v>
      </c>
      <c r="F183" s="24">
        <v>32.47717925896978</v>
      </c>
      <c r="G183" s="24" t="s">
        <v>57</v>
      </c>
      <c r="H183" s="24">
        <v>26.25825692191991</v>
      </c>
      <c r="I183" s="24">
        <v>87.21826363578714</v>
      </c>
      <c r="J183" s="24" t="s">
        <v>60</v>
      </c>
      <c r="K183" s="24">
        <v>-0.5174551909953151</v>
      </c>
      <c r="L183" s="24">
        <v>0.006163416339301472</v>
      </c>
      <c r="M183" s="24">
        <v>0.12061074168446086</v>
      </c>
      <c r="N183" s="24">
        <v>-0.0008228302158729289</v>
      </c>
      <c r="O183" s="24">
        <v>-0.021083996661825383</v>
      </c>
      <c r="P183" s="24">
        <v>0.0007052271511998198</v>
      </c>
      <c r="Q183" s="24">
        <v>0.002399273401705593</v>
      </c>
      <c r="R183" s="24">
        <v>-6.611933160409272E-05</v>
      </c>
      <c r="S183" s="24">
        <v>-0.0003006308520955599</v>
      </c>
      <c r="T183" s="24">
        <v>5.0220500569382206E-05</v>
      </c>
      <c r="U183" s="24">
        <v>4.6182138050657554E-05</v>
      </c>
      <c r="V183" s="24">
        <v>-5.220661540706529E-06</v>
      </c>
      <c r="W183" s="24">
        <v>-1.9440788584444198E-05</v>
      </c>
      <c r="X183" s="24">
        <v>70</v>
      </c>
    </row>
    <row r="184" spans="1:24" ht="12.75" hidden="1">
      <c r="A184" s="24">
        <v>676</v>
      </c>
      <c r="B184" s="24">
        <v>184.72000122070312</v>
      </c>
      <c r="C184" s="24">
        <v>186.82000732421875</v>
      </c>
      <c r="D184" s="24">
        <v>8.693108558654785</v>
      </c>
      <c r="E184" s="24">
        <v>8.999016761779785</v>
      </c>
      <c r="F184" s="24">
        <v>35.04807425994314</v>
      </c>
      <c r="G184" s="24" t="s">
        <v>58</v>
      </c>
      <c r="H184" s="24">
        <v>-18.512485002082116</v>
      </c>
      <c r="I184" s="24">
        <v>96.20751621862105</v>
      </c>
      <c r="J184" s="24" t="s">
        <v>61</v>
      </c>
      <c r="K184" s="24">
        <v>-0.6995564018465172</v>
      </c>
      <c r="L184" s="24">
        <v>1.1325835679187564</v>
      </c>
      <c r="M184" s="24">
        <v>-0.16699253220806984</v>
      </c>
      <c r="N184" s="24">
        <v>-0.07951469071788116</v>
      </c>
      <c r="O184" s="24">
        <v>-0.02786937190091497</v>
      </c>
      <c r="P184" s="24">
        <v>0.03248297349286957</v>
      </c>
      <c r="Q184" s="24">
        <v>-0.0035126888886636886</v>
      </c>
      <c r="R184" s="24">
        <v>-0.0012221790164102769</v>
      </c>
      <c r="S184" s="24">
        <v>-0.00034610210776244316</v>
      </c>
      <c r="T184" s="24">
        <v>0.0004754095908792189</v>
      </c>
      <c r="U184" s="24">
        <v>-8.076887952315833E-05</v>
      </c>
      <c r="V184" s="24">
        <v>-4.510299618392635E-05</v>
      </c>
      <c r="W184" s="24">
        <v>-2.0939562009930826E-05</v>
      </c>
      <c r="X184" s="24">
        <v>70</v>
      </c>
    </row>
    <row r="185" ht="12.75" hidden="1">
      <c r="A185" s="24" t="s">
        <v>86</v>
      </c>
    </row>
    <row r="186" spans="1:24" ht="12.75" hidden="1">
      <c r="A186" s="24">
        <v>675</v>
      </c>
      <c r="B186" s="24">
        <v>165.58</v>
      </c>
      <c r="C186" s="24">
        <v>161.38</v>
      </c>
      <c r="D186" s="24">
        <v>8.617046286603808</v>
      </c>
      <c r="E186" s="24">
        <v>9.02068287350591</v>
      </c>
      <c r="F186" s="24">
        <v>31.315257389662538</v>
      </c>
      <c r="G186" s="24" t="s">
        <v>59</v>
      </c>
      <c r="H186" s="24">
        <v>-8.929909010957644</v>
      </c>
      <c r="I186" s="24">
        <v>86.65009098904241</v>
      </c>
      <c r="J186" s="24" t="s">
        <v>73</v>
      </c>
      <c r="K186" s="24">
        <v>1.953121296155189</v>
      </c>
      <c r="M186" s="24" t="s">
        <v>68</v>
      </c>
      <c r="N186" s="24">
        <v>1.2456527699196658</v>
      </c>
      <c r="X186" s="24">
        <v>70</v>
      </c>
    </row>
    <row r="187" spans="1:24" ht="12.75" hidden="1">
      <c r="A187" s="24">
        <v>674</v>
      </c>
      <c r="B187" s="24">
        <v>167.17999267578125</v>
      </c>
      <c r="C187" s="24">
        <v>190.3800048828125</v>
      </c>
      <c r="D187" s="24">
        <v>8.533529281616211</v>
      </c>
      <c r="E187" s="24">
        <v>8.2359037399292</v>
      </c>
      <c r="F187" s="24">
        <v>34.680636399445135</v>
      </c>
      <c r="G187" s="24" t="s">
        <v>56</v>
      </c>
      <c r="H187" s="24">
        <v>-0.2721377995056429</v>
      </c>
      <c r="I187" s="24">
        <v>96.90785487627565</v>
      </c>
      <c r="J187" s="24" t="s">
        <v>62</v>
      </c>
      <c r="K187" s="24">
        <v>1.154309599221409</v>
      </c>
      <c r="L187" s="24">
        <v>0.7334295788726484</v>
      </c>
      <c r="M187" s="24">
        <v>0.27326689499450246</v>
      </c>
      <c r="N187" s="24">
        <v>0.0739690826085545</v>
      </c>
      <c r="O187" s="24">
        <v>0.04635929485151295</v>
      </c>
      <c r="P187" s="24">
        <v>0.02103970838404041</v>
      </c>
      <c r="Q187" s="24">
        <v>0.005642956268591343</v>
      </c>
      <c r="R187" s="24">
        <v>0.0011385606651827759</v>
      </c>
      <c r="S187" s="24">
        <v>0.0006082114089130616</v>
      </c>
      <c r="T187" s="24">
        <v>0.00030959414478609886</v>
      </c>
      <c r="U187" s="24">
        <v>0.000123431715516196</v>
      </c>
      <c r="V187" s="24">
        <v>4.225987470349641E-05</v>
      </c>
      <c r="W187" s="24">
        <v>3.792770252414145E-05</v>
      </c>
      <c r="X187" s="24">
        <v>70</v>
      </c>
    </row>
    <row r="188" spans="1:24" ht="12.75" hidden="1">
      <c r="A188" s="24">
        <v>676</v>
      </c>
      <c r="B188" s="24">
        <v>184.72000122070312</v>
      </c>
      <c r="C188" s="24">
        <v>186.82000732421875</v>
      </c>
      <c r="D188" s="24">
        <v>8.693108558654785</v>
      </c>
      <c r="E188" s="24">
        <v>8.999016761779785</v>
      </c>
      <c r="F188" s="24">
        <v>41.66146586756784</v>
      </c>
      <c r="G188" s="24" t="s">
        <v>57</v>
      </c>
      <c r="H188" s="24">
        <v>-0.35862080881224756</v>
      </c>
      <c r="I188" s="24">
        <v>114.36138041189092</v>
      </c>
      <c r="J188" s="24" t="s">
        <v>60</v>
      </c>
      <c r="K188" s="24">
        <v>-0.32536313049251836</v>
      </c>
      <c r="L188" s="24">
        <v>-0.003990211221086632</v>
      </c>
      <c r="M188" s="24">
        <v>0.08000032082106749</v>
      </c>
      <c r="N188" s="24">
        <v>-0.0007650285721395485</v>
      </c>
      <c r="O188" s="24">
        <v>-0.01258647611035242</v>
      </c>
      <c r="P188" s="24">
        <v>-0.0004565658989152444</v>
      </c>
      <c r="Q188" s="24">
        <v>0.0017930342545791947</v>
      </c>
      <c r="R188" s="24">
        <v>-6.152884312340651E-05</v>
      </c>
      <c r="S188" s="24">
        <v>-0.00012523042505257535</v>
      </c>
      <c r="T188" s="24">
        <v>-3.2511602352889675E-05</v>
      </c>
      <c r="U188" s="24">
        <v>4.837895691176878E-05</v>
      </c>
      <c r="V188" s="24">
        <v>-4.857537543566255E-06</v>
      </c>
      <c r="W188" s="24">
        <v>-6.5730278629130685E-06</v>
      </c>
      <c r="X188" s="24">
        <v>70</v>
      </c>
    </row>
    <row r="189" spans="1:24" ht="12.75" hidden="1">
      <c r="A189" s="24">
        <v>673</v>
      </c>
      <c r="B189" s="24">
        <v>130.9600067138672</v>
      </c>
      <c r="C189" s="24">
        <v>141.4600067138672</v>
      </c>
      <c r="D189" s="24">
        <v>8.8656644821167</v>
      </c>
      <c r="E189" s="24">
        <v>9.278682708740234</v>
      </c>
      <c r="F189" s="24">
        <v>33.30797445522545</v>
      </c>
      <c r="G189" s="24" t="s">
        <v>58</v>
      </c>
      <c r="H189" s="24">
        <v>28.48937785383889</v>
      </c>
      <c r="I189" s="24">
        <v>89.44938456770612</v>
      </c>
      <c r="J189" s="24" t="s">
        <v>61</v>
      </c>
      <c r="K189" s="24">
        <v>1.1075059747788263</v>
      </c>
      <c r="L189" s="24">
        <v>-0.7334187244539926</v>
      </c>
      <c r="M189" s="24">
        <v>0.2612943638283511</v>
      </c>
      <c r="N189" s="24">
        <v>-0.07396512633150146</v>
      </c>
      <c r="O189" s="24">
        <v>0.04461798783285776</v>
      </c>
      <c r="P189" s="24">
        <v>-0.0210347540148538</v>
      </c>
      <c r="Q189" s="24">
        <v>0.005350512462478707</v>
      </c>
      <c r="R189" s="24">
        <v>-0.001136896912549832</v>
      </c>
      <c r="S189" s="24">
        <v>0.0005951793499216541</v>
      </c>
      <c r="T189" s="24">
        <v>-0.00030788233174101356</v>
      </c>
      <c r="U189" s="24">
        <v>0.00011355555875165408</v>
      </c>
      <c r="V189" s="24">
        <v>-4.197977297423201E-05</v>
      </c>
      <c r="W189" s="24">
        <v>3.735379396357396E-05</v>
      </c>
      <c r="X189" s="24">
        <v>70</v>
      </c>
    </row>
    <row r="190" ht="12.75" hidden="1">
      <c r="A190" s="24" t="s">
        <v>85</v>
      </c>
    </row>
    <row r="191" spans="1:24" ht="12.75" hidden="1">
      <c r="A191" s="24">
        <v>675</v>
      </c>
      <c r="B191" s="24">
        <v>165.58</v>
      </c>
      <c r="C191" s="24">
        <v>161.38</v>
      </c>
      <c r="D191" s="24">
        <v>8.617046286603808</v>
      </c>
      <c r="E191" s="24">
        <v>9.02068287350591</v>
      </c>
      <c r="F191" s="24">
        <v>38.12103787121281</v>
      </c>
      <c r="G191" s="24" t="s">
        <v>59</v>
      </c>
      <c r="H191" s="24">
        <v>9.901853750553386</v>
      </c>
      <c r="I191" s="24">
        <v>105.48185375055344</v>
      </c>
      <c r="J191" s="24" t="s">
        <v>73</v>
      </c>
      <c r="K191" s="24">
        <v>1.8072374772541444</v>
      </c>
      <c r="M191" s="24" t="s">
        <v>68</v>
      </c>
      <c r="N191" s="24">
        <v>1.4783281432912625</v>
      </c>
      <c r="X191" s="24">
        <v>70</v>
      </c>
    </row>
    <row r="192" spans="1:24" ht="12.75" hidden="1">
      <c r="A192" s="24">
        <v>676</v>
      </c>
      <c r="B192" s="24">
        <v>184.72000122070312</v>
      </c>
      <c r="C192" s="24">
        <v>186.82000732421875</v>
      </c>
      <c r="D192" s="24">
        <v>8.693108558654785</v>
      </c>
      <c r="E192" s="24">
        <v>8.999016761779785</v>
      </c>
      <c r="F192" s="24">
        <v>38.25335698994481</v>
      </c>
      <c r="G192" s="24" t="s">
        <v>56</v>
      </c>
      <c r="H192" s="24">
        <v>-9.71393339137795</v>
      </c>
      <c r="I192" s="24">
        <v>105.00606782932522</v>
      </c>
      <c r="J192" s="24" t="s">
        <v>62</v>
      </c>
      <c r="K192" s="24">
        <v>0.7151040093093561</v>
      </c>
      <c r="L192" s="24">
        <v>1.122313422996763</v>
      </c>
      <c r="M192" s="24">
        <v>0.16929156592721337</v>
      </c>
      <c r="N192" s="24">
        <v>0.07577150458650687</v>
      </c>
      <c r="O192" s="24">
        <v>0.028720109279963314</v>
      </c>
      <c r="P192" s="24">
        <v>0.03219561868545131</v>
      </c>
      <c r="Q192" s="24">
        <v>0.0034958820961767043</v>
      </c>
      <c r="R192" s="24">
        <v>0.0011662475449121194</v>
      </c>
      <c r="S192" s="24">
        <v>0.0003767605006141204</v>
      </c>
      <c r="T192" s="24">
        <v>0.00047371611906563447</v>
      </c>
      <c r="U192" s="24">
        <v>7.642460624418219E-05</v>
      </c>
      <c r="V192" s="24">
        <v>4.326244126307592E-05</v>
      </c>
      <c r="W192" s="24">
        <v>2.3481323163542185E-05</v>
      </c>
      <c r="X192" s="24">
        <v>70</v>
      </c>
    </row>
    <row r="193" spans="1:24" ht="12.75" hidden="1">
      <c r="A193" s="24">
        <v>673</v>
      </c>
      <c r="B193" s="24">
        <v>130.9600067138672</v>
      </c>
      <c r="C193" s="24">
        <v>141.4600067138672</v>
      </c>
      <c r="D193" s="24">
        <v>8.8656644821167</v>
      </c>
      <c r="E193" s="24">
        <v>9.278682708740234</v>
      </c>
      <c r="F193" s="24">
        <v>33.30797445522545</v>
      </c>
      <c r="G193" s="24" t="s">
        <v>57</v>
      </c>
      <c r="H193" s="24">
        <v>28.48937785383889</v>
      </c>
      <c r="I193" s="24">
        <v>89.44938456770612</v>
      </c>
      <c r="J193" s="24" t="s">
        <v>60</v>
      </c>
      <c r="K193" s="24">
        <v>-0.7148463092092763</v>
      </c>
      <c r="L193" s="24">
        <v>0.006107123277792225</v>
      </c>
      <c r="M193" s="24">
        <v>0.16927128820786902</v>
      </c>
      <c r="N193" s="24">
        <v>-0.0007842778875881578</v>
      </c>
      <c r="O193" s="24">
        <v>-0.028699757094615155</v>
      </c>
      <c r="P193" s="24">
        <v>0.0006988097670943395</v>
      </c>
      <c r="Q193" s="24">
        <v>0.0034956784832613093</v>
      </c>
      <c r="R193" s="24">
        <v>-6.302499424187818E-05</v>
      </c>
      <c r="S193" s="24">
        <v>-0.000374672267608682</v>
      </c>
      <c r="T193" s="24">
        <v>4.9767774627090783E-05</v>
      </c>
      <c r="U193" s="24">
        <v>7.611231354317499E-05</v>
      </c>
      <c r="V193" s="24">
        <v>-4.977396332542022E-06</v>
      </c>
      <c r="W193" s="24">
        <v>-2.325492189833039E-05</v>
      </c>
      <c r="X193" s="24">
        <v>70</v>
      </c>
    </row>
    <row r="194" spans="1:24" ht="12.75" hidden="1">
      <c r="A194" s="24">
        <v>674</v>
      </c>
      <c r="B194" s="24">
        <v>167.17999267578125</v>
      </c>
      <c r="C194" s="24">
        <v>190.3800048828125</v>
      </c>
      <c r="D194" s="24">
        <v>8.533529281616211</v>
      </c>
      <c r="E194" s="24">
        <v>8.2359037399292</v>
      </c>
      <c r="F194" s="24">
        <v>31.45441545200289</v>
      </c>
      <c r="G194" s="24" t="s">
        <v>58</v>
      </c>
      <c r="H194" s="24">
        <v>-9.287143976801033</v>
      </c>
      <c r="I194" s="24">
        <v>87.89284869898026</v>
      </c>
      <c r="J194" s="24" t="s">
        <v>61</v>
      </c>
      <c r="K194" s="24">
        <v>0.019196310588014617</v>
      </c>
      <c r="L194" s="24">
        <v>1.1222968067690386</v>
      </c>
      <c r="M194" s="24">
        <v>0.0026201684175969015</v>
      </c>
      <c r="N194" s="24">
        <v>-0.07576744561814179</v>
      </c>
      <c r="O194" s="24">
        <v>0.0010810271796407355</v>
      </c>
      <c r="P194" s="24">
        <v>0.032188033917100234</v>
      </c>
      <c r="Q194" s="24">
        <v>-3.7730253547252224E-05</v>
      </c>
      <c r="R194" s="24">
        <v>-0.0011645433380146732</v>
      </c>
      <c r="S194" s="24">
        <v>3.9612708919875215E-05</v>
      </c>
      <c r="T194" s="24">
        <v>0.00047109460840819803</v>
      </c>
      <c r="U194" s="24">
        <v>-6.901895876041061E-06</v>
      </c>
      <c r="V194" s="24">
        <v>-4.2975159683122656E-05</v>
      </c>
      <c r="W194" s="24">
        <v>3.2528671988349602E-06</v>
      </c>
      <c r="X194" s="24">
        <v>70</v>
      </c>
    </row>
    <row r="195" ht="12.75" hidden="1">
      <c r="A195" s="24" t="s">
        <v>84</v>
      </c>
    </row>
    <row r="196" spans="1:24" ht="12.75" hidden="1">
      <c r="A196" s="24">
        <v>675</v>
      </c>
      <c r="B196" s="24">
        <v>165.58</v>
      </c>
      <c r="C196" s="24">
        <v>161.38</v>
      </c>
      <c r="D196" s="24">
        <v>8.617046286603808</v>
      </c>
      <c r="E196" s="24">
        <v>9.02068287350591</v>
      </c>
      <c r="F196" s="24">
        <v>31.315257389662538</v>
      </c>
      <c r="G196" s="24" t="s">
        <v>59</v>
      </c>
      <c r="H196" s="24">
        <v>-8.929909010957644</v>
      </c>
      <c r="I196" s="24">
        <v>86.65009098904241</v>
      </c>
      <c r="J196" s="24" t="s">
        <v>73</v>
      </c>
      <c r="K196" s="24">
        <v>2.8206173268091663</v>
      </c>
      <c r="M196" s="24" t="s">
        <v>68</v>
      </c>
      <c r="N196" s="24">
        <v>1.4925395453134775</v>
      </c>
      <c r="X196" s="24">
        <v>70</v>
      </c>
    </row>
    <row r="197" spans="1:24" ht="12.75" hidden="1">
      <c r="A197" s="24">
        <v>676</v>
      </c>
      <c r="B197" s="24">
        <v>184.72000122070312</v>
      </c>
      <c r="C197" s="24">
        <v>186.82000732421875</v>
      </c>
      <c r="D197" s="24">
        <v>8.693108558654785</v>
      </c>
      <c r="E197" s="24">
        <v>8.999016761779785</v>
      </c>
      <c r="F197" s="24">
        <v>38.25335698994481</v>
      </c>
      <c r="G197" s="24" t="s">
        <v>56</v>
      </c>
      <c r="H197" s="24">
        <v>-9.71393339137795</v>
      </c>
      <c r="I197" s="24">
        <v>105.00606782932522</v>
      </c>
      <c r="J197" s="24" t="s">
        <v>62</v>
      </c>
      <c r="K197" s="24">
        <v>1.612781854030803</v>
      </c>
      <c r="L197" s="24">
        <v>0.25142739312280454</v>
      </c>
      <c r="M197" s="24">
        <v>0.38180369757040844</v>
      </c>
      <c r="N197" s="24">
        <v>0.07905887832049426</v>
      </c>
      <c r="O197" s="24">
        <v>0.06477255454650968</v>
      </c>
      <c r="P197" s="24">
        <v>0.007212535151738552</v>
      </c>
      <c r="Q197" s="24">
        <v>0.007884233778504682</v>
      </c>
      <c r="R197" s="24">
        <v>0.0012168575430215219</v>
      </c>
      <c r="S197" s="24">
        <v>0.0008498031252221738</v>
      </c>
      <c r="T197" s="24">
        <v>0.0001061456292558938</v>
      </c>
      <c r="U197" s="24">
        <v>0.00017244115639898744</v>
      </c>
      <c r="V197" s="24">
        <v>4.5156534514055114E-05</v>
      </c>
      <c r="W197" s="24">
        <v>5.299256378101298E-05</v>
      </c>
      <c r="X197" s="24">
        <v>70</v>
      </c>
    </row>
    <row r="198" spans="1:24" ht="12.75" hidden="1">
      <c r="A198" s="24">
        <v>674</v>
      </c>
      <c r="B198" s="24">
        <v>167.17999267578125</v>
      </c>
      <c r="C198" s="24">
        <v>190.3800048828125</v>
      </c>
      <c r="D198" s="24">
        <v>8.533529281616211</v>
      </c>
      <c r="E198" s="24">
        <v>8.2359037399292</v>
      </c>
      <c r="F198" s="24">
        <v>39.293241253829564</v>
      </c>
      <c r="G198" s="24" t="s">
        <v>57</v>
      </c>
      <c r="H198" s="24">
        <v>12.61683103837423</v>
      </c>
      <c r="I198" s="24">
        <v>109.79682371415552</v>
      </c>
      <c r="J198" s="24" t="s">
        <v>60</v>
      </c>
      <c r="K198" s="24">
        <v>-0.8233437698669093</v>
      </c>
      <c r="L198" s="24">
        <v>-0.0013677910648707446</v>
      </c>
      <c r="M198" s="24">
        <v>0.19863439301220925</v>
      </c>
      <c r="N198" s="24">
        <v>-0.000818082000948169</v>
      </c>
      <c r="O198" s="24">
        <v>-0.03246421384031648</v>
      </c>
      <c r="P198" s="24">
        <v>-0.00015644492686148182</v>
      </c>
      <c r="Q198" s="24">
        <v>0.004277080658943076</v>
      </c>
      <c r="R198" s="24">
        <v>-6.578748060908766E-05</v>
      </c>
      <c r="S198" s="24">
        <v>-0.0003752840257407873</v>
      </c>
      <c r="T198" s="24">
        <v>-1.1133214423592636E-05</v>
      </c>
      <c r="U198" s="24">
        <v>0.00010473046896123621</v>
      </c>
      <c r="V198" s="24">
        <v>-5.1968771282417925E-06</v>
      </c>
      <c r="W198" s="24">
        <v>-2.1804469731247826E-05</v>
      </c>
      <c r="X198" s="24">
        <v>70</v>
      </c>
    </row>
    <row r="199" spans="1:24" ht="12.75" hidden="1">
      <c r="A199" s="24">
        <v>673</v>
      </c>
      <c r="B199" s="24">
        <v>130.9600067138672</v>
      </c>
      <c r="C199" s="24">
        <v>141.4600067138672</v>
      </c>
      <c r="D199" s="24">
        <v>8.8656644821167</v>
      </c>
      <c r="E199" s="24">
        <v>9.278682708740234</v>
      </c>
      <c r="F199" s="24">
        <v>32.47717925896978</v>
      </c>
      <c r="G199" s="24" t="s">
        <v>58</v>
      </c>
      <c r="H199" s="24">
        <v>26.25825692191991</v>
      </c>
      <c r="I199" s="24">
        <v>87.21826363578714</v>
      </c>
      <c r="J199" s="24" t="s">
        <v>61</v>
      </c>
      <c r="K199" s="24">
        <v>1.3867841740200169</v>
      </c>
      <c r="L199" s="24">
        <v>-0.2514236726327339</v>
      </c>
      <c r="M199" s="24">
        <v>0.3260650876605882</v>
      </c>
      <c r="N199" s="24">
        <v>-0.07905464555062176</v>
      </c>
      <c r="O199" s="24">
        <v>0.05604960876055047</v>
      </c>
      <c r="P199" s="24">
        <v>-0.0072108382522369455</v>
      </c>
      <c r="Q199" s="24">
        <v>0.006623271345114079</v>
      </c>
      <c r="R199" s="24">
        <v>-0.0012150778935539417</v>
      </c>
      <c r="S199" s="24">
        <v>0.0007624481960508278</v>
      </c>
      <c r="T199" s="24">
        <v>-0.0001055601541621078</v>
      </c>
      <c r="U199" s="24">
        <v>0.00013699445715568054</v>
      </c>
      <c r="V199" s="24">
        <v>-4.485649426151143E-05</v>
      </c>
      <c r="W199" s="24">
        <v>4.829882934216756E-05</v>
      </c>
      <c r="X199" s="24">
        <v>70</v>
      </c>
    </row>
    <row r="200" s="100" customFormat="1" ht="12.75">
      <c r="A200" s="100" t="s">
        <v>109</v>
      </c>
    </row>
    <row r="201" spans="1:24" s="100" customFormat="1" ht="12.75">
      <c r="A201" s="100">
        <v>675</v>
      </c>
      <c r="B201" s="100">
        <v>164.96</v>
      </c>
      <c r="C201" s="100">
        <v>165.86</v>
      </c>
      <c r="D201" s="100">
        <v>8.6465920830993</v>
      </c>
      <c r="E201" s="100">
        <v>8.856804027218827</v>
      </c>
      <c r="F201" s="100">
        <v>39.34806058230434</v>
      </c>
      <c r="G201" s="100" t="s">
        <v>59</v>
      </c>
      <c r="H201" s="100">
        <v>13.54219664869143</v>
      </c>
      <c r="I201" s="100">
        <v>108.50219664869148</v>
      </c>
      <c r="J201" s="100" t="s">
        <v>73</v>
      </c>
      <c r="K201" s="100">
        <v>0.7269466762740829</v>
      </c>
      <c r="M201" s="100" t="s">
        <v>68</v>
      </c>
      <c r="N201" s="100">
        <v>0.38464701632355125</v>
      </c>
      <c r="X201" s="100">
        <v>70</v>
      </c>
    </row>
    <row r="202" spans="1:24" s="100" customFormat="1" ht="12.75">
      <c r="A202" s="100">
        <v>673</v>
      </c>
      <c r="B202" s="100">
        <v>142.05999755859375</v>
      </c>
      <c r="C202" s="100">
        <v>156.16000366210938</v>
      </c>
      <c r="D202" s="100">
        <v>8.819586753845215</v>
      </c>
      <c r="E202" s="100">
        <v>9.353676795959473</v>
      </c>
      <c r="F202" s="100">
        <v>31.13685843789952</v>
      </c>
      <c r="G202" s="100" t="s">
        <v>56</v>
      </c>
      <c r="H202" s="100">
        <v>12.034853688591042</v>
      </c>
      <c r="I202" s="100">
        <v>84.09485124718483</v>
      </c>
      <c r="J202" s="100" t="s">
        <v>62</v>
      </c>
      <c r="K202" s="100">
        <v>0.8246808272481319</v>
      </c>
      <c r="L202" s="100">
        <v>0.02794060620600883</v>
      </c>
      <c r="M202" s="100">
        <v>0.19523140800749753</v>
      </c>
      <c r="N202" s="100">
        <v>0.08268333840091642</v>
      </c>
      <c r="O202" s="100">
        <v>0.03312067568423217</v>
      </c>
      <c r="P202" s="100">
        <v>0.0008016656434049781</v>
      </c>
      <c r="Q202" s="100">
        <v>0.004031551572043752</v>
      </c>
      <c r="R202" s="100">
        <v>0.0012727517706312922</v>
      </c>
      <c r="S202" s="100">
        <v>0.00043455099403278124</v>
      </c>
      <c r="T202" s="100">
        <v>1.1789872164686041E-05</v>
      </c>
      <c r="U202" s="100">
        <v>8.818508874001991E-05</v>
      </c>
      <c r="V202" s="100">
        <v>4.7239028182403276E-05</v>
      </c>
      <c r="W202" s="100">
        <v>2.7094563147875458E-05</v>
      </c>
      <c r="X202" s="100">
        <v>70</v>
      </c>
    </row>
    <row r="203" spans="1:24" s="100" customFormat="1" ht="12.75">
      <c r="A203" s="100">
        <v>674</v>
      </c>
      <c r="B203" s="100">
        <v>173.5800018310547</v>
      </c>
      <c r="C203" s="100">
        <v>190.5800018310547</v>
      </c>
      <c r="D203" s="100">
        <v>8.417399406433105</v>
      </c>
      <c r="E203" s="100">
        <v>8.346899032592773</v>
      </c>
      <c r="F203" s="100">
        <v>35.256450313722645</v>
      </c>
      <c r="G203" s="100" t="s">
        <v>57</v>
      </c>
      <c r="H203" s="100">
        <v>-3.6771690635313234</v>
      </c>
      <c r="I203" s="100">
        <v>99.9028327675234</v>
      </c>
      <c r="J203" s="100" t="s">
        <v>60</v>
      </c>
      <c r="K203" s="100">
        <v>0.6603765063119966</v>
      </c>
      <c r="L203" s="100">
        <v>-0.00015085960833114732</v>
      </c>
      <c r="M203" s="100">
        <v>-0.15765390760162723</v>
      </c>
      <c r="N203" s="100">
        <v>-0.0008547139031603193</v>
      </c>
      <c r="O203" s="100">
        <v>0.02630633233579912</v>
      </c>
      <c r="P203" s="100">
        <v>-1.7430550135147863E-05</v>
      </c>
      <c r="Q203" s="100">
        <v>-0.0033168102367399127</v>
      </c>
      <c r="R203" s="100">
        <v>-6.869999489148384E-05</v>
      </c>
      <c r="S203" s="100">
        <v>0.000326529181237466</v>
      </c>
      <c r="T203" s="100">
        <v>-1.254552901909848E-06</v>
      </c>
      <c r="U203" s="100">
        <v>-7.629305231398829E-05</v>
      </c>
      <c r="V203" s="100">
        <v>-5.415382831651722E-06</v>
      </c>
      <c r="W203" s="100">
        <v>1.9755326752433707E-05</v>
      </c>
      <c r="X203" s="100">
        <v>70</v>
      </c>
    </row>
    <row r="204" spans="1:24" s="100" customFormat="1" ht="12.75">
      <c r="A204" s="100">
        <v>676</v>
      </c>
      <c r="B204" s="100">
        <v>192.3800048828125</v>
      </c>
      <c r="C204" s="100">
        <v>190.27999877929688</v>
      </c>
      <c r="D204" s="100">
        <v>8.325716972351074</v>
      </c>
      <c r="E204" s="100">
        <v>8.798855781555176</v>
      </c>
      <c r="F204" s="100">
        <v>42.426271577188274</v>
      </c>
      <c r="G204" s="100" t="s">
        <v>58</v>
      </c>
      <c r="H204" s="100">
        <v>-0.741084402927342</v>
      </c>
      <c r="I204" s="100">
        <v>121.6389204798852</v>
      </c>
      <c r="J204" s="100" t="s">
        <v>61</v>
      </c>
      <c r="K204" s="100">
        <v>-0.49396491448464697</v>
      </c>
      <c r="L204" s="100">
        <v>-0.027940198935187156</v>
      </c>
      <c r="M204" s="100">
        <v>-0.1151544531945142</v>
      </c>
      <c r="N204" s="100">
        <v>-0.08267892061017854</v>
      </c>
      <c r="O204" s="100">
        <v>-0.020123519493830545</v>
      </c>
      <c r="P204" s="100">
        <v>-0.0008014761254946423</v>
      </c>
      <c r="Q204" s="100">
        <v>-0.0022917630618163338</v>
      </c>
      <c r="R204" s="100">
        <v>-0.0012708962901617897</v>
      </c>
      <c r="S204" s="100">
        <v>-0.000286728547960032</v>
      </c>
      <c r="T204" s="100">
        <v>-1.1722934047240405E-05</v>
      </c>
      <c r="U204" s="100">
        <v>-4.422646317195433E-05</v>
      </c>
      <c r="V204" s="100">
        <v>-4.69275975562839E-05</v>
      </c>
      <c r="W204" s="100">
        <v>-1.8542988353520255E-05</v>
      </c>
      <c r="X204" s="100">
        <v>70</v>
      </c>
    </row>
    <row r="205" ht="12.75" hidden="1">
      <c r="A205" s="24" t="s">
        <v>83</v>
      </c>
    </row>
    <row r="206" spans="1:24" ht="12.75" hidden="1">
      <c r="A206" s="24">
        <v>675</v>
      </c>
      <c r="B206" s="24">
        <v>164.96</v>
      </c>
      <c r="C206" s="24">
        <v>165.86</v>
      </c>
      <c r="D206" s="24">
        <v>8.6465920830993</v>
      </c>
      <c r="E206" s="24">
        <v>8.856804027218827</v>
      </c>
      <c r="F206" s="24">
        <v>38.372301902719094</v>
      </c>
      <c r="G206" s="24" t="s">
        <v>59</v>
      </c>
      <c r="H206" s="24">
        <v>10.851544083679386</v>
      </c>
      <c r="I206" s="24">
        <v>105.81154408367944</v>
      </c>
      <c r="J206" s="24" t="s">
        <v>73</v>
      </c>
      <c r="K206" s="24">
        <v>1.0438092073016807</v>
      </c>
      <c r="M206" s="24" t="s">
        <v>68</v>
      </c>
      <c r="N206" s="24">
        <v>0.6419976868957427</v>
      </c>
      <c r="X206" s="24">
        <v>70</v>
      </c>
    </row>
    <row r="207" spans="1:24" ht="12.75" hidden="1">
      <c r="A207" s="24">
        <v>673</v>
      </c>
      <c r="B207" s="24">
        <v>142.05999755859375</v>
      </c>
      <c r="C207" s="24">
        <v>156.16000366210938</v>
      </c>
      <c r="D207" s="24">
        <v>8.819586753845215</v>
      </c>
      <c r="E207" s="24">
        <v>9.353676795959473</v>
      </c>
      <c r="F207" s="24">
        <v>31.13685843789952</v>
      </c>
      <c r="G207" s="24" t="s">
        <v>56</v>
      </c>
      <c r="H207" s="24">
        <v>12.034853688591042</v>
      </c>
      <c r="I207" s="24">
        <v>84.09485124718483</v>
      </c>
      <c r="J207" s="24" t="s">
        <v>62</v>
      </c>
      <c r="K207" s="24">
        <v>0.8790057363379263</v>
      </c>
      <c r="L207" s="24">
        <v>0.46820071303334104</v>
      </c>
      <c r="M207" s="24">
        <v>0.2080924468541078</v>
      </c>
      <c r="N207" s="24">
        <v>0.08483305579961838</v>
      </c>
      <c r="O207" s="24">
        <v>0.03530248712970463</v>
      </c>
      <c r="P207" s="24">
        <v>0.013431304509910296</v>
      </c>
      <c r="Q207" s="24">
        <v>0.004297084800435802</v>
      </c>
      <c r="R207" s="24">
        <v>0.001305849672182803</v>
      </c>
      <c r="S207" s="24">
        <v>0.0004631630777259539</v>
      </c>
      <c r="T207" s="24">
        <v>0.00019761835985081868</v>
      </c>
      <c r="U207" s="24">
        <v>9.397577939714098E-05</v>
      </c>
      <c r="V207" s="24">
        <v>4.847524607311522E-05</v>
      </c>
      <c r="W207" s="24">
        <v>2.8876675266049006E-05</v>
      </c>
      <c r="X207" s="24">
        <v>70</v>
      </c>
    </row>
    <row r="208" spans="1:24" ht="12.75" hidden="1">
      <c r="A208" s="24">
        <v>676</v>
      </c>
      <c r="B208" s="24">
        <v>192.3800048828125</v>
      </c>
      <c r="C208" s="24">
        <v>190.27999877929688</v>
      </c>
      <c r="D208" s="24">
        <v>8.325716972351074</v>
      </c>
      <c r="E208" s="24">
        <v>8.798855781555176</v>
      </c>
      <c r="F208" s="24">
        <v>38.510320379578936</v>
      </c>
      <c r="G208" s="24" t="s">
        <v>57</v>
      </c>
      <c r="H208" s="24">
        <v>-11.968374914715497</v>
      </c>
      <c r="I208" s="24">
        <v>110.41162996809705</v>
      </c>
      <c r="J208" s="24" t="s">
        <v>60</v>
      </c>
      <c r="K208" s="24">
        <v>0.8775096677945561</v>
      </c>
      <c r="L208" s="24">
        <v>-0.002546385074751483</v>
      </c>
      <c r="M208" s="24">
        <v>-0.20786282502920192</v>
      </c>
      <c r="N208" s="24">
        <v>-0.0008767829049069953</v>
      </c>
      <c r="O208" s="24">
        <v>0.03521813761682561</v>
      </c>
      <c r="P208" s="24">
        <v>-0.0002915625019167113</v>
      </c>
      <c r="Q208" s="24">
        <v>-0.0042961599322016535</v>
      </c>
      <c r="R208" s="24">
        <v>-7.048493162332315E-05</v>
      </c>
      <c r="S208" s="24">
        <v>0.00045883874181337764</v>
      </c>
      <c r="T208" s="24">
        <v>-2.0777658600315537E-05</v>
      </c>
      <c r="U208" s="24">
        <v>-9.381461555201204E-05</v>
      </c>
      <c r="V208" s="24">
        <v>-5.554444047793032E-06</v>
      </c>
      <c r="W208" s="24">
        <v>2.846064939320421E-05</v>
      </c>
      <c r="X208" s="24">
        <v>70</v>
      </c>
    </row>
    <row r="209" spans="1:24" ht="12.75" hidden="1">
      <c r="A209" s="24">
        <v>674</v>
      </c>
      <c r="B209" s="24">
        <v>173.5800018310547</v>
      </c>
      <c r="C209" s="24">
        <v>190.5800018310547</v>
      </c>
      <c r="D209" s="24">
        <v>8.417399406433105</v>
      </c>
      <c r="E209" s="24">
        <v>8.346899032592773</v>
      </c>
      <c r="F209" s="24">
        <v>40.36232229487649</v>
      </c>
      <c r="G209" s="24" t="s">
        <v>58</v>
      </c>
      <c r="H209" s="24">
        <v>10.790852252473258</v>
      </c>
      <c r="I209" s="24">
        <v>114.37085408352799</v>
      </c>
      <c r="J209" s="24" t="s">
        <v>61</v>
      </c>
      <c r="K209" s="24">
        <v>-0.05126272956122955</v>
      </c>
      <c r="L209" s="24">
        <v>-0.46819378851921994</v>
      </c>
      <c r="M209" s="24">
        <v>-0.009773045001895223</v>
      </c>
      <c r="N209" s="24">
        <v>-0.08482852473100559</v>
      </c>
      <c r="O209" s="24">
        <v>-0.002438930164087152</v>
      </c>
      <c r="P209" s="24">
        <v>-0.013428139563819433</v>
      </c>
      <c r="Q209" s="24">
        <v>-8.914941997279756E-05</v>
      </c>
      <c r="R209" s="24">
        <v>-0.0013039460267794789</v>
      </c>
      <c r="S209" s="24">
        <v>-6.314305646462357E-05</v>
      </c>
      <c r="T209" s="24">
        <v>-0.00019652303949719584</v>
      </c>
      <c r="U209" s="24">
        <v>5.5013654785232E-06</v>
      </c>
      <c r="V209" s="24">
        <v>-4.8155971936708005E-05</v>
      </c>
      <c r="W209" s="24">
        <v>-4.884036295724171E-06</v>
      </c>
      <c r="X209" s="24">
        <v>70</v>
      </c>
    </row>
    <row r="210" ht="12.75" hidden="1">
      <c r="A210" s="24" t="s">
        <v>82</v>
      </c>
    </row>
    <row r="211" spans="1:24" ht="12.75" hidden="1">
      <c r="A211" s="24">
        <v>675</v>
      </c>
      <c r="B211" s="24">
        <v>164.96</v>
      </c>
      <c r="C211" s="24">
        <v>165.86</v>
      </c>
      <c r="D211" s="24">
        <v>8.6465920830993</v>
      </c>
      <c r="E211" s="24">
        <v>8.856804027218827</v>
      </c>
      <c r="F211" s="24">
        <v>39.34806058230434</v>
      </c>
      <c r="G211" s="24" t="s">
        <v>59</v>
      </c>
      <c r="H211" s="24">
        <v>13.54219664869143</v>
      </c>
      <c r="I211" s="24">
        <v>108.50219664869148</v>
      </c>
      <c r="J211" s="24" t="s">
        <v>73</v>
      </c>
      <c r="K211" s="24">
        <v>1.1782749129986871</v>
      </c>
      <c r="M211" s="24" t="s">
        <v>68</v>
      </c>
      <c r="N211" s="24">
        <v>0.9989102899979149</v>
      </c>
      <c r="X211" s="24">
        <v>70</v>
      </c>
    </row>
    <row r="212" spans="1:24" ht="12.75" hidden="1">
      <c r="A212" s="24">
        <v>674</v>
      </c>
      <c r="B212" s="24">
        <v>173.5800018310547</v>
      </c>
      <c r="C212" s="24">
        <v>190.5800018310547</v>
      </c>
      <c r="D212" s="24">
        <v>8.417399406433105</v>
      </c>
      <c r="E212" s="24">
        <v>8.346899032592773</v>
      </c>
      <c r="F212" s="24">
        <v>36.0927985720042</v>
      </c>
      <c r="G212" s="24" t="s">
        <v>56</v>
      </c>
      <c r="H212" s="24">
        <v>-1.3072889582165317</v>
      </c>
      <c r="I212" s="24">
        <v>102.2727128728382</v>
      </c>
      <c r="J212" s="24" t="s">
        <v>62</v>
      </c>
      <c r="K212" s="24">
        <v>0.5119122751387823</v>
      </c>
      <c r="L212" s="24">
        <v>0.9450538354283076</v>
      </c>
      <c r="M212" s="24">
        <v>0.12118872099304784</v>
      </c>
      <c r="N212" s="24">
        <v>0.0850964082954943</v>
      </c>
      <c r="O212" s="24">
        <v>0.020559225582571127</v>
      </c>
      <c r="P212" s="24">
        <v>0.027110529368813346</v>
      </c>
      <c r="Q212" s="24">
        <v>0.0025026436275605453</v>
      </c>
      <c r="R212" s="24">
        <v>0.0013098194785991705</v>
      </c>
      <c r="S212" s="24">
        <v>0.0002696878112680705</v>
      </c>
      <c r="T212" s="24">
        <v>0.00039889777454948054</v>
      </c>
      <c r="U212" s="24">
        <v>5.4737570438121816E-05</v>
      </c>
      <c r="V212" s="24">
        <v>4.8595254655109586E-05</v>
      </c>
      <c r="W212" s="24">
        <v>1.6804415259748117E-05</v>
      </c>
      <c r="X212" s="24">
        <v>70</v>
      </c>
    </row>
    <row r="213" spans="1:24" ht="12.75" hidden="1">
      <c r="A213" s="24">
        <v>673</v>
      </c>
      <c r="B213" s="24">
        <v>142.05999755859375</v>
      </c>
      <c r="C213" s="24">
        <v>156.16000366210938</v>
      </c>
      <c r="D213" s="24">
        <v>8.819586753845215</v>
      </c>
      <c r="E213" s="24">
        <v>9.353676795959473</v>
      </c>
      <c r="F213" s="24">
        <v>34.64506322168463</v>
      </c>
      <c r="G213" s="24" t="s">
        <v>57</v>
      </c>
      <c r="H213" s="24">
        <v>21.509860938454537</v>
      </c>
      <c r="I213" s="24">
        <v>93.56985849704833</v>
      </c>
      <c r="J213" s="24" t="s">
        <v>60</v>
      </c>
      <c r="K213" s="24">
        <v>-0.30804626114940836</v>
      </c>
      <c r="L213" s="24">
        <v>0.005142980940646164</v>
      </c>
      <c r="M213" s="24">
        <v>0.07182138992635105</v>
      </c>
      <c r="N213" s="24">
        <v>-0.0008804115580445747</v>
      </c>
      <c r="O213" s="24">
        <v>-0.012548296123967309</v>
      </c>
      <c r="P213" s="24">
        <v>0.000588428053601189</v>
      </c>
      <c r="Q213" s="24">
        <v>0.0014297205682789588</v>
      </c>
      <c r="R213" s="24">
        <v>-7.075143712758894E-05</v>
      </c>
      <c r="S213" s="24">
        <v>-0.00017864231286059183</v>
      </c>
      <c r="T213" s="24">
        <v>4.1901079773373404E-05</v>
      </c>
      <c r="U213" s="24">
        <v>2.7577877159990473E-05</v>
      </c>
      <c r="V213" s="24">
        <v>-5.584218101926912E-06</v>
      </c>
      <c r="W213" s="24">
        <v>-1.1541485985306195E-05</v>
      </c>
      <c r="X213" s="24">
        <v>70</v>
      </c>
    </row>
    <row r="214" spans="1:24" ht="12.75" hidden="1">
      <c r="A214" s="24">
        <v>676</v>
      </c>
      <c r="B214" s="24">
        <v>192.3800048828125</v>
      </c>
      <c r="C214" s="24">
        <v>190.27999877929688</v>
      </c>
      <c r="D214" s="24">
        <v>8.325716972351074</v>
      </c>
      <c r="E214" s="24">
        <v>8.798855781555176</v>
      </c>
      <c r="F214" s="24">
        <v>38.510320379578936</v>
      </c>
      <c r="G214" s="24" t="s">
        <v>58</v>
      </c>
      <c r="H214" s="24">
        <v>-11.968374914715497</v>
      </c>
      <c r="I214" s="24">
        <v>110.41162996809705</v>
      </c>
      <c r="J214" s="24" t="s">
        <v>61</v>
      </c>
      <c r="K214" s="24">
        <v>-0.4088541040880413</v>
      </c>
      <c r="L214" s="24">
        <v>0.9450398412790854</v>
      </c>
      <c r="M214" s="24">
        <v>-0.0976134931501677</v>
      </c>
      <c r="N214" s="24">
        <v>-0.08509185378332013</v>
      </c>
      <c r="O214" s="24">
        <v>-0.016285638487338286</v>
      </c>
      <c r="P214" s="24">
        <v>0.02710414276606117</v>
      </c>
      <c r="Q214" s="24">
        <v>-0.0020540506866213153</v>
      </c>
      <c r="R214" s="24">
        <v>-0.0013079072217333245</v>
      </c>
      <c r="S214" s="24">
        <v>-0.00020203573842857817</v>
      </c>
      <c r="T214" s="24">
        <v>0.0003966909805558397</v>
      </c>
      <c r="U214" s="24">
        <v>-4.7282790831515256E-05</v>
      </c>
      <c r="V214" s="24">
        <v>-4.827333925869498E-05</v>
      </c>
      <c r="W214" s="24">
        <v>-1.2214027733431591E-05</v>
      </c>
      <c r="X214" s="24">
        <v>70</v>
      </c>
    </row>
    <row r="215" ht="12.75" hidden="1">
      <c r="A215" s="24" t="s">
        <v>81</v>
      </c>
    </row>
    <row r="216" spans="1:24" ht="12.75" hidden="1">
      <c r="A216" s="24">
        <v>675</v>
      </c>
      <c r="B216" s="24">
        <v>164.96</v>
      </c>
      <c r="C216" s="24">
        <v>165.86</v>
      </c>
      <c r="D216" s="24">
        <v>8.6465920830993</v>
      </c>
      <c r="E216" s="24">
        <v>8.856804027218827</v>
      </c>
      <c r="F216" s="24">
        <v>34.13749028544578</v>
      </c>
      <c r="G216" s="24" t="s">
        <v>59</v>
      </c>
      <c r="H216" s="24">
        <v>-0.8259402971948475</v>
      </c>
      <c r="I216" s="24">
        <v>94.1340597028052</v>
      </c>
      <c r="J216" s="24" t="s">
        <v>73</v>
      </c>
      <c r="K216" s="24">
        <v>1.2243175423461965</v>
      </c>
      <c r="M216" s="24" t="s">
        <v>68</v>
      </c>
      <c r="N216" s="24">
        <v>0.7364215627933276</v>
      </c>
      <c r="X216" s="24">
        <v>70</v>
      </c>
    </row>
    <row r="217" spans="1:24" ht="12.75" hidden="1">
      <c r="A217" s="24">
        <v>674</v>
      </c>
      <c r="B217" s="24">
        <v>173.5800018310547</v>
      </c>
      <c r="C217" s="24">
        <v>190.5800018310547</v>
      </c>
      <c r="D217" s="24">
        <v>8.417399406433105</v>
      </c>
      <c r="E217" s="24">
        <v>8.346899032592773</v>
      </c>
      <c r="F217" s="24">
        <v>36.0927985720042</v>
      </c>
      <c r="G217" s="24" t="s">
        <v>56</v>
      </c>
      <c r="H217" s="24">
        <v>-1.3072889582165317</v>
      </c>
      <c r="I217" s="24">
        <v>102.2727128728382</v>
      </c>
      <c r="J217" s="24" t="s">
        <v>62</v>
      </c>
      <c r="K217" s="24">
        <v>0.969517695146405</v>
      </c>
      <c r="L217" s="24">
        <v>0.472439079394509</v>
      </c>
      <c r="M217" s="24">
        <v>0.22952021734879804</v>
      </c>
      <c r="N217" s="24">
        <v>0.08216180545712626</v>
      </c>
      <c r="O217" s="24">
        <v>0.03893777627778095</v>
      </c>
      <c r="P217" s="24">
        <v>0.01355274349573158</v>
      </c>
      <c r="Q217" s="24">
        <v>0.00473957725704154</v>
      </c>
      <c r="R217" s="24">
        <v>0.0012646678374681872</v>
      </c>
      <c r="S217" s="24">
        <v>0.0005108513398085685</v>
      </c>
      <c r="T217" s="24">
        <v>0.00019941965677399516</v>
      </c>
      <c r="U217" s="24">
        <v>0.00010366581959638794</v>
      </c>
      <c r="V217" s="24">
        <v>4.694062558168512E-05</v>
      </c>
      <c r="W217" s="24">
        <v>3.1857563212096796E-05</v>
      </c>
      <c r="X217" s="24">
        <v>70</v>
      </c>
    </row>
    <row r="218" spans="1:24" ht="12.75" hidden="1">
      <c r="A218" s="24">
        <v>676</v>
      </c>
      <c r="B218" s="24">
        <v>192.3800048828125</v>
      </c>
      <c r="C218" s="24">
        <v>190.27999877929688</v>
      </c>
      <c r="D218" s="24">
        <v>8.325716972351074</v>
      </c>
      <c r="E218" s="24">
        <v>8.798855781555176</v>
      </c>
      <c r="F218" s="24">
        <v>42.426271577188274</v>
      </c>
      <c r="G218" s="24" t="s">
        <v>57</v>
      </c>
      <c r="H218" s="24">
        <v>-0.741084402927342</v>
      </c>
      <c r="I218" s="24">
        <v>121.6389204798852</v>
      </c>
      <c r="J218" s="24" t="s">
        <v>60</v>
      </c>
      <c r="K218" s="24">
        <v>0.0005084312267405189</v>
      </c>
      <c r="L218" s="24">
        <v>-0.0025699818984149746</v>
      </c>
      <c r="M218" s="24">
        <v>0.0024884368425873156</v>
      </c>
      <c r="N218" s="24">
        <v>-0.000849689191517115</v>
      </c>
      <c r="O218" s="24">
        <v>0.000440484998441107</v>
      </c>
      <c r="P218" s="24">
        <v>-0.0002941294193224699</v>
      </c>
      <c r="Q218" s="24">
        <v>0.00017574926032483794</v>
      </c>
      <c r="R218" s="24">
        <v>-6.832202225188594E-05</v>
      </c>
      <c r="S218" s="24">
        <v>4.026250949497798E-05</v>
      </c>
      <c r="T218" s="24">
        <v>-2.094823902647079E-05</v>
      </c>
      <c r="U218" s="24">
        <v>1.2048054661800252E-05</v>
      </c>
      <c r="V218" s="24">
        <v>-5.390367734129259E-06</v>
      </c>
      <c r="W218" s="24">
        <v>3.563858694000336E-06</v>
      </c>
      <c r="X218" s="24">
        <v>70</v>
      </c>
    </row>
    <row r="219" spans="1:24" ht="12.75" hidden="1">
      <c r="A219" s="24">
        <v>673</v>
      </c>
      <c r="B219" s="24">
        <v>142.05999755859375</v>
      </c>
      <c r="C219" s="24">
        <v>156.16000366210938</v>
      </c>
      <c r="D219" s="24">
        <v>8.819586753845215</v>
      </c>
      <c r="E219" s="24">
        <v>9.353676795959473</v>
      </c>
      <c r="F219" s="24">
        <v>35.52988476154375</v>
      </c>
      <c r="G219" s="24" t="s">
        <v>58</v>
      </c>
      <c r="H219" s="24">
        <v>23.899599001565846</v>
      </c>
      <c r="I219" s="24">
        <v>95.95959656015964</v>
      </c>
      <c r="J219" s="24" t="s">
        <v>61</v>
      </c>
      <c r="K219" s="24">
        <v>0.9695175618314942</v>
      </c>
      <c r="L219" s="24">
        <v>-0.4724320892278307</v>
      </c>
      <c r="M219" s="24">
        <v>0.22950672725199134</v>
      </c>
      <c r="N219" s="24">
        <v>-0.08215741174265703</v>
      </c>
      <c r="O219" s="24">
        <v>0.038935284696848815</v>
      </c>
      <c r="P219" s="24">
        <v>-0.013549551437069186</v>
      </c>
      <c r="Q219" s="24">
        <v>0.004736317638520529</v>
      </c>
      <c r="R219" s="24">
        <v>-0.0012628209850972043</v>
      </c>
      <c r="S219" s="24">
        <v>0.0005092622327577182</v>
      </c>
      <c r="T219" s="24">
        <v>-0.0001983163401980479</v>
      </c>
      <c r="U219" s="24">
        <v>0.00010296332614798883</v>
      </c>
      <c r="V219" s="24">
        <v>-4.663010042548493E-05</v>
      </c>
      <c r="W219" s="24">
        <v>3.165759379709616E-05</v>
      </c>
      <c r="X219" s="24">
        <v>70</v>
      </c>
    </row>
    <row r="220" ht="12.75" hidden="1">
      <c r="A220" s="24" t="s">
        <v>80</v>
      </c>
    </row>
    <row r="221" spans="1:24" ht="12.75" hidden="1">
      <c r="A221" s="24">
        <v>675</v>
      </c>
      <c r="B221" s="24">
        <v>164.96</v>
      </c>
      <c r="C221" s="24">
        <v>165.86</v>
      </c>
      <c r="D221" s="24">
        <v>8.6465920830993</v>
      </c>
      <c r="E221" s="24">
        <v>8.856804027218827</v>
      </c>
      <c r="F221" s="24">
        <v>38.372301902719094</v>
      </c>
      <c r="G221" s="24" t="s">
        <v>59</v>
      </c>
      <c r="H221" s="24">
        <v>10.851544083679386</v>
      </c>
      <c r="I221" s="24">
        <v>105.81154408367944</v>
      </c>
      <c r="J221" s="24" t="s">
        <v>73</v>
      </c>
      <c r="K221" s="24">
        <v>1.2236258390879877</v>
      </c>
      <c r="M221" s="24" t="s">
        <v>68</v>
      </c>
      <c r="N221" s="24">
        <v>1.0207640495122685</v>
      </c>
      <c r="X221" s="24">
        <v>70</v>
      </c>
    </row>
    <row r="222" spans="1:24" ht="12.75" hidden="1">
      <c r="A222" s="24">
        <v>676</v>
      </c>
      <c r="B222" s="24">
        <v>192.3800048828125</v>
      </c>
      <c r="C222" s="24">
        <v>190.27999877929688</v>
      </c>
      <c r="D222" s="24">
        <v>8.325716972351074</v>
      </c>
      <c r="E222" s="24">
        <v>8.798855781555176</v>
      </c>
      <c r="F222" s="24">
        <v>39.257323060139576</v>
      </c>
      <c r="G222" s="24" t="s">
        <v>56</v>
      </c>
      <c r="H222" s="24">
        <v>-9.826668932051831</v>
      </c>
      <c r="I222" s="24">
        <v>112.55333595076071</v>
      </c>
      <c r="J222" s="24" t="s">
        <v>62</v>
      </c>
      <c r="K222" s="24">
        <v>0.5547994087354131</v>
      </c>
      <c r="L222" s="24">
        <v>0.9436315964294265</v>
      </c>
      <c r="M222" s="24">
        <v>0.13134143344452462</v>
      </c>
      <c r="N222" s="24">
        <v>0.08302882822525082</v>
      </c>
      <c r="O222" s="24">
        <v>0.022282122452746675</v>
      </c>
      <c r="P222" s="24">
        <v>0.02706981034723845</v>
      </c>
      <c r="Q222" s="24">
        <v>0.0027121824655623994</v>
      </c>
      <c r="R222" s="24">
        <v>0.0012779611180966388</v>
      </c>
      <c r="S222" s="24">
        <v>0.00029231834911413876</v>
      </c>
      <c r="T222" s="24">
        <v>0.00039830008888136264</v>
      </c>
      <c r="U222" s="24">
        <v>5.9283715965706706E-05</v>
      </c>
      <c r="V222" s="24">
        <v>4.741299129411372E-05</v>
      </c>
      <c r="W222" s="24">
        <v>1.8222115791388115E-05</v>
      </c>
      <c r="X222" s="24">
        <v>70</v>
      </c>
    </row>
    <row r="223" spans="1:24" ht="12.75" hidden="1">
      <c r="A223" s="24">
        <v>673</v>
      </c>
      <c r="B223" s="24">
        <v>142.05999755859375</v>
      </c>
      <c r="C223" s="24">
        <v>156.16000366210938</v>
      </c>
      <c r="D223" s="24">
        <v>8.819586753845215</v>
      </c>
      <c r="E223" s="24">
        <v>9.353676795959473</v>
      </c>
      <c r="F223" s="24">
        <v>35.52988476154375</v>
      </c>
      <c r="G223" s="24" t="s">
        <v>57</v>
      </c>
      <c r="H223" s="24">
        <v>23.899599001565846</v>
      </c>
      <c r="I223" s="24">
        <v>95.95959656015964</v>
      </c>
      <c r="J223" s="24" t="s">
        <v>60</v>
      </c>
      <c r="K223" s="24">
        <v>-0.5009319030070071</v>
      </c>
      <c r="L223" s="24">
        <v>0.005134963369886799</v>
      </c>
      <c r="M223" s="24">
        <v>0.11922322136290277</v>
      </c>
      <c r="N223" s="24">
        <v>-0.0008592203943793407</v>
      </c>
      <c r="O223" s="24">
        <v>-0.020014060985099936</v>
      </c>
      <c r="P223" s="24">
        <v>0.0005875333318850475</v>
      </c>
      <c r="Q223" s="24">
        <v>0.002490986577461467</v>
      </c>
      <c r="R223" s="24">
        <v>-6.905225549255477E-05</v>
      </c>
      <c r="S223" s="24">
        <v>-0.0002532627048862864</v>
      </c>
      <c r="T223" s="24">
        <v>4.1841298354194325E-05</v>
      </c>
      <c r="U223" s="24">
        <v>5.6137917001148566E-05</v>
      </c>
      <c r="V223" s="24">
        <v>-5.451069052077956E-06</v>
      </c>
      <c r="W223" s="24">
        <v>-1.5469787722151265E-05</v>
      </c>
      <c r="X223" s="24">
        <v>70</v>
      </c>
    </row>
    <row r="224" spans="1:24" ht="12.75" hidden="1">
      <c r="A224" s="24">
        <v>674</v>
      </c>
      <c r="B224" s="24">
        <v>173.5800018310547</v>
      </c>
      <c r="C224" s="24">
        <v>190.5800018310547</v>
      </c>
      <c r="D224" s="24">
        <v>8.417399406433105</v>
      </c>
      <c r="E224" s="24">
        <v>8.346899032592773</v>
      </c>
      <c r="F224" s="24">
        <v>35.256450313722645</v>
      </c>
      <c r="G224" s="24" t="s">
        <v>58</v>
      </c>
      <c r="H224" s="24">
        <v>-3.6771690635313234</v>
      </c>
      <c r="I224" s="24">
        <v>99.9028327675234</v>
      </c>
      <c r="J224" s="24" t="s">
        <v>61</v>
      </c>
      <c r="K224" s="24">
        <v>0.23847350478185725</v>
      </c>
      <c r="L224" s="24">
        <v>0.9436176248518984</v>
      </c>
      <c r="M224" s="24">
        <v>0.05510349922749711</v>
      </c>
      <c r="N224" s="24">
        <v>-0.08302438230286384</v>
      </c>
      <c r="O224" s="24">
        <v>0.00979440370231379</v>
      </c>
      <c r="P224" s="24">
        <v>0.027063433574093698</v>
      </c>
      <c r="Q224" s="24">
        <v>0.0010728092082989147</v>
      </c>
      <c r="R224" s="24">
        <v>-0.0012760941992573283</v>
      </c>
      <c r="S224" s="24">
        <v>0.00014597266710756948</v>
      </c>
      <c r="T224" s="24">
        <v>0.00039609628444979973</v>
      </c>
      <c r="U224" s="24">
        <v>1.905500599513794E-05</v>
      </c>
      <c r="V224" s="24">
        <v>-4.709859434893128E-05</v>
      </c>
      <c r="W224" s="24">
        <v>9.62970257829047E-06</v>
      </c>
      <c r="X224" s="24">
        <v>70</v>
      </c>
    </row>
    <row r="225" ht="12.75" hidden="1">
      <c r="A225" s="24" t="s">
        <v>79</v>
      </c>
    </row>
    <row r="226" spans="1:24" ht="12.75" hidden="1">
      <c r="A226" s="24">
        <v>675</v>
      </c>
      <c r="B226" s="24">
        <v>164.96</v>
      </c>
      <c r="C226" s="24">
        <v>165.86</v>
      </c>
      <c r="D226" s="24">
        <v>8.6465920830993</v>
      </c>
      <c r="E226" s="24">
        <v>8.856804027218827</v>
      </c>
      <c r="F226" s="24">
        <v>34.13749028544578</v>
      </c>
      <c r="G226" s="24" t="s">
        <v>59</v>
      </c>
      <c r="H226" s="24">
        <v>-0.8259402971948475</v>
      </c>
      <c r="I226" s="24">
        <v>94.1340597028052</v>
      </c>
      <c r="J226" s="24" t="s">
        <v>73</v>
      </c>
      <c r="K226" s="24">
        <v>1.7559120352340165</v>
      </c>
      <c r="M226" s="24" t="s">
        <v>68</v>
      </c>
      <c r="N226" s="24">
        <v>0.9169692479702382</v>
      </c>
      <c r="X226" s="24">
        <v>70</v>
      </c>
    </row>
    <row r="227" spans="1:24" ht="12.75" hidden="1">
      <c r="A227" s="24">
        <v>676</v>
      </c>
      <c r="B227" s="24">
        <v>192.3800048828125</v>
      </c>
      <c r="C227" s="24">
        <v>190.27999877929688</v>
      </c>
      <c r="D227" s="24">
        <v>8.325716972351074</v>
      </c>
      <c r="E227" s="24">
        <v>8.798855781555176</v>
      </c>
      <c r="F227" s="24">
        <v>39.257323060139576</v>
      </c>
      <c r="G227" s="24" t="s">
        <v>56</v>
      </c>
      <c r="H227" s="24">
        <v>-9.826668932051831</v>
      </c>
      <c r="I227" s="24">
        <v>112.55333595076071</v>
      </c>
      <c r="J227" s="24" t="s">
        <v>62</v>
      </c>
      <c r="K227" s="24">
        <v>1.285424571165887</v>
      </c>
      <c r="L227" s="24">
        <v>0.033601211254578704</v>
      </c>
      <c r="M227" s="24">
        <v>0.3043065965331538</v>
      </c>
      <c r="N227" s="24">
        <v>0.0845954521125112</v>
      </c>
      <c r="O227" s="24">
        <v>0.05162534778515181</v>
      </c>
      <c r="P227" s="24">
        <v>0.0009638236116403033</v>
      </c>
      <c r="Q227" s="24">
        <v>0.006283914164497691</v>
      </c>
      <c r="R227" s="24">
        <v>0.001302084918231988</v>
      </c>
      <c r="S227" s="24">
        <v>0.0006773229734625162</v>
      </c>
      <c r="T227" s="24">
        <v>1.4190059268429114E-05</v>
      </c>
      <c r="U227" s="24">
        <v>0.00013743522320437</v>
      </c>
      <c r="V227" s="24">
        <v>4.832106643687271E-05</v>
      </c>
      <c r="W227" s="24">
        <v>4.2239056033031E-05</v>
      </c>
      <c r="X227" s="24">
        <v>70</v>
      </c>
    </row>
    <row r="228" spans="1:24" ht="12.75" hidden="1">
      <c r="A228" s="24">
        <v>674</v>
      </c>
      <c r="B228" s="24">
        <v>173.5800018310547</v>
      </c>
      <c r="C228" s="24">
        <v>190.5800018310547</v>
      </c>
      <c r="D228" s="24">
        <v>8.417399406433105</v>
      </c>
      <c r="E228" s="24">
        <v>8.346899032592773</v>
      </c>
      <c r="F228" s="24">
        <v>40.36232229487649</v>
      </c>
      <c r="G228" s="24" t="s">
        <v>57</v>
      </c>
      <c r="H228" s="24">
        <v>10.790852252473258</v>
      </c>
      <c r="I228" s="24">
        <v>114.37085408352799</v>
      </c>
      <c r="J228" s="24" t="s">
        <v>60</v>
      </c>
      <c r="K228" s="24">
        <v>-0.44211374285026955</v>
      </c>
      <c r="L228" s="24">
        <v>-0.00018242064550913842</v>
      </c>
      <c r="M228" s="24">
        <v>0.1079055212803727</v>
      </c>
      <c r="N228" s="24">
        <v>-0.0008752292192254754</v>
      </c>
      <c r="O228" s="24">
        <v>-0.017232184233535175</v>
      </c>
      <c r="P228" s="24">
        <v>-2.0886464628878296E-05</v>
      </c>
      <c r="Q228" s="24">
        <v>0.002381678277028754</v>
      </c>
      <c r="R228" s="24">
        <v>-7.036924641353647E-05</v>
      </c>
      <c r="S228" s="24">
        <v>-0.00018243716074339326</v>
      </c>
      <c r="T228" s="24">
        <v>-1.4844696525108025E-06</v>
      </c>
      <c r="U228" s="24">
        <v>6.200103013706855E-05</v>
      </c>
      <c r="V228" s="24">
        <v>-5.554847528294342E-06</v>
      </c>
      <c r="W228" s="24">
        <v>-1.0013690860648664E-05</v>
      </c>
      <c r="X228" s="24">
        <v>70</v>
      </c>
    </row>
    <row r="229" spans="1:24" ht="12.75" hidden="1">
      <c r="A229" s="24">
        <v>673</v>
      </c>
      <c r="B229" s="24">
        <v>142.05999755859375</v>
      </c>
      <c r="C229" s="24">
        <v>156.16000366210938</v>
      </c>
      <c r="D229" s="24">
        <v>8.819586753845215</v>
      </c>
      <c r="E229" s="24">
        <v>9.353676795959473</v>
      </c>
      <c r="F229" s="24">
        <v>34.64506322168463</v>
      </c>
      <c r="G229" s="24" t="s">
        <v>58</v>
      </c>
      <c r="H229" s="24">
        <v>21.509860938454537</v>
      </c>
      <c r="I229" s="24">
        <v>93.56985849704833</v>
      </c>
      <c r="J229" s="24" t="s">
        <v>61</v>
      </c>
      <c r="K229" s="24">
        <v>1.207001146039195</v>
      </c>
      <c r="L229" s="24">
        <v>-0.03360071607098454</v>
      </c>
      <c r="M229" s="24">
        <v>0.28453278048548764</v>
      </c>
      <c r="N229" s="24">
        <v>-0.08459092440642783</v>
      </c>
      <c r="O229" s="24">
        <v>0.04866444657529129</v>
      </c>
      <c r="P229" s="24">
        <v>-0.0009635972758111476</v>
      </c>
      <c r="Q229" s="24">
        <v>0.0058150826143318094</v>
      </c>
      <c r="R229" s="24">
        <v>-0.0013001820270432882</v>
      </c>
      <c r="S229" s="24">
        <v>0.000652290650523211</v>
      </c>
      <c r="T229" s="24">
        <v>-1.4112197982323855E-05</v>
      </c>
      <c r="U229" s="24">
        <v>0.00012265526013660122</v>
      </c>
      <c r="V229" s="24">
        <v>-4.800072010432831E-05</v>
      </c>
      <c r="W229" s="24">
        <v>4.103491013647884E-05</v>
      </c>
      <c r="X229" s="24">
        <v>70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</sheetData>
  <mergeCells count="1">
    <mergeCell ref="A9:B9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2003-12-04T08:39:26Z</cp:lastPrinted>
  <dcterms:created xsi:type="dcterms:W3CDTF">2003-07-09T12:58:06Z</dcterms:created>
  <dcterms:modified xsi:type="dcterms:W3CDTF">2003-12-19T07:47:03Z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