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<sst xmlns="http://schemas.openxmlformats.org/spreadsheetml/2006/main" count="628" uniqueCount="142">
  <si>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</si>
  <si>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</si>
  <si>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</si>
  <si>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</si>
  <si>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</si>
  <si>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</si>
  <si>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</si>
  <si>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</si>
  <si>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</si>
  <si>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</si>
  <si>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</si>
  <si>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</si>
  <si>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</si>
  <si>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</si>
  <si>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</si>
  <si>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</si>
  <si>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</si>
  <si>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</si>
  <si>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</si>
  <si>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</si>
  <si>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</si>
  <si>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</si>
  <si>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</si>
  <si>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</si>
  <si>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</si>
  <si>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</si>
  <si>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</si>
  <si>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</si>
  <si>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</si>
  <si>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</si>
  <si>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</si>
  <si>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</si>
  <si>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</si>
  <si>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</si>
  <si>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</si>
  <si>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</si>
  <si>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</si>
  <si>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</si>
  <si>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</si>
  <si>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</si>
  <si>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</si>
  <si>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</si>
  <si>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</si>
  <si>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</si>
  <si>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</si>
  <si>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</si>
  <si>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</si>
  <si>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</si>
  <si>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</si>
  <si>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</si>
  <si>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</si>
  <si>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</si>
  <si>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</si>
  <si>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</si>
  <si>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</si>
  <si>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</si>
  <si>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</si>
  <si>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</si>
  <si>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</si>
  <si>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</si>
  <si>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</si>
  <si>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</si>
  <si>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</si>
  <si>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</si>
  <si>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</si>
  <si>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</si>
  <si>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</si>
  <si>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</si>
  <si>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</si>
  <si>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</si>
  <si>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</si>
  <si>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</si>
  <si>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</si>
  <si>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</si>
  <si>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</si>
  <si>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</si>
  <si>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</si>
  <si>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</si>
  <si>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</si>
  <si>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</si>
  <si>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</si>
  <si>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</si>
  <si>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</si>
  <si>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</si>
  <si>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</si>
  <si>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</si>
  <si>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</si>
  <si>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</si>
  <si>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</si>
  <si>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</si>
  <si>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</si>
  <si>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</si>
  <si>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</si>
  <si>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</si>
  <si>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</si>
  <si>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</si>
  <si>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</si>
  <si>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</si>
  <si>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</si>
  <si>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</si>
  <si>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</si>
  <si>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</si>
  <si>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</si>
  <si>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</si>
  <si>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</si>
  <si>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</si>
  <si>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</si>
  <si>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</si>
  <si>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</si>
  <si>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</si>
  <si>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</si>
  <si>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</si>
  <si>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</si>
  <si>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</si>
  <si>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</si>
  <si>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</si>
  <si>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</si>
  <si>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</si>
  <si>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</si>
  <si>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</si>
  <si>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</si>
  <si>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</si>
  <si>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</si>
  <si>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</si>
  <si>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</si>
  <si>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</si>
  <si>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</si>
  <si>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</si>
  <si>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</si>
  <si>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</si>
  <si>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</si>
  <si>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</si>
  <si>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</si>
  <si>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</si>
  <si>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</si>
  <si>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</si>
  <si>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</si>
  <si>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P2=</t>
  </si>
  <si>
    <t>Ansicht</t>
  </si>
  <si>
    <t>Leadend</t>
  </si>
  <si>
    <t>Cas 6</t>
  </si>
  <si>
    <t>AP 156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</si>
</sst>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195.4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220.0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202.4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213.7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202.8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218.7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16.66108865982784</v>
      </c>
      <c r="C41" s="78">
        <f aca="true" t="shared" si="0" ref="C41:C55">($B$41*H41+$B$42*J41+$B$43*L41+$B$44*N41+$B$45*P41+$B$46*R41+$B$47*T41+$B$48*V41)/100</f>
        <v>-6.799580457250365E-08</v>
      </c>
      <c r="D41" s="78">
        <f aca="true" t="shared" si="1" ref="D41:D55">($B$41*I41+$B$42*K41+$B$43*M41+$B$44*O41+$B$45*Q41+$B$46*S41+$B$47*U41+$B$48*W41)/100</f>
        <v>-5.8338025245338184E-08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-12.690821458283324</v>
      </c>
      <c r="C42" s="78">
        <f t="shared" si="0"/>
        <v>-6.351870226519419E-11</v>
      </c>
      <c r="D42" s="78">
        <f t="shared" si="1"/>
        <v>-2.367511284439348E-08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-1.6407660259059753</v>
      </c>
      <c r="C43" s="78">
        <f t="shared" si="0"/>
        <v>0.8154343406508567</v>
      </c>
      <c r="D43" s="78">
        <f t="shared" si="1"/>
        <v>-0.7071083995739973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8.581515580327974</v>
      </c>
      <c r="C44" s="78">
        <f t="shared" si="0"/>
        <v>-0.002034529095283186</v>
      </c>
      <c r="D44" s="78">
        <f t="shared" si="1"/>
        <v>-0.37407779346130937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16.66108865982784</v>
      </c>
      <c r="C45" s="78">
        <f t="shared" si="0"/>
        <v>-0.19493304657348726</v>
      </c>
      <c r="D45" s="78">
        <f t="shared" si="1"/>
        <v>-0.1651927124056533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-12.690821458283324</v>
      </c>
      <c r="C46" s="78">
        <f t="shared" si="0"/>
        <v>-0.0004403587456014554</v>
      </c>
      <c r="D46" s="78">
        <f t="shared" si="1"/>
        <v>-0.042635428168875986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-1.6407660259059753</v>
      </c>
      <c r="C47" s="78">
        <f t="shared" si="0"/>
        <v>0.03244112359464277</v>
      </c>
      <c r="D47" s="78">
        <f t="shared" si="1"/>
        <v>-0.028750612476238023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8.581515580327974</v>
      </c>
      <c r="C48" s="78">
        <f t="shared" si="0"/>
        <v>-0.00023294173576015126</v>
      </c>
      <c r="D48" s="78">
        <f t="shared" si="1"/>
        <v>-0.010728884799596793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-0.004113482796026828</v>
      </c>
      <c r="D49" s="78">
        <f t="shared" si="1"/>
        <v>-0.003304465234129098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-3.5397674847111535E-05</v>
      </c>
      <c r="D50" s="78">
        <f t="shared" si="1"/>
        <v>-0.0006554199063089475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0.00039917302302336247</v>
      </c>
      <c r="D51" s="78">
        <f t="shared" si="1"/>
        <v>-0.0004051055401760774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-1.6601692352426813E-05</v>
      </c>
      <c r="D52" s="78">
        <f t="shared" si="1"/>
        <v>-0.0001570203758577061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-9.54061035805204E-05</v>
      </c>
      <c r="D53" s="78">
        <f t="shared" si="1"/>
        <v>-6.491862520173777E-05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-2.7871758800505877E-06</v>
      </c>
      <c r="D54" s="78">
        <f t="shared" si="1"/>
        <v>-2.4208945267190923E-05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2.4032828216963893E-05</v>
      </c>
      <c r="D55" s="78">
        <f t="shared" si="1"/>
        <v>-2.6074345976746836E-05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7" s="2" customFormat="1" ht="13.5" thickBot="1">
      <c r="A3" s="11">
        <v>700</v>
      </c>
      <c r="B3" s="12">
        <v>202.45666666666668</v>
      </c>
      <c r="C3" s="12">
        <v>195.49</v>
      </c>
      <c r="D3" s="12">
        <v>8.5142439203256</v>
      </c>
      <c r="E3" s="12">
        <v>8.919649422171174</v>
      </c>
      <c r="F3" s="13" t="s">
        <v>69</v>
      </c>
      <c r="G3" s="2" t="s">
        <v>137</v>
      </c>
    </row>
    <row r="4" spans="1:9" ht="16.5" customHeight="1">
      <c r="A4" s="14">
        <v>697</v>
      </c>
      <c r="B4" s="15">
        <v>163.65666666666667</v>
      </c>
      <c r="C4" s="15">
        <v>173.62333333333333</v>
      </c>
      <c r="D4" s="15">
        <v>8.644185647264997</v>
      </c>
      <c r="E4" s="15">
        <v>8.937782629638031</v>
      </c>
      <c r="F4" s="16" t="s">
        <v>70</v>
      </c>
      <c r="G4" s="2" t="s">
        <v>137</v>
      </c>
      <c r="H4" s="2"/>
      <c r="I4" s="75" t="s">
        <v>127</v>
      </c>
    </row>
    <row r="5" spans="1:9" s="2" customFormat="1" ht="13.5" thickBot="1">
      <c r="A5" s="26">
        <v>698</v>
      </c>
      <c r="B5" s="27">
        <v>202.89</v>
      </c>
      <c r="C5" s="27">
        <v>213.75666666666666</v>
      </c>
      <c r="D5" s="27">
        <v>8.371231637228354</v>
      </c>
      <c r="E5" s="27">
        <v>8.395534020049277</v>
      </c>
      <c r="F5" s="16" t="s">
        <v>71</v>
      </c>
      <c r="G5" s="2" t="s">
        <v>137</v>
      </c>
      <c r="I5" s="76" t="s">
        <v>136</v>
      </c>
    </row>
    <row r="6" spans="1:7" s="2" customFormat="1" ht="13.5" thickBot="1">
      <c r="A6" s="17">
        <v>699</v>
      </c>
      <c r="B6" s="18">
        <v>218.74333333333334</v>
      </c>
      <c r="C6" s="18">
        <v>220.02666666666667</v>
      </c>
      <c r="D6" s="18">
        <v>8.232899628737565</v>
      </c>
      <c r="E6" s="18">
        <v>8.477932595264498</v>
      </c>
      <c r="F6" s="19" t="s">
        <v>72</v>
      </c>
      <c r="G6" s="2" t="s">
        <v>137</v>
      </c>
    </row>
    <row r="7" spans="1:6" s="2" customFormat="1" ht="12.75">
      <c r="A7" s="20" t="s">
        <v>140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141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16.66108865982784</v>
      </c>
      <c r="C19" s="35">
        <v>50.31775532649451</v>
      </c>
      <c r="D19" s="36">
        <v>18.243531667159417</v>
      </c>
      <c r="K19" s="98" t="s">
        <v>131</v>
      </c>
    </row>
    <row r="20" spans="1:11" ht="12.75">
      <c r="A20" s="34" t="s">
        <v>57</v>
      </c>
      <c r="B20" s="35">
        <v>-12.690821458283324</v>
      </c>
      <c r="C20" s="35">
        <v>60.19917854171667</v>
      </c>
      <c r="D20" s="36">
        <v>21.102281696518716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-1.6407660259059753</v>
      </c>
      <c r="C21" s="35">
        <v>87.10256730742735</v>
      </c>
      <c r="D21" s="36">
        <v>30.008553217673068</v>
      </c>
      <c r="F21" s="25" t="s">
        <v>134</v>
      </c>
    </row>
    <row r="22" spans="1:11" ht="16.5" thickBot="1">
      <c r="A22" s="37" t="s">
        <v>59</v>
      </c>
      <c r="B22" s="38">
        <v>8.581515580327974</v>
      </c>
      <c r="C22" s="38">
        <v>81.03818224699465</v>
      </c>
      <c r="D22" s="39">
        <v>28.893034171905654</v>
      </c>
      <c r="F22" s="25" t="s">
        <v>132</v>
      </c>
      <c r="I22" s="75" t="s">
        <v>127</v>
      </c>
      <c r="K22" s="102" t="s">
        <v>138</v>
      </c>
    </row>
    <row r="23" spans="1:11" ht="16.5" thickBot="1">
      <c r="A23" s="100" t="s">
        <v>135</v>
      </c>
      <c r="B23" s="40"/>
      <c r="C23" s="40"/>
      <c r="D23" s="53">
        <v>17.199527740478516</v>
      </c>
      <c r="I23" s="76" t="s">
        <v>136</v>
      </c>
      <c r="K23" s="102" t="s">
        <v>139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0.8154343406508567</v>
      </c>
      <c r="C27" s="45">
        <v>-0.002034529095283186</v>
      </c>
      <c r="D27" s="45">
        <v>-0.19493304657348726</v>
      </c>
      <c r="E27" s="45">
        <v>-0.0004403587456014554</v>
      </c>
      <c r="F27" s="45">
        <v>0.03244112359464277</v>
      </c>
      <c r="G27" s="45">
        <v>-0.00023294173576015126</v>
      </c>
      <c r="H27" s="45">
        <v>-0.004113482796026828</v>
      </c>
      <c r="I27" s="46">
        <v>-3.5397674847111535E-05</v>
      </c>
    </row>
    <row r="28" spans="1:9" ht="13.5" thickBot="1">
      <c r="A28" s="47" t="s">
        <v>61</v>
      </c>
      <c r="B28" s="48">
        <v>-0.7071083995739973</v>
      </c>
      <c r="C28" s="48">
        <v>-0.37407779346130937</v>
      </c>
      <c r="D28" s="48">
        <v>-0.1651927124056533</v>
      </c>
      <c r="E28" s="48">
        <v>-0.042635428168875986</v>
      </c>
      <c r="F28" s="48">
        <v>-0.028750612476238023</v>
      </c>
      <c r="G28" s="48">
        <v>-0.010728884799596793</v>
      </c>
      <c r="H28" s="48">
        <v>-0.003304465234129098</v>
      </c>
      <c r="I28" s="49">
        <v>-0.0006554199063089475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700</v>
      </c>
      <c r="B39" s="51">
        <v>202.45666666666668</v>
      </c>
      <c r="C39" s="51">
        <v>195.49</v>
      </c>
      <c r="D39" s="51">
        <v>8.5142439203256</v>
      </c>
      <c r="E39" s="51">
        <v>8.919649422171174</v>
      </c>
      <c r="F39" s="55">
        <f>I39*D39/(23678+B39)*1000</f>
        <v>28.893034171905654</v>
      </c>
      <c r="G39" s="60" t="s">
        <v>59</v>
      </c>
      <c r="H39" s="59">
        <f>I39-B39+X39</f>
        <v>8.581515580327974</v>
      </c>
      <c r="I39" s="59">
        <f>(B39+C42-2*X39)*(23678+B39)*E42/((23678+C42)*D39+E42*(23678+B39))</f>
        <v>81.03818224699465</v>
      </c>
      <c r="J39" s="25" t="s">
        <v>73</v>
      </c>
      <c r="K39" s="25">
        <f>(K40*K40+L40*L40+M40*M40+N40*N40+O40*O40+P40*P40+Q40*Q40+R40*R40+S40*S40+T40*T40+U40*U40+V40*V40+W40*W40)</f>
        <v>1.3740021081164862</v>
      </c>
      <c r="M39" s="25" t="s">
        <v>68</v>
      </c>
      <c r="N39" s="25">
        <f>(K44*K44+L44*L44+M44*M44+N44*N44+O44*O44+P44*P44+Q44*Q44+R44*R44+S44*S44+T44*T44+U44*U44+V44*V44+W44*W44)</f>
        <v>0.7720501162931706</v>
      </c>
      <c r="X39" s="56">
        <f>(1-$H$2)*1000</f>
        <v>130</v>
      </c>
    </row>
    <row r="40" spans="1:24" ht="12.75">
      <c r="A40" s="50">
        <v>697</v>
      </c>
      <c r="B40" s="51">
        <v>163.65666666666667</v>
      </c>
      <c r="C40" s="51">
        <v>173.62333333333333</v>
      </c>
      <c r="D40" s="51">
        <v>8.644185647264997</v>
      </c>
      <c r="E40" s="51">
        <v>8.937782629638031</v>
      </c>
      <c r="F40" s="55">
        <f>I40*D40/(23678+B40)*1000</f>
        <v>18.243531667159417</v>
      </c>
      <c r="G40" s="60" t="s">
        <v>56</v>
      </c>
      <c r="H40" s="59">
        <f>I40-B40+X40</f>
        <v>16.66108865982784</v>
      </c>
      <c r="I40" s="59">
        <f>(B40+C39-2*X40)*(23678+B40)*E39/((23678+C39)*D40+E39*(23678+B40))</f>
        <v>50.31775532649451</v>
      </c>
      <c r="J40" s="25" t="s">
        <v>62</v>
      </c>
      <c r="K40" s="53">
        <f aca="true" t="shared" si="0" ref="K40:W40">SQRT(K41*K41+K42*K42)</f>
        <v>1.0793217558544799</v>
      </c>
      <c r="L40" s="53">
        <f t="shared" si="0"/>
        <v>0.3740833261046549</v>
      </c>
      <c r="M40" s="53">
        <f t="shared" si="0"/>
        <v>0.2555142361559493</v>
      </c>
      <c r="N40" s="53">
        <f t="shared" si="0"/>
        <v>0.04263770222430158</v>
      </c>
      <c r="O40" s="53">
        <f t="shared" si="0"/>
        <v>0.043347712948224856</v>
      </c>
      <c r="P40" s="53">
        <f t="shared" si="0"/>
        <v>0.010731413275765595</v>
      </c>
      <c r="Q40" s="53">
        <f t="shared" si="0"/>
        <v>0.005276384291991682</v>
      </c>
      <c r="R40" s="53">
        <f t="shared" si="0"/>
        <v>0.0006563750825333114</v>
      </c>
      <c r="S40" s="53">
        <f t="shared" si="0"/>
        <v>0.0005687262970805564</v>
      </c>
      <c r="T40" s="53">
        <f t="shared" si="0"/>
        <v>0.0001578955813930837</v>
      </c>
      <c r="U40" s="53">
        <f t="shared" si="0"/>
        <v>0.00011539823438207662</v>
      </c>
      <c r="V40" s="53">
        <f t="shared" si="0"/>
        <v>2.4368860874816892E-05</v>
      </c>
      <c r="W40" s="53">
        <f t="shared" si="0"/>
        <v>3.5460518188841936E-05</v>
      </c>
      <c r="X40" s="56">
        <f>(1-$H$2)*1000</f>
        <v>130</v>
      </c>
    </row>
    <row r="41" spans="1:24" ht="12.75">
      <c r="A41" s="50">
        <v>698</v>
      </c>
      <c r="B41" s="51">
        <v>202.89</v>
      </c>
      <c r="C41" s="51">
        <v>213.75666666666666</v>
      </c>
      <c r="D41" s="51">
        <v>8.371231637228354</v>
      </c>
      <c r="E41" s="51">
        <v>8.395534020049277</v>
      </c>
      <c r="F41" s="55">
        <f>I41*D41/(23678+B41)*1000</f>
        <v>21.102281696518716</v>
      </c>
      <c r="G41" s="60" t="s">
        <v>57</v>
      </c>
      <c r="H41" s="59">
        <f>I41-B41+X41</f>
        <v>-12.690821458283324</v>
      </c>
      <c r="I41" s="59">
        <f>(B41+C40-2*X41)*(23678+B41)*E40/((23678+C40)*D41+E40*(23678+B41))</f>
        <v>60.19917854171667</v>
      </c>
      <c r="J41" s="25" t="s">
        <v>60</v>
      </c>
      <c r="K41" s="53">
        <f>'calcul config'!C43</f>
        <v>0.8154343406508567</v>
      </c>
      <c r="L41" s="53">
        <f>'calcul config'!C44</f>
        <v>-0.002034529095283186</v>
      </c>
      <c r="M41" s="53">
        <f>'calcul config'!C45</f>
        <v>-0.19493304657348726</v>
      </c>
      <c r="N41" s="53">
        <f>'calcul config'!C46</f>
        <v>-0.0004403587456014554</v>
      </c>
      <c r="O41" s="53">
        <f>'calcul config'!C47</f>
        <v>0.03244112359464277</v>
      </c>
      <c r="P41" s="53">
        <f>'calcul config'!C48</f>
        <v>-0.00023294173576015126</v>
      </c>
      <c r="Q41" s="53">
        <f>'calcul config'!C49</f>
        <v>-0.004113482796026828</v>
      </c>
      <c r="R41" s="53">
        <f>'calcul config'!C50</f>
        <v>-3.5397674847111535E-05</v>
      </c>
      <c r="S41" s="53">
        <f>'calcul config'!C51</f>
        <v>0.00039917302302336247</v>
      </c>
      <c r="T41" s="53">
        <f>'calcul config'!C52</f>
        <v>-1.6601692352426813E-05</v>
      </c>
      <c r="U41" s="53">
        <f>'calcul config'!C53</f>
        <v>-9.54061035805204E-05</v>
      </c>
      <c r="V41" s="53">
        <f>'calcul config'!C54</f>
        <v>-2.7871758800505877E-06</v>
      </c>
      <c r="W41" s="53">
        <f>'calcul config'!C55</f>
        <v>2.4032828216963893E-05</v>
      </c>
      <c r="X41" s="56">
        <f>(1-$H$2)*1000</f>
        <v>130</v>
      </c>
    </row>
    <row r="42" spans="1:24" ht="12.75">
      <c r="A42" s="50">
        <v>699</v>
      </c>
      <c r="B42" s="51">
        <v>218.74333333333334</v>
      </c>
      <c r="C42" s="51">
        <v>220.02666666666667</v>
      </c>
      <c r="D42" s="51">
        <v>8.232899628737565</v>
      </c>
      <c r="E42" s="51">
        <v>8.477932595264498</v>
      </c>
      <c r="F42" s="55">
        <f>I42*D42/(23678+B42)*1000</f>
        <v>30.008553217673068</v>
      </c>
      <c r="G42" s="60" t="s">
        <v>58</v>
      </c>
      <c r="H42" s="59">
        <f>I42-B42+X42</f>
        <v>-1.6407660259059753</v>
      </c>
      <c r="I42" s="59">
        <f>(B42+C41-2*X42)*(23678+B42)*E41/((23678+C41)*D42+E41*(23678+B42))</f>
        <v>87.10256730742735</v>
      </c>
      <c r="J42" s="25" t="s">
        <v>61</v>
      </c>
      <c r="K42" s="53">
        <f>'calcul config'!D43</f>
        <v>-0.7071083995739973</v>
      </c>
      <c r="L42" s="53">
        <f>'calcul config'!D44</f>
        <v>-0.37407779346130937</v>
      </c>
      <c r="M42" s="53">
        <f>'calcul config'!D45</f>
        <v>-0.1651927124056533</v>
      </c>
      <c r="N42" s="53">
        <f>'calcul config'!D46</f>
        <v>-0.042635428168875986</v>
      </c>
      <c r="O42" s="53">
        <f>'calcul config'!D47</f>
        <v>-0.028750612476238023</v>
      </c>
      <c r="P42" s="53">
        <f>'calcul config'!D48</f>
        <v>-0.010728884799596793</v>
      </c>
      <c r="Q42" s="53">
        <f>'calcul config'!D49</f>
        <v>-0.003304465234129098</v>
      </c>
      <c r="R42" s="53">
        <f>'calcul config'!D50</f>
        <v>-0.0006554199063089475</v>
      </c>
      <c r="S42" s="53">
        <f>'calcul config'!D51</f>
        <v>-0.0004051055401760774</v>
      </c>
      <c r="T42" s="53">
        <f>'calcul config'!D52</f>
        <v>-0.0001570203758577061</v>
      </c>
      <c r="U42" s="53">
        <f>'calcul config'!D53</f>
        <v>-6.491862520173777E-05</v>
      </c>
      <c r="V42" s="53">
        <f>'calcul config'!D54</f>
        <v>-2.4208945267190923E-05</v>
      </c>
      <c r="W42" s="53">
        <f>'calcul config'!D55</f>
        <v>-2.6074345976746836E-05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0.7195478372363199</v>
      </c>
      <c r="L44" s="53">
        <f>L40/(L43*1.5)</f>
        <v>0.3562698343853857</v>
      </c>
      <c r="M44" s="53">
        <f aca="true" t="shared" si="1" ref="M44:W44">M40/(M43*1.5)</f>
        <v>0.28390470683994373</v>
      </c>
      <c r="N44" s="53">
        <f t="shared" si="1"/>
        <v>0.056850269632402105</v>
      </c>
      <c r="O44" s="53">
        <f t="shared" si="1"/>
        <v>0.19265650199211048</v>
      </c>
      <c r="P44" s="53">
        <f t="shared" si="1"/>
        <v>0.07154275517177063</v>
      </c>
      <c r="Q44" s="53">
        <f t="shared" si="1"/>
        <v>0.03517589527994454</v>
      </c>
      <c r="R44" s="53">
        <f t="shared" si="1"/>
        <v>0.00145861129451847</v>
      </c>
      <c r="S44" s="53">
        <f t="shared" si="1"/>
        <v>0.007583017294407418</v>
      </c>
      <c r="T44" s="53">
        <f t="shared" si="1"/>
        <v>0.0021052744185744493</v>
      </c>
      <c r="U44" s="53">
        <f t="shared" si="1"/>
        <v>0.0015386431250943547</v>
      </c>
      <c r="V44" s="53">
        <f t="shared" si="1"/>
        <v>0.0003249181449975585</v>
      </c>
      <c r="W44" s="53">
        <f t="shared" si="1"/>
        <v>0.00047280690918455906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700</v>
      </c>
      <c r="B51" s="101">
        <v>213</v>
      </c>
      <c r="C51" s="101">
        <v>201.3</v>
      </c>
      <c r="D51" s="101">
        <v>8.308291160027107</v>
      </c>
      <c r="E51" s="101">
        <v>8.923435438955957</v>
      </c>
      <c r="F51" s="101">
        <v>30.19692443410096</v>
      </c>
      <c r="G51" s="101" t="s">
        <v>59</v>
      </c>
      <c r="H51" s="101">
        <v>3.8331053593880426</v>
      </c>
      <c r="I51" s="101">
        <v>86.83310535938804</v>
      </c>
      <c r="J51" s="101" t="s">
        <v>73</v>
      </c>
      <c r="K51" s="101">
        <v>1.567539804397202</v>
      </c>
      <c r="M51" s="101" t="s">
        <v>68</v>
      </c>
      <c r="N51" s="101">
        <v>0.9759046134155275</v>
      </c>
      <c r="X51" s="101">
        <v>130</v>
      </c>
    </row>
    <row r="52" spans="1:24" s="101" customFormat="1" ht="12.75">
      <c r="A52" s="101">
        <v>697</v>
      </c>
      <c r="B52" s="101">
        <v>167.0399932861328</v>
      </c>
      <c r="C52" s="101">
        <v>176.74000549316406</v>
      </c>
      <c r="D52" s="101">
        <v>8.524798393249512</v>
      </c>
      <c r="E52" s="101">
        <v>8.832695960998535</v>
      </c>
      <c r="F52" s="101">
        <v>19.794781944451085</v>
      </c>
      <c r="G52" s="101" t="s">
        <v>56</v>
      </c>
      <c r="H52" s="101">
        <v>18.328749216631877</v>
      </c>
      <c r="I52" s="101">
        <v>55.36874250276468</v>
      </c>
      <c r="J52" s="101" t="s">
        <v>62</v>
      </c>
      <c r="K52" s="101">
        <v>1.0559442700421755</v>
      </c>
      <c r="L52" s="101">
        <v>0.622420940568913</v>
      </c>
      <c r="M52" s="101">
        <v>0.2499800406948663</v>
      </c>
      <c r="N52" s="101">
        <v>0.02188989977854328</v>
      </c>
      <c r="O52" s="101">
        <v>0.04240893319955073</v>
      </c>
      <c r="P52" s="101">
        <v>0.017855422140516015</v>
      </c>
      <c r="Q52" s="101">
        <v>0.005162095318491856</v>
      </c>
      <c r="R52" s="101">
        <v>0.0003370237979028397</v>
      </c>
      <c r="S52" s="101">
        <v>0.0005564090097880554</v>
      </c>
      <c r="T52" s="101">
        <v>0.0002627205722180255</v>
      </c>
      <c r="U52" s="101">
        <v>0.00011288958261506258</v>
      </c>
      <c r="V52" s="101">
        <v>1.2519526017729696E-05</v>
      </c>
      <c r="W52" s="101">
        <v>3.469218938162512E-05</v>
      </c>
      <c r="X52" s="101">
        <v>130</v>
      </c>
    </row>
    <row r="53" spans="1:24" s="101" customFormat="1" ht="12.75">
      <c r="A53" s="101">
        <v>698</v>
      </c>
      <c r="B53" s="101">
        <v>216.5399932861328</v>
      </c>
      <c r="C53" s="101">
        <v>221.44000244140625</v>
      </c>
      <c r="D53" s="101">
        <v>8.096552848815918</v>
      </c>
      <c r="E53" s="101">
        <v>8.220860481262207</v>
      </c>
      <c r="F53" s="101">
        <v>23.581322431073737</v>
      </c>
      <c r="G53" s="101" t="s">
        <v>57</v>
      </c>
      <c r="H53" s="101">
        <v>-16.946814257322927</v>
      </c>
      <c r="I53" s="101">
        <v>69.59317902880989</v>
      </c>
      <c r="J53" s="101" t="s">
        <v>60</v>
      </c>
      <c r="K53" s="101">
        <v>0.796548958952316</v>
      </c>
      <c r="L53" s="101">
        <v>-0.0033859503166350866</v>
      </c>
      <c r="M53" s="101">
        <v>-0.19042516548652139</v>
      </c>
      <c r="N53" s="101">
        <v>-0.00022571759858337813</v>
      </c>
      <c r="O53" s="101">
        <v>0.031688787284581486</v>
      </c>
      <c r="P53" s="101">
        <v>-0.00038754552229639395</v>
      </c>
      <c r="Q53" s="101">
        <v>-0.004018676930171097</v>
      </c>
      <c r="R53" s="101">
        <v>-1.815039418080732E-05</v>
      </c>
      <c r="S53" s="101">
        <v>0.00038981711109970727</v>
      </c>
      <c r="T53" s="101">
        <v>-2.7610094671843402E-05</v>
      </c>
      <c r="U53" s="101">
        <v>-9.321970938126132E-05</v>
      </c>
      <c r="V53" s="101">
        <v>-1.4268725660026928E-06</v>
      </c>
      <c r="W53" s="101">
        <v>2.3464030686918048E-05</v>
      </c>
      <c r="X53" s="101">
        <v>130</v>
      </c>
    </row>
    <row r="54" spans="1:24" s="101" customFormat="1" ht="12.75">
      <c r="A54" s="101">
        <v>699</v>
      </c>
      <c r="B54" s="101">
        <v>220.33999633789062</v>
      </c>
      <c r="C54" s="101">
        <v>219.63999938964844</v>
      </c>
      <c r="D54" s="101">
        <v>8.250102043151855</v>
      </c>
      <c r="E54" s="101">
        <v>8.409991264343262</v>
      </c>
      <c r="F54" s="101">
        <v>31.32030387658565</v>
      </c>
      <c r="G54" s="101" t="s">
        <v>58</v>
      </c>
      <c r="H54" s="101">
        <v>0.38655066919423575</v>
      </c>
      <c r="I54" s="101">
        <v>90.72654700708486</v>
      </c>
      <c r="J54" s="101" t="s">
        <v>61</v>
      </c>
      <c r="K54" s="101">
        <v>-0.6932013108952436</v>
      </c>
      <c r="L54" s="101">
        <v>-0.6224117307692261</v>
      </c>
      <c r="M54" s="101">
        <v>-0.1619514652457271</v>
      </c>
      <c r="N54" s="101">
        <v>-0.021888736004629386</v>
      </c>
      <c r="O54" s="101">
        <v>-0.02818400921722286</v>
      </c>
      <c r="P54" s="101">
        <v>-0.01785121587691375</v>
      </c>
      <c r="Q54" s="101">
        <v>-0.003239978982664262</v>
      </c>
      <c r="R54" s="101">
        <v>-0.0003365346988706149</v>
      </c>
      <c r="S54" s="101">
        <v>-0.00039703098879961845</v>
      </c>
      <c r="T54" s="101">
        <v>-0.00026126573012696973</v>
      </c>
      <c r="U54" s="101">
        <v>-6.367215754060969E-05</v>
      </c>
      <c r="V54" s="101">
        <v>-1.2437948640712409E-05</v>
      </c>
      <c r="W54" s="101">
        <v>-2.5553615556588284E-05</v>
      </c>
      <c r="X54" s="101">
        <v>130</v>
      </c>
    </row>
    <row r="55" ht="12.75" hidden="1">
      <c r="A55" s="25" t="s">
        <v>108</v>
      </c>
    </row>
    <row r="56" spans="1:24" ht="12.75" hidden="1">
      <c r="A56" s="25">
        <v>700</v>
      </c>
      <c r="B56" s="25">
        <v>213</v>
      </c>
      <c r="C56" s="25">
        <v>201.3</v>
      </c>
      <c r="D56" s="25">
        <v>8.308291160027107</v>
      </c>
      <c r="E56" s="25">
        <v>8.923435438955957</v>
      </c>
      <c r="F56" s="25">
        <v>30.16567630526107</v>
      </c>
      <c r="G56" s="25" t="s">
        <v>59</v>
      </c>
      <c r="H56" s="25">
        <v>3.7432494513878964</v>
      </c>
      <c r="I56" s="25">
        <v>86.7432494513879</v>
      </c>
      <c r="J56" s="25" t="s">
        <v>73</v>
      </c>
      <c r="K56" s="25">
        <v>1.7255882194983523</v>
      </c>
      <c r="M56" s="25" t="s">
        <v>68</v>
      </c>
      <c r="N56" s="25">
        <v>1.1181336030639268</v>
      </c>
      <c r="X56" s="25">
        <v>130</v>
      </c>
    </row>
    <row r="57" spans="1:24" ht="12.75" hidden="1">
      <c r="A57" s="25">
        <v>697</v>
      </c>
      <c r="B57" s="25">
        <v>167.0399932861328</v>
      </c>
      <c r="C57" s="25">
        <v>176.74000549316406</v>
      </c>
      <c r="D57" s="25">
        <v>8.524798393249512</v>
      </c>
      <c r="E57" s="25">
        <v>8.832695960998535</v>
      </c>
      <c r="F57" s="25">
        <v>19.794781944451085</v>
      </c>
      <c r="G57" s="25" t="s">
        <v>56</v>
      </c>
      <c r="H57" s="25">
        <v>18.328749216631877</v>
      </c>
      <c r="I57" s="25">
        <v>55.36874250276468</v>
      </c>
      <c r="J57" s="25" t="s">
        <v>62</v>
      </c>
      <c r="K57" s="25">
        <v>1.0630974664028519</v>
      </c>
      <c r="L57" s="25">
        <v>0.7275003568206588</v>
      </c>
      <c r="M57" s="25">
        <v>0.251673502281391</v>
      </c>
      <c r="N57" s="25">
        <v>0.02301310403733685</v>
      </c>
      <c r="O57" s="25">
        <v>0.04269620757286831</v>
      </c>
      <c r="P57" s="25">
        <v>0.02086981230126593</v>
      </c>
      <c r="Q57" s="25">
        <v>0.005197057098378178</v>
      </c>
      <c r="R57" s="25">
        <v>0.0003543155358934946</v>
      </c>
      <c r="S57" s="25">
        <v>0.0005601720428320138</v>
      </c>
      <c r="T57" s="25">
        <v>0.000307072230392073</v>
      </c>
      <c r="U57" s="25">
        <v>0.00011364981034154814</v>
      </c>
      <c r="V57" s="25">
        <v>1.3163580940842831E-05</v>
      </c>
      <c r="W57" s="25">
        <v>3.492533004672325E-05</v>
      </c>
      <c r="X57" s="25">
        <v>130</v>
      </c>
    </row>
    <row r="58" spans="1:24" ht="12.75" hidden="1">
      <c r="A58" s="25">
        <v>699</v>
      </c>
      <c r="B58" s="25">
        <v>220.33999633789062</v>
      </c>
      <c r="C58" s="25">
        <v>219.63999938964844</v>
      </c>
      <c r="D58" s="25">
        <v>8.250102043151855</v>
      </c>
      <c r="E58" s="25">
        <v>8.409991264343262</v>
      </c>
      <c r="F58" s="25">
        <v>24.489661497527628</v>
      </c>
      <c r="G58" s="25" t="s">
        <v>57</v>
      </c>
      <c r="H58" s="25">
        <v>-19.399994165560173</v>
      </c>
      <c r="I58" s="25">
        <v>70.94000217233045</v>
      </c>
      <c r="J58" s="25" t="s">
        <v>60</v>
      </c>
      <c r="K58" s="25">
        <v>0.8878702534325298</v>
      </c>
      <c r="L58" s="25">
        <v>-0.0039576916656585935</v>
      </c>
      <c r="M58" s="25">
        <v>-0.211750893275629</v>
      </c>
      <c r="N58" s="25">
        <v>-0.00023727910602122732</v>
      </c>
      <c r="O58" s="25">
        <v>0.035403222895820104</v>
      </c>
      <c r="P58" s="25">
        <v>-0.00045298002377754755</v>
      </c>
      <c r="Q58" s="25">
        <v>-0.004444847482343781</v>
      </c>
      <c r="R58" s="25">
        <v>-1.9081840597622626E-05</v>
      </c>
      <c r="S58" s="25">
        <v>0.00044226117822607566</v>
      </c>
      <c r="T58" s="25">
        <v>-3.227064900792394E-05</v>
      </c>
      <c r="U58" s="25">
        <v>-0.00010156011014749186</v>
      </c>
      <c r="V58" s="25">
        <v>-1.4995855659326026E-06</v>
      </c>
      <c r="W58" s="25">
        <v>2.6841739524605808E-05</v>
      </c>
      <c r="X58" s="25">
        <v>130</v>
      </c>
    </row>
    <row r="59" spans="1:24" ht="12.75" hidden="1">
      <c r="A59" s="25">
        <v>698</v>
      </c>
      <c r="B59" s="25">
        <v>216.5399932861328</v>
      </c>
      <c r="C59" s="25">
        <v>221.44000244140625</v>
      </c>
      <c r="D59" s="25">
        <v>8.096552848815918</v>
      </c>
      <c r="E59" s="25">
        <v>8.220860481262207</v>
      </c>
      <c r="F59" s="25">
        <v>30.413739382058274</v>
      </c>
      <c r="G59" s="25" t="s">
        <v>58</v>
      </c>
      <c r="H59" s="25">
        <v>3.2170089319472623</v>
      </c>
      <c r="I59" s="25">
        <v>89.75700221808007</v>
      </c>
      <c r="J59" s="25" t="s">
        <v>61</v>
      </c>
      <c r="K59" s="25">
        <v>-0.5846902052726879</v>
      </c>
      <c r="L59" s="25">
        <v>-0.7274895915756221</v>
      </c>
      <c r="M59" s="25">
        <v>-0.1360187889504774</v>
      </c>
      <c r="N59" s="25">
        <v>-0.023011880758841405</v>
      </c>
      <c r="O59" s="25">
        <v>-0.023865832264857986</v>
      </c>
      <c r="P59" s="25">
        <v>-0.020864895748316816</v>
      </c>
      <c r="Q59" s="25">
        <v>-0.0026930899246971223</v>
      </c>
      <c r="R59" s="25">
        <v>-0.0003538013317313845</v>
      </c>
      <c r="S59" s="25">
        <v>-0.0003437990224021512</v>
      </c>
      <c r="T59" s="25">
        <v>-0.0003053718387320117</v>
      </c>
      <c r="U59" s="25">
        <v>-5.1008072081771375E-05</v>
      </c>
      <c r="V59" s="25">
        <v>-1.3077886156277981E-05</v>
      </c>
      <c r="W59" s="25">
        <v>-2.2345015063001506E-05</v>
      </c>
      <c r="X59" s="25">
        <v>130</v>
      </c>
    </row>
    <row r="60" ht="12.75" hidden="1">
      <c r="A60" s="25" t="s">
        <v>107</v>
      </c>
    </row>
    <row r="61" spans="1:24" ht="12.75" hidden="1">
      <c r="A61" s="25">
        <v>700</v>
      </c>
      <c r="B61" s="25">
        <v>213</v>
      </c>
      <c r="C61" s="25">
        <v>201.3</v>
      </c>
      <c r="D61" s="25">
        <v>8.308291160027107</v>
      </c>
      <c r="E61" s="25">
        <v>8.923435438955957</v>
      </c>
      <c r="F61" s="25">
        <v>30.19692443410096</v>
      </c>
      <c r="G61" s="25" t="s">
        <v>59</v>
      </c>
      <c r="H61" s="25">
        <v>3.8331053593880426</v>
      </c>
      <c r="I61" s="25">
        <v>86.83310535938804</v>
      </c>
      <c r="J61" s="25" t="s">
        <v>73</v>
      </c>
      <c r="K61" s="25">
        <v>2.2227054404951936</v>
      </c>
      <c r="M61" s="25" t="s">
        <v>68</v>
      </c>
      <c r="N61" s="25">
        <v>1.6067967694517882</v>
      </c>
      <c r="X61" s="25">
        <v>130</v>
      </c>
    </row>
    <row r="62" spans="1:24" ht="12.75" hidden="1">
      <c r="A62" s="25">
        <v>698</v>
      </c>
      <c r="B62" s="25">
        <v>216.5399932861328</v>
      </c>
      <c r="C62" s="25">
        <v>221.44000244140625</v>
      </c>
      <c r="D62" s="25">
        <v>8.096552848815918</v>
      </c>
      <c r="E62" s="25">
        <v>8.220860481262207</v>
      </c>
      <c r="F62" s="25">
        <v>28.049372634272462</v>
      </c>
      <c r="G62" s="25" t="s">
        <v>56</v>
      </c>
      <c r="H62" s="25">
        <v>-3.760708235924511</v>
      </c>
      <c r="I62" s="25">
        <v>82.7792850502083</v>
      </c>
      <c r="J62" s="25" t="s">
        <v>62</v>
      </c>
      <c r="K62" s="25">
        <v>1.0421924935690423</v>
      </c>
      <c r="L62" s="25">
        <v>1.0355355167548481</v>
      </c>
      <c r="M62" s="25">
        <v>0.24672558768572553</v>
      </c>
      <c r="N62" s="25">
        <v>0.02592084664768389</v>
      </c>
      <c r="O62" s="25">
        <v>0.041856326390346525</v>
      </c>
      <c r="P62" s="25">
        <v>0.02970620471460832</v>
      </c>
      <c r="Q62" s="25">
        <v>0.005094928913062207</v>
      </c>
      <c r="R62" s="25">
        <v>0.00039894376003394953</v>
      </c>
      <c r="S62" s="25">
        <v>0.0005491044445454828</v>
      </c>
      <c r="T62" s="25">
        <v>0.0004370795542819403</v>
      </c>
      <c r="U62" s="25">
        <v>0.00011142012388992129</v>
      </c>
      <c r="V62" s="25">
        <v>1.4784228010297335E-05</v>
      </c>
      <c r="W62" s="25">
        <v>3.4228137979722786E-05</v>
      </c>
      <c r="X62" s="25">
        <v>130</v>
      </c>
    </row>
    <row r="63" spans="1:24" ht="12.75" hidden="1">
      <c r="A63" s="25">
        <v>697</v>
      </c>
      <c r="B63" s="25">
        <v>167.0399932861328</v>
      </c>
      <c r="C63" s="25">
        <v>176.74000549316406</v>
      </c>
      <c r="D63" s="25">
        <v>8.524798393249512</v>
      </c>
      <c r="E63" s="25">
        <v>8.832695960998535</v>
      </c>
      <c r="F63" s="25">
        <v>22.52332559405453</v>
      </c>
      <c r="G63" s="25" t="s">
        <v>57</v>
      </c>
      <c r="H63" s="25">
        <v>25.960863132632696</v>
      </c>
      <c r="I63" s="25">
        <v>63.00085641876551</v>
      </c>
      <c r="J63" s="25" t="s">
        <v>60</v>
      </c>
      <c r="K63" s="25">
        <v>-0.8534141602225632</v>
      </c>
      <c r="L63" s="25">
        <v>0.005634628544857471</v>
      </c>
      <c r="M63" s="25">
        <v>0.20041184588309754</v>
      </c>
      <c r="N63" s="25">
        <v>-0.0002686606345909108</v>
      </c>
      <c r="O63" s="25">
        <v>-0.03453196456586469</v>
      </c>
      <c r="P63" s="25">
        <v>0.0006448241369054321</v>
      </c>
      <c r="Q63" s="25">
        <v>0.004059094224283233</v>
      </c>
      <c r="R63" s="25">
        <v>-2.1577938175892913E-05</v>
      </c>
      <c r="S63" s="25">
        <v>-0.00047293845713538944</v>
      </c>
      <c r="T63" s="25">
        <v>4.592601427913099E-05</v>
      </c>
      <c r="U63" s="25">
        <v>8.312762011705106E-05</v>
      </c>
      <c r="V63" s="25">
        <v>-1.7092539030220386E-06</v>
      </c>
      <c r="W63" s="25">
        <v>-3.004137406792705E-05</v>
      </c>
      <c r="X63" s="25">
        <v>130</v>
      </c>
    </row>
    <row r="64" spans="1:24" ht="12.75" hidden="1">
      <c r="A64" s="25">
        <v>699</v>
      </c>
      <c r="B64" s="25">
        <v>220.33999633789062</v>
      </c>
      <c r="C64" s="25">
        <v>219.63999938964844</v>
      </c>
      <c r="D64" s="25">
        <v>8.250102043151855</v>
      </c>
      <c r="E64" s="25">
        <v>8.409991264343262</v>
      </c>
      <c r="F64" s="25">
        <v>24.489661497527628</v>
      </c>
      <c r="G64" s="25" t="s">
        <v>58</v>
      </c>
      <c r="H64" s="25">
        <v>-19.399994165560173</v>
      </c>
      <c r="I64" s="25">
        <v>70.94000217233045</v>
      </c>
      <c r="J64" s="25" t="s">
        <v>61</v>
      </c>
      <c r="K64" s="25">
        <v>-0.5982052029055541</v>
      </c>
      <c r="L64" s="25">
        <v>1.0355201868731925</v>
      </c>
      <c r="M64" s="25">
        <v>-0.14390485623701585</v>
      </c>
      <c r="N64" s="25">
        <v>-0.02591945432288586</v>
      </c>
      <c r="O64" s="25">
        <v>-0.023653656844494136</v>
      </c>
      <c r="P64" s="25">
        <v>0.029699205382950598</v>
      </c>
      <c r="Q64" s="25">
        <v>-0.003079294514584102</v>
      </c>
      <c r="R64" s="25">
        <v>-0.000398359782425514</v>
      </c>
      <c r="S64" s="25">
        <v>-0.00027900700131358835</v>
      </c>
      <c r="T64" s="25">
        <v>0.00043466002574855294</v>
      </c>
      <c r="U64" s="25">
        <v>-7.419058418236547E-05</v>
      </c>
      <c r="V64" s="25">
        <v>-1.4685089341078734E-05</v>
      </c>
      <c r="W64" s="25">
        <v>-1.640369695129185E-05</v>
      </c>
      <c r="X64" s="25">
        <v>130</v>
      </c>
    </row>
    <row r="65" ht="12.75" hidden="1">
      <c r="A65" s="25" t="s">
        <v>106</v>
      </c>
    </row>
    <row r="66" spans="1:24" ht="12.75" hidden="1">
      <c r="A66" s="25">
        <v>700</v>
      </c>
      <c r="B66" s="25">
        <v>213</v>
      </c>
      <c r="C66" s="25">
        <v>201.3</v>
      </c>
      <c r="D66" s="25">
        <v>8.308291160027107</v>
      </c>
      <c r="E66" s="25">
        <v>8.923435438955957</v>
      </c>
      <c r="F66" s="25">
        <v>23.26635493704974</v>
      </c>
      <c r="G66" s="25" t="s">
        <v>59</v>
      </c>
      <c r="H66" s="25">
        <v>-16.09617163209265</v>
      </c>
      <c r="I66" s="25">
        <v>66.90382836790734</v>
      </c>
      <c r="J66" s="25" t="s">
        <v>73</v>
      </c>
      <c r="K66" s="25">
        <v>2.3384303570756573</v>
      </c>
      <c r="M66" s="25" t="s">
        <v>68</v>
      </c>
      <c r="N66" s="25">
        <v>1.4416402967181619</v>
      </c>
      <c r="X66" s="25">
        <v>130</v>
      </c>
    </row>
    <row r="67" spans="1:24" ht="12.75" hidden="1">
      <c r="A67" s="25">
        <v>698</v>
      </c>
      <c r="B67" s="25">
        <v>216.5399932861328</v>
      </c>
      <c r="C67" s="25">
        <v>221.44000244140625</v>
      </c>
      <c r="D67" s="25">
        <v>8.096552848815918</v>
      </c>
      <c r="E67" s="25">
        <v>8.220860481262207</v>
      </c>
      <c r="F67" s="25">
        <v>28.049372634272462</v>
      </c>
      <c r="G67" s="25" t="s">
        <v>56</v>
      </c>
      <c r="H67" s="25">
        <v>-3.760708235924511</v>
      </c>
      <c r="I67" s="25">
        <v>82.7792850502083</v>
      </c>
      <c r="J67" s="25" t="s">
        <v>62</v>
      </c>
      <c r="K67" s="25">
        <v>1.3017988140201204</v>
      </c>
      <c r="L67" s="25">
        <v>0.7381995094254818</v>
      </c>
      <c r="M67" s="25">
        <v>0.3081826555662722</v>
      </c>
      <c r="N67" s="25">
        <v>0.024738373838798334</v>
      </c>
      <c r="O67" s="25">
        <v>0.052282641597092644</v>
      </c>
      <c r="P67" s="25">
        <v>0.021176493274849967</v>
      </c>
      <c r="Q67" s="25">
        <v>0.006363990415740186</v>
      </c>
      <c r="R67" s="25">
        <v>0.00038076281327212503</v>
      </c>
      <c r="S67" s="25">
        <v>0.0006859298057044211</v>
      </c>
      <c r="T67" s="25">
        <v>0.0003116108140287253</v>
      </c>
      <c r="U67" s="25">
        <v>0.00013920852740858524</v>
      </c>
      <c r="V67" s="25">
        <v>1.4134016157796415E-05</v>
      </c>
      <c r="W67" s="25">
        <v>4.2772327556745355E-05</v>
      </c>
      <c r="X67" s="25">
        <v>130</v>
      </c>
    </row>
    <row r="68" spans="1:24" ht="12.75" hidden="1">
      <c r="A68" s="25">
        <v>699</v>
      </c>
      <c r="B68" s="25">
        <v>220.33999633789062</v>
      </c>
      <c r="C68" s="25">
        <v>219.63999938964844</v>
      </c>
      <c r="D68" s="25">
        <v>8.250102043151855</v>
      </c>
      <c r="E68" s="25">
        <v>8.409991264343262</v>
      </c>
      <c r="F68" s="25">
        <v>31.32030387658565</v>
      </c>
      <c r="G68" s="25" t="s">
        <v>57</v>
      </c>
      <c r="H68" s="25">
        <v>0.38655066919423575</v>
      </c>
      <c r="I68" s="25">
        <v>90.72654700708486</v>
      </c>
      <c r="J68" s="25" t="s">
        <v>60</v>
      </c>
      <c r="K68" s="25">
        <v>-0.6295316131360602</v>
      </c>
      <c r="L68" s="25">
        <v>-0.004016751036763907</v>
      </c>
      <c r="M68" s="25">
        <v>0.1520892529412931</v>
      </c>
      <c r="N68" s="25">
        <v>-0.00025603174326025856</v>
      </c>
      <c r="O68" s="25">
        <v>-0.024787841819605343</v>
      </c>
      <c r="P68" s="25">
        <v>-0.00045951165662780097</v>
      </c>
      <c r="Q68" s="25">
        <v>0.003284799853901809</v>
      </c>
      <c r="R68" s="25">
        <v>-2.0615534068720863E-05</v>
      </c>
      <c r="S68" s="25">
        <v>-0.0002836984375096071</v>
      </c>
      <c r="T68" s="25">
        <v>-3.2715142390708214E-05</v>
      </c>
      <c r="U68" s="25">
        <v>8.108027823297777E-05</v>
      </c>
      <c r="V68" s="25">
        <v>-1.6320474797779485E-06</v>
      </c>
      <c r="W68" s="25">
        <v>-1.6388667441835093E-05</v>
      </c>
      <c r="X68" s="25">
        <v>130</v>
      </c>
    </row>
    <row r="69" spans="1:24" ht="12.75" hidden="1">
      <c r="A69" s="25">
        <v>697</v>
      </c>
      <c r="B69" s="25">
        <v>167.0399932861328</v>
      </c>
      <c r="C69" s="25">
        <v>176.74000549316406</v>
      </c>
      <c r="D69" s="25">
        <v>8.524798393249512</v>
      </c>
      <c r="E69" s="25">
        <v>8.832695960998535</v>
      </c>
      <c r="F69" s="25">
        <v>22.466107998367036</v>
      </c>
      <c r="G69" s="25" t="s">
        <v>58</v>
      </c>
      <c r="H69" s="25">
        <v>25.800817604920468</v>
      </c>
      <c r="I69" s="25">
        <v>62.84081089105328</v>
      </c>
      <c r="J69" s="25" t="s">
        <v>61</v>
      </c>
      <c r="K69" s="25">
        <v>1.1394604425983828</v>
      </c>
      <c r="L69" s="25">
        <v>-0.7381885812088472</v>
      </c>
      <c r="M69" s="25">
        <v>0.2680399379414175</v>
      </c>
      <c r="N69" s="25">
        <v>-0.02473704889299823</v>
      </c>
      <c r="O69" s="25">
        <v>0.04603300457602422</v>
      </c>
      <c r="P69" s="25">
        <v>-0.02117150718435485</v>
      </c>
      <c r="Q69" s="25">
        <v>0.005450730586943332</v>
      </c>
      <c r="R69" s="25">
        <v>-0.00038020431313435225</v>
      </c>
      <c r="S69" s="25">
        <v>0.0006245117251968233</v>
      </c>
      <c r="T69" s="25">
        <v>-0.00030988872015289703</v>
      </c>
      <c r="U69" s="25">
        <v>0.00011315919134091468</v>
      </c>
      <c r="V69" s="25">
        <v>-1.4039474127352512E-05</v>
      </c>
      <c r="W69" s="25">
        <v>3.950801923790223E-05</v>
      </c>
      <c r="X69" s="25">
        <v>130</v>
      </c>
    </row>
    <row r="70" ht="12.75" hidden="1">
      <c r="A70" s="25" t="s">
        <v>105</v>
      </c>
    </row>
    <row r="71" spans="1:24" ht="12.75" hidden="1">
      <c r="A71" s="25">
        <v>700</v>
      </c>
      <c r="B71" s="25">
        <v>213</v>
      </c>
      <c r="C71" s="25">
        <v>201.3</v>
      </c>
      <c r="D71" s="25">
        <v>8.308291160027107</v>
      </c>
      <c r="E71" s="25">
        <v>8.923435438955957</v>
      </c>
      <c r="F71" s="25">
        <v>30.16567630526107</v>
      </c>
      <c r="G71" s="25" t="s">
        <v>59</v>
      </c>
      <c r="H71" s="25">
        <v>3.7432494513878964</v>
      </c>
      <c r="I71" s="25">
        <v>86.7432494513879</v>
      </c>
      <c r="J71" s="25" t="s">
        <v>73</v>
      </c>
      <c r="K71" s="25">
        <v>2.005954460430706</v>
      </c>
      <c r="M71" s="25" t="s">
        <v>68</v>
      </c>
      <c r="N71" s="25">
        <v>1.4921959032640544</v>
      </c>
      <c r="X71" s="25">
        <v>130</v>
      </c>
    </row>
    <row r="72" spans="1:24" ht="12.75" hidden="1">
      <c r="A72" s="25">
        <v>699</v>
      </c>
      <c r="B72" s="25">
        <v>220.33999633789062</v>
      </c>
      <c r="C72" s="25">
        <v>219.63999938964844</v>
      </c>
      <c r="D72" s="25">
        <v>8.250102043151855</v>
      </c>
      <c r="E72" s="25">
        <v>8.409991264343262</v>
      </c>
      <c r="F72" s="25">
        <v>29.005408883849537</v>
      </c>
      <c r="G72" s="25" t="s">
        <v>56</v>
      </c>
      <c r="H72" s="25">
        <v>-6.319081249401137</v>
      </c>
      <c r="I72" s="25">
        <v>84.02091508848949</v>
      </c>
      <c r="J72" s="25" t="s">
        <v>62</v>
      </c>
      <c r="K72" s="25">
        <v>0.9417214226172491</v>
      </c>
      <c r="L72" s="25">
        <v>1.0327057090340985</v>
      </c>
      <c r="M72" s="25">
        <v>0.22294032117263962</v>
      </c>
      <c r="N72" s="25">
        <v>0.024533205585769463</v>
      </c>
      <c r="O72" s="25">
        <v>0.03782126548480637</v>
      </c>
      <c r="P72" s="25">
        <v>0.029625048850243713</v>
      </c>
      <c r="Q72" s="25">
        <v>0.0046037474902343575</v>
      </c>
      <c r="R72" s="25">
        <v>0.00037757598870861943</v>
      </c>
      <c r="S72" s="25">
        <v>0.0004961653149693424</v>
      </c>
      <c r="T72" s="25">
        <v>0.00043588766384201406</v>
      </c>
      <c r="U72" s="25">
        <v>0.00010067175668549884</v>
      </c>
      <c r="V72" s="25">
        <v>1.3991959524332262E-05</v>
      </c>
      <c r="W72" s="25">
        <v>3.092687717197819E-05</v>
      </c>
      <c r="X72" s="25">
        <v>130</v>
      </c>
    </row>
    <row r="73" spans="1:24" ht="12.75" hidden="1">
      <c r="A73" s="25">
        <v>697</v>
      </c>
      <c r="B73" s="25">
        <v>167.0399932861328</v>
      </c>
      <c r="C73" s="25">
        <v>176.74000549316406</v>
      </c>
      <c r="D73" s="25">
        <v>8.524798393249512</v>
      </c>
      <c r="E73" s="25">
        <v>8.832695960998535</v>
      </c>
      <c r="F73" s="25">
        <v>22.466107998367036</v>
      </c>
      <c r="G73" s="25" t="s">
        <v>57</v>
      </c>
      <c r="H73" s="25">
        <v>25.800817604920468</v>
      </c>
      <c r="I73" s="25">
        <v>62.84081089105328</v>
      </c>
      <c r="J73" s="25" t="s">
        <v>60</v>
      </c>
      <c r="K73" s="25">
        <v>-0.8499646596678596</v>
      </c>
      <c r="L73" s="25">
        <v>0.0056191512100588654</v>
      </c>
      <c r="M73" s="25">
        <v>0.20011387754219714</v>
      </c>
      <c r="N73" s="25">
        <v>-0.0002543416903332169</v>
      </c>
      <c r="O73" s="25">
        <v>-0.03430994354978021</v>
      </c>
      <c r="P73" s="25">
        <v>0.0006430502558760214</v>
      </c>
      <c r="Q73" s="25">
        <v>0.0040776737051144265</v>
      </c>
      <c r="R73" s="25">
        <v>-2.0427345960897265E-05</v>
      </c>
      <c r="S73" s="25">
        <v>-0.000463176444170179</v>
      </c>
      <c r="T73" s="25">
        <v>4.580026478008351E-05</v>
      </c>
      <c r="U73" s="25">
        <v>8.516692963559395E-05</v>
      </c>
      <c r="V73" s="25">
        <v>-1.6182021252047776E-06</v>
      </c>
      <c r="W73" s="25">
        <v>-2.9223400711817522E-05</v>
      </c>
      <c r="X73" s="25">
        <v>130</v>
      </c>
    </row>
    <row r="74" spans="1:24" ht="12.75" hidden="1">
      <c r="A74" s="25">
        <v>698</v>
      </c>
      <c r="B74" s="25">
        <v>216.5399932861328</v>
      </c>
      <c r="C74" s="25">
        <v>221.44000244140625</v>
      </c>
      <c r="D74" s="25">
        <v>8.096552848815918</v>
      </c>
      <c r="E74" s="25">
        <v>8.220860481262207</v>
      </c>
      <c r="F74" s="25">
        <v>23.581322431073737</v>
      </c>
      <c r="G74" s="25" t="s">
        <v>58</v>
      </c>
      <c r="H74" s="25">
        <v>-16.946814257322927</v>
      </c>
      <c r="I74" s="25">
        <v>69.59317902880989</v>
      </c>
      <c r="J74" s="25" t="s">
        <v>61</v>
      </c>
      <c r="K74" s="25">
        <v>-0.40546185410215235</v>
      </c>
      <c r="L74" s="25">
        <v>1.0326904214774624</v>
      </c>
      <c r="M74" s="25">
        <v>-0.09826913462316761</v>
      </c>
      <c r="N74" s="25">
        <v>-0.0245318871393578</v>
      </c>
      <c r="O74" s="25">
        <v>-0.015914644089111793</v>
      </c>
      <c r="P74" s="25">
        <v>0.029618068906458843</v>
      </c>
      <c r="Q74" s="25">
        <v>-0.002137069982115122</v>
      </c>
      <c r="R74" s="25">
        <v>-0.00037702301095063855</v>
      </c>
      <c r="S74" s="25">
        <v>-0.00017789772720441327</v>
      </c>
      <c r="T74" s="25">
        <v>0.00043347478731262204</v>
      </c>
      <c r="U74" s="25">
        <v>-5.3678642778949516E-05</v>
      </c>
      <c r="V74" s="25">
        <v>-1.3898070125471918E-05</v>
      </c>
      <c r="W74" s="25">
        <v>-1.0122479066274649E-05</v>
      </c>
      <c r="X74" s="25">
        <v>130</v>
      </c>
    </row>
    <row r="75" ht="12.75" hidden="1">
      <c r="A75" s="25" t="s">
        <v>104</v>
      </c>
    </row>
    <row r="76" spans="1:24" ht="12.75" hidden="1">
      <c r="A76" s="25">
        <v>700</v>
      </c>
      <c r="B76" s="25">
        <v>213</v>
      </c>
      <c r="C76" s="25">
        <v>201.3</v>
      </c>
      <c r="D76" s="25">
        <v>8.308291160027107</v>
      </c>
      <c r="E76" s="25">
        <v>8.923435438955957</v>
      </c>
      <c r="F76" s="25">
        <v>23.26635493704974</v>
      </c>
      <c r="G76" s="25" t="s">
        <v>59</v>
      </c>
      <c r="H76" s="25">
        <v>-16.09617163209265</v>
      </c>
      <c r="I76" s="25">
        <v>66.90382836790734</v>
      </c>
      <c r="J76" s="25" t="s">
        <v>73</v>
      </c>
      <c r="K76" s="25">
        <v>2.6194635090189835</v>
      </c>
      <c r="M76" s="25" t="s">
        <v>68</v>
      </c>
      <c r="N76" s="25">
        <v>1.5270739642098083</v>
      </c>
      <c r="X76" s="25">
        <v>130</v>
      </c>
    </row>
    <row r="77" spans="1:24" ht="12.75" hidden="1">
      <c r="A77" s="25">
        <v>699</v>
      </c>
      <c r="B77" s="25">
        <v>220.33999633789062</v>
      </c>
      <c r="C77" s="25">
        <v>219.63999938964844</v>
      </c>
      <c r="D77" s="25">
        <v>8.250102043151855</v>
      </c>
      <c r="E77" s="25">
        <v>8.409991264343262</v>
      </c>
      <c r="F77" s="25">
        <v>29.005408883849537</v>
      </c>
      <c r="G77" s="25" t="s">
        <v>56</v>
      </c>
      <c r="H77" s="25">
        <v>-6.319081249401137</v>
      </c>
      <c r="I77" s="25">
        <v>84.02091508848949</v>
      </c>
      <c r="J77" s="25" t="s">
        <v>62</v>
      </c>
      <c r="K77" s="25">
        <v>1.4468097120725103</v>
      </c>
      <c r="L77" s="25">
        <v>0.6359499007111271</v>
      </c>
      <c r="M77" s="25">
        <v>0.3425119565874932</v>
      </c>
      <c r="N77" s="25">
        <v>0.026426989859108446</v>
      </c>
      <c r="O77" s="25">
        <v>0.058106594318554236</v>
      </c>
      <c r="P77" s="25">
        <v>0.01824325895375782</v>
      </c>
      <c r="Q77" s="25">
        <v>0.00707288929711992</v>
      </c>
      <c r="R77" s="25">
        <v>0.00040674268291977236</v>
      </c>
      <c r="S77" s="25">
        <v>0.0007623424583511996</v>
      </c>
      <c r="T77" s="25">
        <v>0.00026845181262129757</v>
      </c>
      <c r="U77" s="25">
        <v>0.00015471096903100498</v>
      </c>
      <c r="V77" s="25">
        <v>1.5096364693765457E-05</v>
      </c>
      <c r="W77" s="25">
        <v>4.753720613468625E-05</v>
      </c>
      <c r="X77" s="25">
        <v>130</v>
      </c>
    </row>
    <row r="78" spans="1:24" ht="12.75" hidden="1">
      <c r="A78" s="25">
        <v>698</v>
      </c>
      <c r="B78" s="25">
        <v>216.5399932861328</v>
      </c>
      <c r="C78" s="25">
        <v>221.44000244140625</v>
      </c>
      <c r="D78" s="25">
        <v>8.096552848815918</v>
      </c>
      <c r="E78" s="25">
        <v>8.220860481262207</v>
      </c>
      <c r="F78" s="25">
        <v>30.413739382058274</v>
      </c>
      <c r="G78" s="25" t="s">
        <v>57</v>
      </c>
      <c r="H78" s="25">
        <v>3.2170089319472623</v>
      </c>
      <c r="I78" s="25">
        <v>89.75700221808007</v>
      </c>
      <c r="J78" s="25" t="s">
        <v>60</v>
      </c>
      <c r="K78" s="25">
        <v>-0.7379894460391699</v>
      </c>
      <c r="L78" s="25">
        <v>-0.003460453332331591</v>
      </c>
      <c r="M78" s="25">
        <v>0.1780459974839748</v>
      </c>
      <c r="N78" s="25">
        <v>-0.0002735923047247257</v>
      </c>
      <c r="O78" s="25">
        <v>-0.02909799273282352</v>
      </c>
      <c r="P78" s="25">
        <v>-0.00039584742159830223</v>
      </c>
      <c r="Q78" s="25">
        <v>0.0038339300846786063</v>
      </c>
      <c r="R78" s="25">
        <v>-2.2026031034216828E-05</v>
      </c>
      <c r="S78" s="25">
        <v>-0.00033633762231705236</v>
      </c>
      <c r="T78" s="25">
        <v>-2.818005651716505E-05</v>
      </c>
      <c r="U78" s="25">
        <v>9.390440519128728E-05</v>
      </c>
      <c r="V78" s="25">
        <v>-1.744012431697263E-06</v>
      </c>
      <c r="W78" s="25">
        <v>-1.9544405117271894E-05</v>
      </c>
      <c r="X78" s="25">
        <v>130</v>
      </c>
    </row>
    <row r="79" spans="1:24" ht="12.75" hidden="1">
      <c r="A79" s="25">
        <v>697</v>
      </c>
      <c r="B79" s="25">
        <v>167.0399932861328</v>
      </c>
      <c r="C79" s="25">
        <v>176.74000549316406</v>
      </c>
      <c r="D79" s="25">
        <v>8.524798393249512</v>
      </c>
      <c r="E79" s="25">
        <v>8.832695960998535</v>
      </c>
      <c r="F79" s="25">
        <v>22.52332559405453</v>
      </c>
      <c r="G79" s="25" t="s">
        <v>58</v>
      </c>
      <c r="H79" s="25">
        <v>25.960863132632696</v>
      </c>
      <c r="I79" s="25">
        <v>63.00085641876551</v>
      </c>
      <c r="J79" s="25" t="s">
        <v>61</v>
      </c>
      <c r="K79" s="25">
        <v>1.244439600977942</v>
      </c>
      <c r="L79" s="25">
        <v>-0.6359404857981816</v>
      </c>
      <c r="M79" s="25">
        <v>0.2925988092684748</v>
      </c>
      <c r="N79" s="25">
        <v>-0.026425573603314954</v>
      </c>
      <c r="O79" s="25">
        <v>0.050295955326662097</v>
      </c>
      <c r="P79" s="25">
        <v>-0.01823896384317593</v>
      </c>
      <c r="Q79" s="25">
        <v>0.005943630465894546</v>
      </c>
      <c r="R79" s="25">
        <v>-0.0004061458655035826</v>
      </c>
      <c r="S79" s="25">
        <v>0.0006841367024353118</v>
      </c>
      <c r="T79" s="25">
        <v>-0.00026696865005904655</v>
      </c>
      <c r="U79" s="25">
        <v>0.00012295302608794596</v>
      </c>
      <c r="V79" s="25">
        <v>-1.499528751325741E-05</v>
      </c>
      <c r="W79" s="25">
        <v>4.333361507771545E-05</v>
      </c>
      <c r="X79" s="25">
        <v>130</v>
      </c>
    </row>
    <row r="80" s="101" customFormat="1" ht="12.75">
      <c r="A80" s="101" t="s">
        <v>113</v>
      </c>
    </row>
    <row r="81" spans="1:24" s="101" customFormat="1" ht="12.75">
      <c r="A81" s="101">
        <v>700</v>
      </c>
      <c r="B81" s="101">
        <v>211</v>
      </c>
      <c r="C81" s="101">
        <v>201.1</v>
      </c>
      <c r="D81" s="101">
        <v>8.354169188293373</v>
      </c>
      <c r="E81" s="101">
        <v>8.894384936728562</v>
      </c>
      <c r="F81" s="101">
        <v>29.839902166158204</v>
      </c>
      <c r="G81" s="101" t="s">
        <v>59</v>
      </c>
      <c r="H81" s="101">
        <v>4.328104660156711</v>
      </c>
      <c r="I81" s="101">
        <v>85.32810466015671</v>
      </c>
      <c r="J81" s="101" t="s">
        <v>73</v>
      </c>
      <c r="K81" s="101">
        <v>1.9417507800466487</v>
      </c>
      <c r="M81" s="101" t="s">
        <v>68</v>
      </c>
      <c r="N81" s="101">
        <v>1.3020305123999742</v>
      </c>
      <c r="X81" s="101">
        <v>130</v>
      </c>
    </row>
    <row r="82" spans="1:24" s="101" customFormat="1" ht="12.75">
      <c r="A82" s="101">
        <v>697</v>
      </c>
      <c r="B82" s="101">
        <v>158.39999389648438</v>
      </c>
      <c r="C82" s="101">
        <v>169</v>
      </c>
      <c r="D82" s="101">
        <v>8.635754585266113</v>
      </c>
      <c r="E82" s="101">
        <v>8.913474082946777</v>
      </c>
      <c r="F82" s="101">
        <v>18.27385375980481</v>
      </c>
      <c r="G82" s="101" t="s">
        <v>56</v>
      </c>
      <c r="H82" s="101">
        <v>22.03947648770719</v>
      </c>
      <c r="I82" s="101">
        <v>50.43947038419156</v>
      </c>
      <c r="J82" s="101" t="s">
        <v>62</v>
      </c>
      <c r="K82" s="101">
        <v>1.0855946965604042</v>
      </c>
      <c r="L82" s="101">
        <v>0.831817765571323</v>
      </c>
      <c r="M82" s="101">
        <v>0.25699933994797125</v>
      </c>
      <c r="N82" s="101">
        <v>0.052591261454245024</v>
      </c>
      <c r="O82" s="101">
        <v>0.04359975744579141</v>
      </c>
      <c r="P82" s="101">
        <v>0.023862376485921204</v>
      </c>
      <c r="Q82" s="101">
        <v>0.005307046261103206</v>
      </c>
      <c r="R82" s="101">
        <v>0.0008096082738901073</v>
      </c>
      <c r="S82" s="101">
        <v>0.0005720334727987661</v>
      </c>
      <c r="T82" s="101">
        <v>0.0003511095173113702</v>
      </c>
      <c r="U82" s="101">
        <v>0.00011605688336889885</v>
      </c>
      <c r="V82" s="101">
        <v>3.0060784353481355E-05</v>
      </c>
      <c r="W82" s="101">
        <v>3.5664574131303916E-05</v>
      </c>
      <c r="X82" s="101">
        <v>130</v>
      </c>
    </row>
    <row r="83" spans="1:24" s="101" customFormat="1" ht="12.75">
      <c r="A83" s="101">
        <v>698</v>
      </c>
      <c r="B83" s="101">
        <v>211.60000610351562</v>
      </c>
      <c r="C83" s="101">
        <v>221.39999389648438</v>
      </c>
      <c r="D83" s="101">
        <v>8.23692798614502</v>
      </c>
      <c r="E83" s="101">
        <v>8.36720085144043</v>
      </c>
      <c r="F83" s="101">
        <v>21.62960172983718</v>
      </c>
      <c r="G83" s="101" t="s">
        <v>57</v>
      </c>
      <c r="H83" s="101">
        <v>-18.86757303061617</v>
      </c>
      <c r="I83" s="101">
        <v>62.73243307289945</v>
      </c>
      <c r="J83" s="101" t="s">
        <v>60</v>
      </c>
      <c r="K83" s="101">
        <v>0.8897419915697163</v>
      </c>
      <c r="L83" s="101">
        <v>-0.004524951132386846</v>
      </c>
      <c r="M83" s="101">
        <v>-0.21229427342951962</v>
      </c>
      <c r="N83" s="101">
        <v>-0.0005431205682952947</v>
      </c>
      <c r="O83" s="101">
        <v>0.035462253142143664</v>
      </c>
      <c r="P83" s="101">
        <v>-0.0005179066032092273</v>
      </c>
      <c r="Q83" s="101">
        <v>-0.004460843320636933</v>
      </c>
      <c r="R83" s="101">
        <v>-4.367114270435269E-05</v>
      </c>
      <c r="S83" s="101">
        <v>0.0004417087822888299</v>
      </c>
      <c r="T83" s="101">
        <v>-3.68961858522511E-05</v>
      </c>
      <c r="U83" s="101">
        <v>-0.00010222488824693628</v>
      </c>
      <c r="V83" s="101">
        <v>-3.43995434242473E-06</v>
      </c>
      <c r="W83" s="101">
        <v>2.6766521747987466E-05</v>
      </c>
      <c r="X83" s="101">
        <v>130</v>
      </c>
    </row>
    <row r="84" spans="1:24" s="101" customFormat="1" ht="12.75">
      <c r="A84" s="101">
        <v>699</v>
      </c>
      <c r="B84" s="101">
        <v>210.8800048828125</v>
      </c>
      <c r="C84" s="101">
        <v>219.5800018310547</v>
      </c>
      <c r="D84" s="101">
        <v>8.229049682617188</v>
      </c>
      <c r="E84" s="101">
        <v>8.364640235900879</v>
      </c>
      <c r="F84" s="101">
        <v>29.913287717148876</v>
      </c>
      <c r="G84" s="101" t="s">
        <v>58</v>
      </c>
      <c r="H84" s="101">
        <v>5.958083157413412</v>
      </c>
      <c r="I84" s="101">
        <v>86.83808804022591</v>
      </c>
      <c r="J84" s="101" t="s">
        <v>61</v>
      </c>
      <c r="K84" s="101">
        <v>-0.6219927922714464</v>
      </c>
      <c r="L84" s="101">
        <v>-0.8318054579872135</v>
      </c>
      <c r="M84" s="101">
        <v>-0.14484406167573888</v>
      </c>
      <c r="N84" s="101">
        <v>-0.052588456921619724</v>
      </c>
      <c r="O84" s="101">
        <v>-0.025364689065990244</v>
      </c>
      <c r="P84" s="101">
        <v>-0.023856755527652904</v>
      </c>
      <c r="Q84" s="101">
        <v>-0.0028749985889071988</v>
      </c>
      <c r="R84" s="101">
        <v>-0.0008084295816249026</v>
      </c>
      <c r="S84" s="101">
        <v>-0.0003634771597379067</v>
      </c>
      <c r="T84" s="101">
        <v>-0.0003491655260992693</v>
      </c>
      <c r="U84" s="101">
        <v>-5.494790624039811E-05</v>
      </c>
      <c r="V84" s="101">
        <v>-2.9863313112723156E-05</v>
      </c>
      <c r="W84" s="101">
        <v>-2.3569369136270624E-05</v>
      </c>
      <c r="X84" s="101">
        <v>130</v>
      </c>
    </row>
    <row r="85" ht="12.75" hidden="1">
      <c r="A85" s="25" t="s">
        <v>103</v>
      </c>
    </row>
    <row r="86" spans="1:24" ht="12.75" hidden="1">
      <c r="A86" s="25">
        <v>700</v>
      </c>
      <c r="B86" s="25">
        <v>211</v>
      </c>
      <c r="C86" s="25">
        <v>201.1</v>
      </c>
      <c r="D86" s="25">
        <v>8.354169188293373</v>
      </c>
      <c r="E86" s="25">
        <v>8.894384936728562</v>
      </c>
      <c r="F86" s="25">
        <v>30.161742506288114</v>
      </c>
      <c r="G86" s="25" t="s">
        <v>59</v>
      </c>
      <c r="H86" s="25">
        <v>5.248416867400152</v>
      </c>
      <c r="I86" s="25">
        <v>86.24841686740015</v>
      </c>
      <c r="J86" s="25" t="s">
        <v>73</v>
      </c>
      <c r="K86" s="25">
        <v>1.9686876050944975</v>
      </c>
      <c r="M86" s="25" t="s">
        <v>68</v>
      </c>
      <c r="N86" s="25">
        <v>1.2807426399392843</v>
      </c>
      <c r="X86" s="25">
        <v>130</v>
      </c>
    </row>
    <row r="87" spans="1:24" ht="12.75" hidden="1">
      <c r="A87" s="25">
        <v>697</v>
      </c>
      <c r="B87" s="25">
        <v>158.39999389648438</v>
      </c>
      <c r="C87" s="25">
        <v>169</v>
      </c>
      <c r="D87" s="25">
        <v>8.635754585266113</v>
      </c>
      <c r="E87" s="25">
        <v>8.913474082946777</v>
      </c>
      <c r="F87" s="25">
        <v>18.27385375980481</v>
      </c>
      <c r="G87" s="25" t="s">
        <v>56</v>
      </c>
      <c r="H87" s="25">
        <v>22.03947648770719</v>
      </c>
      <c r="I87" s="25">
        <v>50.43947038419156</v>
      </c>
      <c r="J87" s="25" t="s">
        <v>62</v>
      </c>
      <c r="K87" s="25">
        <v>1.1322949787324086</v>
      </c>
      <c r="L87" s="25">
        <v>0.780632824909859</v>
      </c>
      <c r="M87" s="25">
        <v>0.26805496159798914</v>
      </c>
      <c r="N87" s="25">
        <v>0.052472318704147876</v>
      </c>
      <c r="O87" s="25">
        <v>0.04547532085821714</v>
      </c>
      <c r="P87" s="25">
        <v>0.022394047684808106</v>
      </c>
      <c r="Q87" s="25">
        <v>0.005535346740367012</v>
      </c>
      <c r="R87" s="25">
        <v>0.0008077774792886925</v>
      </c>
      <c r="S87" s="25">
        <v>0.0005966416353422114</v>
      </c>
      <c r="T87" s="25">
        <v>0.0003295036608234903</v>
      </c>
      <c r="U87" s="25">
        <v>0.00012105179110739666</v>
      </c>
      <c r="V87" s="25">
        <v>2.9992436455635844E-05</v>
      </c>
      <c r="W87" s="25">
        <v>3.7199342766493703E-05</v>
      </c>
      <c r="X87" s="25">
        <v>130</v>
      </c>
    </row>
    <row r="88" spans="1:24" ht="12.75" hidden="1">
      <c r="A88" s="25">
        <v>699</v>
      </c>
      <c r="B88" s="25">
        <v>210.8800048828125</v>
      </c>
      <c r="C88" s="25">
        <v>219.5800018310547</v>
      </c>
      <c r="D88" s="25">
        <v>8.229049682617188</v>
      </c>
      <c r="E88" s="25">
        <v>8.364640235900879</v>
      </c>
      <c r="F88" s="25">
        <v>21.490104759729203</v>
      </c>
      <c r="G88" s="25" t="s">
        <v>57</v>
      </c>
      <c r="H88" s="25">
        <v>-18.494364535790424</v>
      </c>
      <c r="I88" s="25">
        <v>62.38564034702207</v>
      </c>
      <c r="J88" s="25" t="s">
        <v>60</v>
      </c>
      <c r="K88" s="25">
        <v>0.9105864622641161</v>
      </c>
      <c r="L88" s="25">
        <v>-0.004246436272682632</v>
      </c>
      <c r="M88" s="25">
        <v>-0.21736582382386863</v>
      </c>
      <c r="N88" s="25">
        <v>-0.0005418909040864215</v>
      </c>
      <c r="O88" s="25">
        <v>0.036277248348128205</v>
      </c>
      <c r="P88" s="25">
        <v>-0.00048604273337878083</v>
      </c>
      <c r="Q88" s="25">
        <v>-0.004572046305760163</v>
      </c>
      <c r="R88" s="25">
        <v>-4.35703736482378E-05</v>
      </c>
      <c r="S88" s="25">
        <v>0.0004505554928718215</v>
      </c>
      <c r="T88" s="25">
        <v>-3.4627400712695575E-05</v>
      </c>
      <c r="U88" s="25">
        <v>-0.00010507587430268038</v>
      </c>
      <c r="V88" s="25">
        <v>-3.431796680626179E-06</v>
      </c>
      <c r="W88" s="25">
        <v>2.726085808679071E-05</v>
      </c>
      <c r="X88" s="25">
        <v>130</v>
      </c>
    </row>
    <row r="89" spans="1:24" ht="12.75" hidden="1">
      <c r="A89" s="25">
        <v>698</v>
      </c>
      <c r="B89" s="25">
        <v>211.60000610351562</v>
      </c>
      <c r="C89" s="25">
        <v>221.39999389648438</v>
      </c>
      <c r="D89" s="25">
        <v>8.23692798614502</v>
      </c>
      <c r="E89" s="25">
        <v>8.36720085144043</v>
      </c>
      <c r="F89" s="25">
        <v>29.732786618241512</v>
      </c>
      <c r="G89" s="25" t="s">
        <v>58</v>
      </c>
      <c r="H89" s="25">
        <v>4.63413125587239</v>
      </c>
      <c r="I89" s="25">
        <v>86.23413735938801</v>
      </c>
      <c r="J89" s="25" t="s">
        <v>61</v>
      </c>
      <c r="K89" s="25">
        <v>-0.6729964439757071</v>
      </c>
      <c r="L89" s="25">
        <v>-0.7806212750788494</v>
      </c>
      <c r="M89" s="25">
        <v>-0.1568615984575904</v>
      </c>
      <c r="N89" s="25">
        <v>-0.052469520527995445</v>
      </c>
      <c r="O89" s="25">
        <v>-0.027421999552294293</v>
      </c>
      <c r="P89" s="25">
        <v>-0.02238877250254665</v>
      </c>
      <c r="Q89" s="25">
        <v>-0.0031203294880631683</v>
      </c>
      <c r="R89" s="25">
        <v>-0.0008066015612346328</v>
      </c>
      <c r="S89" s="25">
        <v>-0.0003911278421013498</v>
      </c>
      <c r="T89" s="25">
        <v>-0.0003276791198962243</v>
      </c>
      <c r="U89" s="25">
        <v>-6.0104881414375256E-05</v>
      </c>
      <c r="V89" s="25">
        <v>-2.9795452943162267E-05</v>
      </c>
      <c r="W89" s="25">
        <v>-2.5310802409859416E-05</v>
      </c>
      <c r="X89" s="25">
        <v>130</v>
      </c>
    </row>
    <row r="90" ht="12.75" hidden="1">
      <c r="A90" s="25" t="s">
        <v>102</v>
      </c>
    </row>
    <row r="91" spans="1:24" ht="12.75" hidden="1">
      <c r="A91" s="25">
        <v>700</v>
      </c>
      <c r="B91" s="25">
        <v>211</v>
      </c>
      <c r="C91" s="25">
        <v>201.1</v>
      </c>
      <c r="D91" s="25">
        <v>8.354169188293373</v>
      </c>
      <c r="E91" s="25">
        <v>8.894384936728562</v>
      </c>
      <c r="F91" s="25">
        <v>29.839902166158204</v>
      </c>
      <c r="G91" s="25" t="s">
        <v>59</v>
      </c>
      <c r="H91" s="25">
        <v>4.328104660156711</v>
      </c>
      <c r="I91" s="25">
        <v>85.32810466015671</v>
      </c>
      <c r="J91" s="25" t="s">
        <v>73</v>
      </c>
      <c r="K91" s="25">
        <v>2.666010986153835</v>
      </c>
      <c r="M91" s="25" t="s">
        <v>68</v>
      </c>
      <c r="N91" s="25">
        <v>1.885662909142647</v>
      </c>
      <c r="X91" s="25">
        <v>130</v>
      </c>
    </row>
    <row r="92" spans="1:24" ht="12.75" hidden="1">
      <c r="A92" s="25">
        <v>698</v>
      </c>
      <c r="B92" s="25">
        <v>211.60000610351562</v>
      </c>
      <c r="C92" s="25">
        <v>221.39999389648438</v>
      </c>
      <c r="D92" s="25">
        <v>8.23692798614502</v>
      </c>
      <c r="E92" s="25">
        <v>8.36720085144043</v>
      </c>
      <c r="F92" s="25">
        <v>27.340881103805835</v>
      </c>
      <c r="G92" s="25" t="s">
        <v>56</v>
      </c>
      <c r="H92" s="25">
        <v>-2.3031232749887636</v>
      </c>
      <c r="I92" s="25">
        <v>79.29688282852686</v>
      </c>
      <c r="J92" s="25" t="s">
        <v>62</v>
      </c>
      <c r="K92" s="25">
        <v>1.1828651201299174</v>
      </c>
      <c r="L92" s="25">
        <v>1.0872744013380653</v>
      </c>
      <c r="M92" s="25">
        <v>0.28002804117332886</v>
      </c>
      <c r="N92" s="25">
        <v>0.05472969902404909</v>
      </c>
      <c r="O92" s="25">
        <v>0.04750598141072301</v>
      </c>
      <c r="P92" s="25">
        <v>0.031190413143660084</v>
      </c>
      <c r="Q92" s="25">
        <v>0.005782637776325264</v>
      </c>
      <c r="R92" s="25">
        <v>0.0008423825581040441</v>
      </c>
      <c r="S92" s="25">
        <v>0.0006232207035800347</v>
      </c>
      <c r="T92" s="25">
        <v>0.00045891161465530284</v>
      </c>
      <c r="U92" s="25">
        <v>0.00012645714610425333</v>
      </c>
      <c r="V92" s="25">
        <v>3.123840810044742E-05</v>
      </c>
      <c r="W92" s="25">
        <v>3.8847522265557545E-05</v>
      </c>
      <c r="X92" s="25">
        <v>130</v>
      </c>
    </row>
    <row r="93" spans="1:24" ht="12.75" hidden="1">
      <c r="A93" s="25">
        <v>697</v>
      </c>
      <c r="B93" s="25">
        <v>158.39999389648438</v>
      </c>
      <c r="C93" s="25">
        <v>169</v>
      </c>
      <c r="D93" s="25">
        <v>8.635754585266113</v>
      </c>
      <c r="E93" s="25">
        <v>8.913474082946777</v>
      </c>
      <c r="F93" s="25">
        <v>21.32993740589804</v>
      </c>
      <c r="G93" s="25" t="s">
        <v>57</v>
      </c>
      <c r="H93" s="25">
        <v>30.47487509518615</v>
      </c>
      <c r="I93" s="25">
        <v>58.874868991670525</v>
      </c>
      <c r="J93" s="25" t="s">
        <v>60</v>
      </c>
      <c r="K93" s="25">
        <v>-1.008075207642342</v>
      </c>
      <c r="L93" s="25">
        <v>0.005916422220240815</v>
      </c>
      <c r="M93" s="25">
        <v>0.23696797226850677</v>
      </c>
      <c r="N93" s="25">
        <v>-0.0005666664034536729</v>
      </c>
      <c r="O93" s="25">
        <v>-0.04075200889049015</v>
      </c>
      <c r="P93" s="25">
        <v>0.0006770693284928748</v>
      </c>
      <c r="Q93" s="25">
        <v>0.0048108486607091995</v>
      </c>
      <c r="R93" s="25">
        <v>-4.553505396972367E-05</v>
      </c>
      <c r="S93" s="25">
        <v>-0.000555025055947313</v>
      </c>
      <c r="T93" s="25">
        <v>4.822216478752361E-05</v>
      </c>
      <c r="U93" s="25">
        <v>9.928876060277936E-05</v>
      </c>
      <c r="V93" s="25">
        <v>-3.60086634544579E-06</v>
      </c>
      <c r="W93" s="25">
        <v>-3.516468750184739E-05</v>
      </c>
      <c r="X93" s="25">
        <v>130</v>
      </c>
    </row>
    <row r="94" spans="1:24" ht="12.75" hidden="1">
      <c r="A94" s="25">
        <v>699</v>
      </c>
      <c r="B94" s="25">
        <v>210.8800048828125</v>
      </c>
      <c r="C94" s="25">
        <v>219.5800018310547</v>
      </c>
      <c r="D94" s="25">
        <v>8.229049682617188</v>
      </c>
      <c r="E94" s="25">
        <v>8.364640235900879</v>
      </c>
      <c r="F94" s="25">
        <v>21.490104759729203</v>
      </c>
      <c r="G94" s="25" t="s">
        <v>58</v>
      </c>
      <c r="H94" s="25">
        <v>-18.494364535790424</v>
      </c>
      <c r="I94" s="25">
        <v>62.38564034702207</v>
      </c>
      <c r="J94" s="25" t="s">
        <v>61</v>
      </c>
      <c r="K94" s="25">
        <v>-0.6188329889047715</v>
      </c>
      <c r="L94" s="25">
        <v>1.0872583040626362</v>
      </c>
      <c r="M94" s="25">
        <v>-0.14920416871630557</v>
      </c>
      <c r="N94" s="25">
        <v>-0.05472676533881932</v>
      </c>
      <c r="O94" s="25">
        <v>-0.024414996235620667</v>
      </c>
      <c r="P94" s="25">
        <v>0.031183063499223708</v>
      </c>
      <c r="Q94" s="25">
        <v>-0.0032085253335350948</v>
      </c>
      <c r="R94" s="25">
        <v>-0.0008411509573542003</v>
      </c>
      <c r="S94" s="25">
        <v>-0.00028346292992466505</v>
      </c>
      <c r="T94" s="25">
        <v>0.0004563710035582257</v>
      </c>
      <c r="U94" s="25">
        <v>-7.831444195546847E-05</v>
      </c>
      <c r="V94" s="25">
        <v>-3.103017728296657E-05</v>
      </c>
      <c r="W94" s="25">
        <v>-1.6509837645186206E-05</v>
      </c>
      <c r="X94" s="25">
        <v>130</v>
      </c>
    </row>
    <row r="95" ht="12.75" hidden="1">
      <c r="A95" s="25" t="s">
        <v>101</v>
      </c>
    </row>
    <row r="96" spans="1:24" ht="12.75" hidden="1">
      <c r="A96" s="25">
        <v>700</v>
      </c>
      <c r="B96" s="25">
        <v>211</v>
      </c>
      <c r="C96" s="25">
        <v>201.1</v>
      </c>
      <c r="D96" s="25">
        <v>8.354169188293373</v>
      </c>
      <c r="E96" s="25">
        <v>8.894384936728562</v>
      </c>
      <c r="F96" s="25">
        <v>21.680537488209286</v>
      </c>
      <c r="G96" s="25" t="s">
        <v>59</v>
      </c>
      <c r="H96" s="25">
        <v>-19.00384593819365</v>
      </c>
      <c r="I96" s="25">
        <v>61.99615406180635</v>
      </c>
      <c r="J96" s="25" t="s">
        <v>73</v>
      </c>
      <c r="K96" s="25">
        <v>3.1900107336129833</v>
      </c>
      <c r="M96" s="25" t="s">
        <v>68</v>
      </c>
      <c r="N96" s="25">
        <v>1.9175353302535356</v>
      </c>
      <c r="X96" s="25">
        <v>130</v>
      </c>
    </row>
    <row r="97" spans="1:24" ht="12.75" hidden="1">
      <c r="A97" s="25">
        <v>698</v>
      </c>
      <c r="B97" s="25">
        <v>211.60000610351562</v>
      </c>
      <c r="C97" s="25">
        <v>221.39999389648438</v>
      </c>
      <c r="D97" s="25">
        <v>8.23692798614502</v>
      </c>
      <c r="E97" s="25">
        <v>8.36720085144043</v>
      </c>
      <c r="F97" s="25">
        <v>27.340881103805835</v>
      </c>
      <c r="G97" s="25" t="s">
        <v>56</v>
      </c>
      <c r="H97" s="25">
        <v>-2.3031232749887636</v>
      </c>
      <c r="I97" s="25">
        <v>79.29688282852686</v>
      </c>
      <c r="J97" s="25" t="s">
        <v>62</v>
      </c>
      <c r="K97" s="25">
        <v>1.55723341139998</v>
      </c>
      <c r="L97" s="25">
        <v>0.788389048679115</v>
      </c>
      <c r="M97" s="25">
        <v>0.3686531749379102</v>
      </c>
      <c r="N97" s="25">
        <v>0.05558743024206445</v>
      </c>
      <c r="O97" s="25">
        <v>0.0625413620736392</v>
      </c>
      <c r="P97" s="25">
        <v>0.022616274231842398</v>
      </c>
      <c r="Q97" s="25">
        <v>0.007612681014724027</v>
      </c>
      <c r="R97" s="25">
        <v>0.0008556023668694634</v>
      </c>
      <c r="S97" s="25">
        <v>0.0008205181767533588</v>
      </c>
      <c r="T97" s="25">
        <v>0.0003328078944742417</v>
      </c>
      <c r="U97" s="25">
        <v>0.00016651599462646883</v>
      </c>
      <c r="V97" s="25">
        <v>3.1752903993879655E-05</v>
      </c>
      <c r="W97" s="25">
        <v>5.116533979741759E-05</v>
      </c>
      <c r="X97" s="25">
        <v>130</v>
      </c>
    </row>
    <row r="98" spans="1:24" ht="12.75" hidden="1">
      <c r="A98" s="25">
        <v>699</v>
      </c>
      <c r="B98" s="25">
        <v>210.8800048828125</v>
      </c>
      <c r="C98" s="25">
        <v>219.5800018310547</v>
      </c>
      <c r="D98" s="25">
        <v>8.229049682617188</v>
      </c>
      <c r="E98" s="25">
        <v>8.364640235900879</v>
      </c>
      <c r="F98" s="25">
        <v>29.913287717148876</v>
      </c>
      <c r="G98" s="25" t="s">
        <v>57</v>
      </c>
      <c r="H98" s="25">
        <v>5.958083157413412</v>
      </c>
      <c r="I98" s="25">
        <v>86.83808804022591</v>
      </c>
      <c r="J98" s="25" t="s">
        <v>60</v>
      </c>
      <c r="K98" s="25">
        <v>-0.955310721782374</v>
      </c>
      <c r="L98" s="25">
        <v>-0.004289592154953889</v>
      </c>
      <c r="M98" s="25">
        <v>0.22945114283705093</v>
      </c>
      <c r="N98" s="25">
        <v>-0.0005751895628842708</v>
      </c>
      <c r="O98" s="25">
        <v>-0.03783179757342845</v>
      </c>
      <c r="P98" s="25">
        <v>-0.0004906997160678069</v>
      </c>
      <c r="Q98" s="25">
        <v>0.0048928819787173875</v>
      </c>
      <c r="R98" s="25">
        <v>-4.627874347474515E-05</v>
      </c>
      <c r="S98" s="25">
        <v>-0.0004510973729843603</v>
      </c>
      <c r="T98" s="25">
        <v>-3.493430691437298E-05</v>
      </c>
      <c r="U98" s="25">
        <v>0.00011679802934807265</v>
      </c>
      <c r="V98" s="25">
        <v>-3.6598357377473923E-06</v>
      </c>
      <c r="W98" s="25">
        <v>-2.6693510879520115E-05</v>
      </c>
      <c r="X98" s="25">
        <v>130</v>
      </c>
    </row>
    <row r="99" spans="1:24" ht="12.75" hidden="1">
      <c r="A99" s="25">
        <v>697</v>
      </c>
      <c r="B99" s="25">
        <v>158.39999389648438</v>
      </c>
      <c r="C99" s="25">
        <v>169</v>
      </c>
      <c r="D99" s="25">
        <v>8.635754585266113</v>
      </c>
      <c r="E99" s="25">
        <v>8.913474082946777</v>
      </c>
      <c r="F99" s="25">
        <v>21.003438481375323</v>
      </c>
      <c r="G99" s="25" t="s">
        <v>58</v>
      </c>
      <c r="H99" s="25">
        <v>29.573673134702148</v>
      </c>
      <c r="I99" s="25">
        <v>57.97366703118653</v>
      </c>
      <c r="J99" s="25" t="s">
        <v>61</v>
      </c>
      <c r="K99" s="25">
        <v>1.229779379575076</v>
      </c>
      <c r="L99" s="25">
        <v>-0.7883773788461361</v>
      </c>
      <c r="M99" s="25">
        <v>0.28854347409458536</v>
      </c>
      <c r="N99" s="25">
        <v>-0.05558445428249818</v>
      </c>
      <c r="O99" s="25">
        <v>0.049801376109392476</v>
      </c>
      <c r="P99" s="25">
        <v>-0.022610950309939416</v>
      </c>
      <c r="Q99" s="25">
        <v>0.005832033793993505</v>
      </c>
      <c r="R99" s="25">
        <v>-0.0008543498628167659</v>
      </c>
      <c r="S99" s="25">
        <v>0.0006853913031759777</v>
      </c>
      <c r="T99" s="25">
        <v>-0.00033096931704433026</v>
      </c>
      <c r="U99" s="25">
        <v>0.00011868359956981822</v>
      </c>
      <c r="V99" s="25">
        <v>-3.154128270088655E-05</v>
      </c>
      <c r="W99" s="25">
        <v>4.365029751914808E-05</v>
      </c>
      <c r="X99" s="25">
        <v>130</v>
      </c>
    </row>
    <row r="100" ht="12.75" hidden="1">
      <c r="A100" s="25" t="s">
        <v>100</v>
      </c>
    </row>
    <row r="101" spans="1:24" ht="12.75" hidden="1">
      <c r="A101" s="25">
        <v>700</v>
      </c>
      <c r="B101" s="25">
        <v>211</v>
      </c>
      <c r="C101" s="25">
        <v>201.1</v>
      </c>
      <c r="D101" s="25">
        <v>8.354169188293373</v>
      </c>
      <c r="E101" s="25">
        <v>8.894384936728562</v>
      </c>
      <c r="F101" s="25">
        <v>30.161742506288114</v>
      </c>
      <c r="G101" s="25" t="s">
        <v>59</v>
      </c>
      <c r="H101" s="25">
        <v>5.248416867400152</v>
      </c>
      <c r="I101" s="25">
        <v>86.24841686740015</v>
      </c>
      <c r="J101" s="25" t="s">
        <v>73</v>
      </c>
      <c r="K101" s="25">
        <v>2.561763107190133</v>
      </c>
      <c r="M101" s="25" t="s">
        <v>68</v>
      </c>
      <c r="N101" s="25">
        <v>1.8320026057449168</v>
      </c>
      <c r="X101" s="25">
        <v>130</v>
      </c>
    </row>
    <row r="102" spans="1:24" ht="12.75" hidden="1">
      <c r="A102" s="25">
        <v>699</v>
      </c>
      <c r="B102" s="25">
        <v>210.8800048828125</v>
      </c>
      <c r="C102" s="25">
        <v>219.5800018310547</v>
      </c>
      <c r="D102" s="25">
        <v>8.229049682617188</v>
      </c>
      <c r="E102" s="25">
        <v>8.364640235900879</v>
      </c>
      <c r="F102" s="25">
        <v>27.198868929597683</v>
      </c>
      <c r="G102" s="25" t="s">
        <v>56</v>
      </c>
      <c r="H102" s="25">
        <v>-1.9218576862766668</v>
      </c>
      <c r="I102" s="25">
        <v>78.95814719653585</v>
      </c>
      <c r="J102" s="25" t="s">
        <v>62</v>
      </c>
      <c r="K102" s="25">
        <v>1.1402419291666026</v>
      </c>
      <c r="L102" s="25">
        <v>1.087490449989601</v>
      </c>
      <c r="M102" s="25">
        <v>0.2699375750351074</v>
      </c>
      <c r="N102" s="25">
        <v>0.05483585304751744</v>
      </c>
      <c r="O102" s="25">
        <v>0.04579415047138054</v>
      </c>
      <c r="P102" s="25">
        <v>0.031196605127075262</v>
      </c>
      <c r="Q102" s="25">
        <v>0.005574275439402737</v>
      </c>
      <c r="R102" s="25">
        <v>0.0008440193672038</v>
      </c>
      <c r="S102" s="25">
        <v>0.0006007621752540568</v>
      </c>
      <c r="T102" s="25">
        <v>0.0004590044383966386</v>
      </c>
      <c r="U102" s="25">
        <v>0.00012190251999682778</v>
      </c>
      <c r="V102" s="25">
        <v>3.129983118032238E-05</v>
      </c>
      <c r="W102" s="25">
        <v>3.7447343936868795E-05</v>
      </c>
      <c r="X102" s="25">
        <v>130</v>
      </c>
    </row>
    <row r="103" spans="1:24" ht="12.75" hidden="1">
      <c r="A103" s="25">
        <v>697</v>
      </c>
      <c r="B103" s="25">
        <v>158.39999389648438</v>
      </c>
      <c r="C103" s="25">
        <v>169</v>
      </c>
      <c r="D103" s="25">
        <v>8.635754585266113</v>
      </c>
      <c r="E103" s="25">
        <v>8.913474082946777</v>
      </c>
      <c r="F103" s="25">
        <v>21.003438481375323</v>
      </c>
      <c r="G103" s="25" t="s">
        <v>57</v>
      </c>
      <c r="H103" s="25">
        <v>29.573673134702148</v>
      </c>
      <c r="I103" s="25">
        <v>57.97366703118653</v>
      </c>
      <c r="J103" s="25" t="s">
        <v>60</v>
      </c>
      <c r="K103" s="25">
        <v>-0.9381293682233496</v>
      </c>
      <c r="L103" s="25">
        <v>0.0059176213984048955</v>
      </c>
      <c r="M103" s="25">
        <v>0.220331503659293</v>
      </c>
      <c r="N103" s="25">
        <v>-0.0005677309408460531</v>
      </c>
      <c r="O103" s="25">
        <v>-0.03795571560639275</v>
      </c>
      <c r="P103" s="25">
        <v>0.0006771950545744217</v>
      </c>
      <c r="Q103" s="25">
        <v>0.0044637697384473434</v>
      </c>
      <c r="R103" s="25">
        <v>-4.5619553291824654E-05</v>
      </c>
      <c r="S103" s="25">
        <v>-0.0005194913040192508</v>
      </c>
      <c r="T103" s="25">
        <v>4.8230292937299496E-05</v>
      </c>
      <c r="U103" s="25">
        <v>9.149609235295676E-05</v>
      </c>
      <c r="V103" s="25">
        <v>-3.60694369671895E-06</v>
      </c>
      <c r="W103" s="25">
        <v>-3.298826800895749E-05</v>
      </c>
      <c r="X103" s="25">
        <v>130</v>
      </c>
    </row>
    <row r="104" spans="1:24" ht="12.75" hidden="1">
      <c r="A104" s="25">
        <v>698</v>
      </c>
      <c r="B104" s="25">
        <v>211.60000610351562</v>
      </c>
      <c r="C104" s="25">
        <v>221.39999389648438</v>
      </c>
      <c r="D104" s="25">
        <v>8.23692798614502</v>
      </c>
      <c r="E104" s="25">
        <v>8.36720085144043</v>
      </c>
      <c r="F104" s="25">
        <v>21.62960172983718</v>
      </c>
      <c r="G104" s="25" t="s">
        <v>58</v>
      </c>
      <c r="H104" s="25">
        <v>-18.86757303061617</v>
      </c>
      <c r="I104" s="25">
        <v>62.73243307289945</v>
      </c>
      <c r="J104" s="25" t="s">
        <v>61</v>
      </c>
      <c r="K104" s="25">
        <v>-0.6481241744499542</v>
      </c>
      <c r="L104" s="25">
        <v>1.0874743493874097</v>
      </c>
      <c r="M104" s="25">
        <v>-0.15594974482527754</v>
      </c>
      <c r="N104" s="25">
        <v>-0.054832914030058015</v>
      </c>
      <c r="O104" s="25">
        <v>-0.025621628952938888</v>
      </c>
      <c r="P104" s="25">
        <v>0.03118925421219171</v>
      </c>
      <c r="Q104" s="25">
        <v>-0.0033387582117383576</v>
      </c>
      <c r="R104" s="25">
        <v>-0.0008427855887309402</v>
      </c>
      <c r="S104" s="25">
        <v>-0.000301734943724396</v>
      </c>
      <c r="T104" s="25">
        <v>0.0004564634851891177</v>
      </c>
      <c r="U104" s="25">
        <v>-8.055240198601283E-05</v>
      </c>
      <c r="V104" s="25">
        <v>-3.109130729135365E-05</v>
      </c>
      <c r="W104" s="25">
        <v>-1.7722238619749367E-05</v>
      </c>
      <c r="X104" s="25">
        <v>130</v>
      </c>
    </row>
    <row r="105" ht="12.75" hidden="1">
      <c r="A105" s="25" t="s">
        <v>99</v>
      </c>
    </row>
    <row r="106" spans="1:24" ht="12.75" hidden="1">
      <c r="A106" s="25">
        <v>700</v>
      </c>
      <c r="B106" s="25">
        <v>211</v>
      </c>
      <c r="C106" s="25">
        <v>201.1</v>
      </c>
      <c r="D106" s="25">
        <v>8.354169188293373</v>
      </c>
      <c r="E106" s="25">
        <v>8.894384936728562</v>
      </c>
      <c r="F106" s="25">
        <v>21.680537488209286</v>
      </c>
      <c r="G106" s="25" t="s">
        <v>59</v>
      </c>
      <c r="H106" s="25">
        <v>-19.00384593819365</v>
      </c>
      <c r="I106" s="25">
        <v>61.99615406180635</v>
      </c>
      <c r="J106" s="25" t="s">
        <v>73</v>
      </c>
      <c r="K106" s="25">
        <v>3.2246372821418885</v>
      </c>
      <c r="M106" s="25" t="s">
        <v>68</v>
      </c>
      <c r="N106" s="25">
        <v>1.9707845412770377</v>
      </c>
      <c r="X106" s="25">
        <v>130</v>
      </c>
    </row>
    <row r="107" spans="1:24" ht="12.75" hidden="1">
      <c r="A107" s="25">
        <v>699</v>
      </c>
      <c r="B107" s="25">
        <v>210.8800048828125</v>
      </c>
      <c r="C107" s="25">
        <v>219.5800018310547</v>
      </c>
      <c r="D107" s="25">
        <v>8.229049682617188</v>
      </c>
      <c r="E107" s="25">
        <v>8.364640235900879</v>
      </c>
      <c r="F107" s="25">
        <v>27.198868929597683</v>
      </c>
      <c r="G107" s="25" t="s">
        <v>56</v>
      </c>
      <c r="H107" s="25">
        <v>-1.9218576862766668</v>
      </c>
      <c r="I107" s="25">
        <v>78.95814719653585</v>
      </c>
      <c r="J107" s="25" t="s">
        <v>62</v>
      </c>
      <c r="K107" s="25">
        <v>1.5424741686797656</v>
      </c>
      <c r="L107" s="25">
        <v>0.8393579407060162</v>
      </c>
      <c r="M107" s="25">
        <v>0.3651591398978424</v>
      </c>
      <c r="N107" s="25">
        <v>0.05542533523996584</v>
      </c>
      <c r="O107" s="25">
        <v>0.06194860020698612</v>
      </c>
      <c r="P107" s="25">
        <v>0.024078411051725705</v>
      </c>
      <c r="Q107" s="25">
        <v>0.007540532083031172</v>
      </c>
      <c r="R107" s="25">
        <v>0.0008531101978592185</v>
      </c>
      <c r="S107" s="25">
        <v>0.00081274050814153</v>
      </c>
      <c r="T107" s="25">
        <v>0.00035432085646229094</v>
      </c>
      <c r="U107" s="25">
        <v>0.00016493958270787958</v>
      </c>
      <c r="V107" s="25">
        <v>3.16615169980184E-05</v>
      </c>
      <c r="W107" s="25">
        <v>5.068046383663957E-05</v>
      </c>
      <c r="X107" s="25">
        <v>130</v>
      </c>
    </row>
    <row r="108" spans="1:24" ht="12.75" hidden="1">
      <c r="A108" s="25">
        <v>698</v>
      </c>
      <c r="B108" s="25">
        <v>211.60000610351562</v>
      </c>
      <c r="C108" s="25">
        <v>221.39999389648438</v>
      </c>
      <c r="D108" s="25">
        <v>8.23692798614502</v>
      </c>
      <c r="E108" s="25">
        <v>8.36720085144043</v>
      </c>
      <c r="F108" s="25">
        <v>29.732786618241512</v>
      </c>
      <c r="G108" s="25" t="s">
        <v>57</v>
      </c>
      <c r="H108" s="25">
        <v>4.63413125587239</v>
      </c>
      <c r="I108" s="25">
        <v>86.23413735938801</v>
      </c>
      <c r="J108" s="25" t="s">
        <v>60</v>
      </c>
      <c r="K108" s="25">
        <v>-0.9043113132035043</v>
      </c>
      <c r="L108" s="25">
        <v>-0.004566910942742702</v>
      </c>
      <c r="M108" s="25">
        <v>0.21743177050594606</v>
      </c>
      <c r="N108" s="25">
        <v>-0.0005734784881728938</v>
      </c>
      <c r="O108" s="25">
        <v>-0.03577510392632515</v>
      </c>
      <c r="P108" s="25">
        <v>-0.0005224381930820154</v>
      </c>
      <c r="Q108" s="25">
        <v>0.00464738215154407</v>
      </c>
      <c r="R108" s="25">
        <v>-4.6141998873029135E-05</v>
      </c>
      <c r="S108" s="25">
        <v>-0.00042349228077863296</v>
      </c>
      <c r="T108" s="25">
        <v>-3.719498981581523E-05</v>
      </c>
      <c r="U108" s="25">
        <v>0.00011163097109831487</v>
      </c>
      <c r="V108" s="25">
        <v>-3.6486483751748377E-06</v>
      </c>
      <c r="W108" s="25">
        <v>-2.495647611874453E-05</v>
      </c>
      <c r="X108" s="25">
        <v>130</v>
      </c>
    </row>
    <row r="109" spans="1:24" ht="12.75" hidden="1">
      <c r="A109" s="25">
        <v>697</v>
      </c>
      <c r="B109" s="25">
        <v>158.39999389648438</v>
      </c>
      <c r="C109" s="25">
        <v>169</v>
      </c>
      <c r="D109" s="25">
        <v>8.635754585266113</v>
      </c>
      <c r="E109" s="25">
        <v>8.913474082946777</v>
      </c>
      <c r="F109" s="25">
        <v>21.32993740589804</v>
      </c>
      <c r="G109" s="25" t="s">
        <v>58</v>
      </c>
      <c r="H109" s="25">
        <v>30.47487509518615</v>
      </c>
      <c r="I109" s="25">
        <v>58.874868991670525</v>
      </c>
      <c r="J109" s="25" t="s">
        <v>61</v>
      </c>
      <c r="K109" s="25">
        <v>1.2495789730371136</v>
      </c>
      <c r="L109" s="25">
        <v>-0.8393455164297271</v>
      </c>
      <c r="M109" s="25">
        <v>0.2933677259440473</v>
      </c>
      <c r="N109" s="25">
        <v>-0.055422368308167796</v>
      </c>
      <c r="O109" s="25">
        <v>0.05057441059138145</v>
      </c>
      <c r="P109" s="25">
        <v>-0.024072742617123534</v>
      </c>
      <c r="Q109" s="25">
        <v>0.0059381363433936105</v>
      </c>
      <c r="R109" s="25">
        <v>-0.0008518614474381361</v>
      </c>
      <c r="S109" s="25">
        <v>0.0006936868325801375</v>
      </c>
      <c r="T109" s="25">
        <v>-0.0003523631678492699</v>
      </c>
      <c r="U109" s="25">
        <v>0.00012142319480023839</v>
      </c>
      <c r="V109" s="25">
        <v>-3.145058065680413E-05</v>
      </c>
      <c r="W109" s="25">
        <v>4.4109904946978356E-05</v>
      </c>
      <c r="X109" s="25">
        <v>130</v>
      </c>
    </row>
    <row r="110" s="101" customFormat="1" ht="12.75">
      <c r="A110" s="101" t="s">
        <v>112</v>
      </c>
    </row>
    <row r="111" spans="1:24" s="101" customFormat="1" ht="12.75">
      <c r="A111" s="101">
        <v>700</v>
      </c>
      <c r="B111" s="101">
        <v>194.7</v>
      </c>
      <c r="C111" s="101">
        <v>192.1</v>
      </c>
      <c r="D111" s="101">
        <v>8.659688836313233</v>
      </c>
      <c r="E111" s="101">
        <v>8.80943669698781</v>
      </c>
      <c r="F111" s="101">
        <v>25.929492328105578</v>
      </c>
      <c r="G111" s="101" t="s">
        <v>59</v>
      </c>
      <c r="H111" s="101">
        <v>6.7814357884828524</v>
      </c>
      <c r="I111" s="101">
        <v>71.48143578848284</v>
      </c>
      <c r="J111" s="101" t="s">
        <v>73</v>
      </c>
      <c r="K111" s="101">
        <v>1.0207409408058767</v>
      </c>
      <c r="M111" s="101" t="s">
        <v>68</v>
      </c>
      <c r="N111" s="101">
        <v>0.6363446665442445</v>
      </c>
      <c r="X111" s="101">
        <v>130</v>
      </c>
    </row>
    <row r="112" spans="1:24" s="101" customFormat="1" ht="12.75">
      <c r="A112" s="101">
        <v>697</v>
      </c>
      <c r="B112" s="101">
        <v>162.02000427246094</v>
      </c>
      <c r="C112" s="101">
        <v>169.82000732421875</v>
      </c>
      <c r="D112" s="101">
        <v>8.629441261291504</v>
      </c>
      <c r="E112" s="101">
        <v>8.826581954956055</v>
      </c>
      <c r="F112" s="101">
        <v>17.19952799679832</v>
      </c>
      <c r="G112" s="101" t="s">
        <v>56</v>
      </c>
      <c r="H112" s="101">
        <v>15.496060683794298</v>
      </c>
      <c r="I112" s="101">
        <v>47.516064956255235</v>
      </c>
      <c r="J112" s="101" t="s">
        <v>62</v>
      </c>
      <c r="K112" s="101">
        <v>0.8539750316685127</v>
      </c>
      <c r="L112" s="101">
        <v>0.4961151675951764</v>
      </c>
      <c r="M112" s="101">
        <v>0.20216657921501133</v>
      </c>
      <c r="N112" s="101">
        <v>0.05539610446372266</v>
      </c>
      <c r="O112" s="101">
        <v>0.034297341461945935</v>
      </c>
      <c r="P112" s="101">
        <v>0.014232099304235048</v>
      </c>
      <c r="Q112" s="101">
        <v>0.004174745771608536</v>
      </c>
      <c r="R112" s="101">
        <v>0.0008527529470303214</v>
      </c>
      <c r="S112" s="101">
        <v>0.0004499835443061048</v>
      </c>
      <c r="T112" s="101">
        <v>0.0002094071740500301</v>
      </c>
      <c r="U112" s="101">
        <v>9.130017590824833E-05</v>
      </c>
      <c r="V112" s="101">
        <v>3.165776766573938E-05</v>
      </c>
      <c r="W112" s="101">
        <v>2.8055197933128087E-05</v>
      </c>
      <c r="X112" s="101">
        <v>130</v>
      </c>
    </row>
    <row r="113" spans="1:24" s="101" customFormat="1" ht="12.75">
      <c r="A113" s="101">
        <v>698</v>
      </c>
      <c r="B113" s="101">
        <v>197.67999267578125</v>
      </c>
      <c r="C113" s="101">
        <v>211.67999267578125</v>
      </c>
      <c r="D113" s="101">
        <v>8.34105396270752</v>
      </c>
      <c r="E113" s="101">
        <v>8.305234909057617</v>
      </c>
      <c r="F113" s="101">
        <v>19.319772015980803</v>
      </c>
      <c r="G113" s="101" t="s">
        <v>57</v>
      </c>
      <c r="H113" s="101">
        <v>-12.378504848542633</v>
      </c>
      <c r="I113" s="101">
        <v>55.30148782723862</v>
      </c>
      <c r="J113" s="101" t="s">
        <v>60</v>
      </c>
      <c r="K113" s="101">
        <v>0.7352476290809292</v>
      </c>
      <c r="L113" s="101">
        <v>-0.002698471594801641</v>
      </c>
      <c r="M113" s="101">
        <v>-0.17521732085734404</v>
      </c>
      <c r="N113" s="101">
        <v>-0.0005723386897710032</v>
      </c>
      <c r="O113" s="101">
        <v>0.02933904122215445</v>
      </c>
      <c r="P113" s="101">
        <v>-0.0003089085742371465</v>
      </c>
      <c r="Q113" s="101">
        <v>-0.0036716245588958255</v>
      </c>
      <c r="R113" s="101">
        <v>-4.6012816304446374E-05</v>
      </c>
      <c r="S113" s="101">
        <v>0.0003683009304529573</v>
      </c>
      <c r="T113" s="101">
        <v>-2.2010724488251348E-05</v>
      </c>
      <c r="U113" s="101">
        <v>-8.34864693933363E-05</v>
      </c>
      <c r="V113" s="101">
        <v>-3.625318980729913E-06</v>
      </c>
      <c r="W113" s="101">
        <v>2.2412417509672036E-05</v>
      </c>
      <c r="X113" s="101">
        <v>130</v>
      </c>
    </row>
    <row r="114" spans="1:24" s="101" customFormat="1" ht="12.75">
      <c r="A114" s="101">
        <v>699</v>
      </c>
      <c r="B114" s="101">
        <v>203.94000244140625</v>
      </c>
      <c r="C114" s="101">
        <v>208.74000549316406</v>
      </c>
      <c r="D114" s="101">
        <v>8.216158866882324</v>
      </c>
      <c r="E114" s="101">
        <v>8.607328414916992</v>
      </c>
      <c r="F114" s="101">
        <v>26.90914320085459</v>
      </c>
      <c r="G114" s="101" t="s">
        <v>58</v>
      </c>
      <c r="H114" s="101">
        <v>4.2769057089796405</v>
      </c>
      <c r="I114" s="101">
        <v>78.21690815038589</v>
      </c>
      <c r="J114" s="101" t="s">
        <v>61</v>
      </c>
      <c r="K114" s="101">
        <v>-0.43437803655814555</v>
      </c>
      <c r="L114" s="101">
        <v>-0.4961078287721753</v>
      </c>
      <c r="M114" s="101">
        <v>-0.1008474899195513</v>
      </c>
      <c r="N114" s="101">
        <v>-0.0553931477547527</v>
      </c>
      <c r="O114" s="101">
        <v>-0.0177631160420135</v>
      </c>
      <c r="P114" s="101">
        <v>-0.014228746469677873</v>
      </c>
      <c r="Q114" s="101">
        <v>-0.001986875777716461</v>
      </c>
      <c r="R114" s="101">
        <v>-0.0008515106631185726</v>
      </c>
      <c r="S114" s="101">
        <v>-0.00025853358538837864</v>
      </c>
      <c r="T114" s="101">
        <v>-0.0002082471909801472</v>
      </c>
      <c r="U114" s="101">
        <v>-3.69558053506159E-05</v>
      </c>
      <c r="V114" s="101">
        <v>-3.144950422289504E-05</v>
      </c>
      <c r="W114" s="101">
        <v>-1.6875356957384363E-05</v>
      </c>
      <c r="X114" s="101">
        <v>130</v>
      </c>
    </row>
    <row r="115" ht="12.75" hidden="1">
      <c r="A115" s="25" t="s">
        <v>98</v>
      </c>
    </row>
    <row r="116" spans="1:24" ht="12.75" hidden="1">
      <c r="A116" s="25">
        <v>700</v>
      </c>
      <c r="B116" s="25">
        <v>194.7</v>
      </c>
      <c r="C116" s="25">
        <v>192.1</v>
      </c>
      <c r="D116" s="25">
        <v>8.659688836313233</v>
      </c>
      <c r="E116" s="25">
        <v>8.80943669698781</v>
      </c>
      <c r="F116" s="25">
        <v>25.985126017064132</v>
      </c>
      <c r="G116" s="25" t="s">
        <v>59</v>
      </c>
      <c r="H116" s="25">
        <v>6.934804620955404</v>
      </c>
      <c r="I116" s="25">
        <v>71.63480462095539</v>
      </c>
      <c r="J116" s="25" t="s">
        <v>73</v>
      </c>
      <c r="K116" s="25">
        <v>1.2259121144275005</v>
      </c>
      <c r="M116" s="25" t="s">
        <v>68</v>
      </c>
      <c r="N116" s="25">
        <v>0.7861733193276398</v>
      </c>
      <c r="X116" s="25">
        <v>130</v>
      </c>
    </row>
    <row r="117" spans="1:24" ht="12.75" hidden="1">
      <c r="A117" s="25">
        <v>697</v>
      </c>
      <c r="B117" s="25">
        <v>162.02000427246094</v>
      </c>
      <c r="C117" s="25">
        <v>169.82000732421875</v>
      </c>
      <c r="D117" s="25">
        <v>8.629441261291504</v>
      </c>
      <c r="E117" s="25">
        <v>8.826581954956055</v>
      </c>
      <c r="F117" s="25">
        <v>17.19952799679832</v>
      </c>
      <c r="G117" s="25" t="s">
        <v>56</v>
      </c>
      <c r="H117" s="25">
        <v>15.496060683794298</v>
      </c>
      <c r="I117" s="25">
        <v>47.516064956255235</v>
      </c>
      <c r="J117" s="25" t="s">
        <v>62</v>
      </c>
      <c r="K117" s="25">
        <v>0.9088545837905838</v>
      </c>
      <c r="L117" s="25">
        <v>0.5906952114166437</v>
      </c>
      <c r="M117" s="25">
        <v>0.21515862703869623</v>
      </c>
      <c r="N117" s="25">
        <v>0.05514647332052658</v>
      </c>
      <c r="O117" s="25">
        <v>0.03650139509592752</v>
      </c>
      <c r="P117" s="25">
        <v>0.01694529690919091</v>
      </c>
      <c r="Q117" s="25">
        <v>0.004443021023917763</v>
      </c>
      <c r="R117" s="25">
        <v>0.0008489136816211038</v>
      </c>
      <c r="S117" s="25">
        <v>0.0004788946492523049</v>
      </c>
      <c r="T117" s="25">
        <v>0.00024932653953439906</v>
      </c>
      <c r="U117" s="25">
        <v>9.716365269564252E-05</v>
      </c>
      <c r="V117" s="25">
        <v>3.151764490493184E-05</v>
      </c>
      <c r="W117" s="25">
        <v>2.9856832471455268E-05</v>
      </c>
      <c r="X117" s="25">
        <v>130</v>
      </c>
    </row>
    <row r="118" spans="1:24" ht="12.75" hidden="1">
      <c r="A118" s="25">
        <v>699</v>
      </c>
      <c r="B118" s="25">
        <v>203.94000244140625</v>
      </c>
      <c r="C118" s="25">
        <v>208.74000549316406</v>
      </c>
      <c r="D118" s="25">
        <v>8.216158866882324</v>
      </c>
      <c r="E118" s="25">
        <v>8.607328414916992</v>
      </c>
      <c r="F118" s="25">
        <v>20.283420428180282</v>
      </c>
      <c r="G118" s="25" t="s">
        <v>57</v>
      </c>
      <c r="H118" s="25">
        <v>-14.982107692967986</v>
      </c>
      <c r="I118" s="25">
        <v>58.95789474843827</v>
      </c>
      <c r="J118" s="25" t="s">
        <v>60</v>
      </c>
      <c r="K118" s="25">
        <v>0.8416428648943952</v>
      </c>
      <c r="L118" s="25">
        <v>-0.0032130923149977027</v>
      </c>
      <c r="M118" s="25">
        <v>-0.20015748940822317</v>
      </c>
      <c r="N118" s="25">
        <v>-0.0005696974628766916</v>
      </c>
      <c r="O118" s="25">
        <v>0.03365140995558479</v>
      </c>
      <c r="P118" s="25">
        <v>-0.0003678087500638017</v>
      </c>
      <c r="Q118" s="25">
        <v>-0.004174584232804779</v>
      </c>
      <c r="R118" s="25">
        <v>-4.580195146691594E-05</v>
      </c>
      <c r="S118" s="25">
        <v>0.000427956182787435</v>
      </c>
      <c r="T118" s="25">
        <v>-2.6206070799517344E-05</v>
      </c>
      <c r="U118" s="25">
        <v>-9.364148615759107E-05</v>
      </c>
      <c r="V118" s="25">
        <v>-3.60776953801687E-06</v>
      </c>
      <c r="W118" s="25">
        <v>2.621957645196669E-05</v>
      </c>
      <c r="X118" s="25">
        <v>130</v>
      </c>
    </row>
    <row r="119" spans="1:24" ht="12.75" hidden="1">
      <c r="A119" s="25">
        <v>698</v>
      </c>
      <c r="B119" s="25">
        <v>197.67999267578125</v>
      </c>
      <c r="C119" s="25">
        <v>211.67999267578125</v>
      </c>
      <c r="D119" s="25">
        <v>8.34105396270752</v>
      </c>
      <c r="E119" s="25">
        <v>8.305234909057617</v>
      </c>
      <c r="F119" s="25">
        <v>25.972078125719463</v>
      </c>
      <c r="G119" s="25" t="s">
        <v>58</v>
      </c>
      <c r="H119" s="25">
        <v>6.6632532553560395</v>
      </c>
      <c r="I119" s="25">
        <v>74.34324593113729</v>
      </c>
      <c r="J119" s="25" t="s">
        <v>61</v>
      </c>
      <c r="K119" s="25">
        <v>-0.34300720466122875</v>
      </c>
      <c r="L119" s="25">
        <v>-0.5906864725286407</v>
      </c>
      <c r="M119" s="25">
        <v>-0.07893170606906846</v>
      </c>
      <c r="N119" s="25">
        <v>-0.05514353057696199</v>
      </c>
      <c r="O119" s="25">
        <v>-0.014139817960291085</v>
      </c>
      <c r="P119" s="25">
        <v>-0.01694130467419825</v>
      </c>
      <c r="Q119" s="25">
        <v>-0.0015209478302009507</v>
      </c>
      <c r="R119" s="25">
        <v>-0.0008476771909667731</v>
      </c>
      <c r="S119" s="25">
        <v>-0.00021492694269564173</v>
      </c>
      <c r="T119" s="25">
        <v>-0.0002479454883022656</v>
      </c>
      <c r="U119" s="25">
        <v>-2.592387847828947E-05</v>
      </c>
      <c r="V119" s="25">
        <v>-3.13104765104898E-05</v>
      </c>
      <c r="W119" s="25">
        <v>-1.4281605508766146E-05</v>
      </c>
      <c r="X119" s="25">
        <v>130</v>
      </c>
    </row>
    <row r="120" ht="12.75" hidden="1">
      <c r="A120" s="25" t="s">
        <v>97</v>
      </c>
    </row>
    <row r="121" spans="1:24" ht="12.75" hidden="1">
      <c r="A121" s="25">
        <v>700</v>
      </c>
      <c r="B121" s="25">
        <v>194.7</v>
      </c>
      <c r="C121" s="25">
        <v>192.1</v>
      </c>
      <c r="D121" s="25">
        <v>8.659688836313233</v>
      </c>
      <c r="E121" s="25">
        <v>8.80943669698781</v>
      </c>
      <c r="F121" s="25">
        <v>25.929492328105578</v>
      </c>
      <c r="G121" s="25" t="s">
        <v>59</v>
      </c>
      <c r="H121" s="25">
        <v>6.7814357884828524</v>
      </c>
      <c r="I121" s="25">
        <v>71.48143578848284</v>
      </c>
      <c r="J121" s="25" t="s">
        <v>73</v>
      </c>
      <c r="K121" s="25">
        <v>1.5815590279541998</v>
      </c>
      <c r="M121" s="25" t="s">
        <v>68</v>
      </c>
      <c r="N121" s="25">
        <v>1.1733014376707085</v>
      </c>
      <c r="X121" s="25">
        <v>130</v>
      </c>
    </row>
    <row r="122" spans="1:24" ht="12.75" hidden="1">
      <c r="A122" s="25">
        <v>698</v>
      </c>
      <c r="B122" s="25">
        <v>197.67999267578125</v>
      </c>
      <c r="C122" s="25">
        <v>211.67999267578125</v>
      </c>
      <c r="D122" s="25">
        <v>8.34105396270752</v>
      </c>
      <c r="E122" s="25">
        <v>8.305234909057617</v>
      </c>
      <c r="F122" s="25">
        <v>23.291308245008143</v>
      </c>
      <c r="G122" s="25" t="s">
        <v>56</v>
      </c>
      <c r="H122" s="25">
        <v>-1.0102618773875633</v>
      </c>
      <c r="I122" s="25">
        <v>66.6697307983937</v>
      </c>
      <c r="J122" s="25" t="s">
        <v>62</v>
      </c>
      <c r="K122" s="25">
        <v>0.8434166246211052</v>
      </c>
      <c r="L122" s="25">
        <v>0.9084588095843147</v>
      </c>
      <c r="M122" s="25">
        <v>0.19966806098178985</v>
      </c>
      <c r="N122" s="25">
        <v>0.0565510321554271</v>
      </c>
      <c r="O122" s="25">
        <v>0.033873101750769484</v>
      </c>
      <c r="P122" s="25">
        <v>0.02606075135579948</v>
      </c>
      <c r="Q122" s="25">
        <v>0.004123212025778114</v>
      </c>
      <c r="R122" s="25">
        <v>0.0008704310662489727</v>
      </c>
      <c r="S122" s="25">
        <v>0.0004443672122073012</v>
      </c>
      <c r="T122" s="25">
        <v>0.00038344207419512043</v>
      </c>
      <c r="U122" s="25">
        <v>9.017150766472619E-05</v>
      </c>
      <c r="V122" s="25">
        <v>3.228519617010614E-05</v>
      </c>
      <c r="W122" s="25">
        <v>2.7697358550454805E-05</v>
      </c>
      <c r="X122" s="25">
        <v>130</v>
      </c>
    </row>
    <row r="123" spans="1:24" ht="12.75" hidden="1">
      <c r="A123" s="25">
        <v>697</v>
      </c>
      <c r="B123" s="25">
        <v>162.02000427246094</v>
      </c>
      <c r="C123" s="25">
        <v>169.82000732421875</v>
      </c>
      <c r="D123" s="25">
        <v>8.629441261291504</v>
      </c>
      <c r="E123" s="25">
        <v>8.826581954956055</v>
      </c>
      <c r="F123" s="25">
        <v>20.162797799443045</v>
      </c>
      <c r="G123" s="25" t="s">
        <v>57</v>
      </c>
      <c r="H123" s="25">
        <v>23.682501640289544</v>
      </c>
      <c r="I123" s="25">
        <v>55.70250591275048</v>
      </c>
      <c r="J123" s="25" t="s">
        <v>60</v>
      </c>
      <c r="K123" s="25">
        <v>-0.6521364963161392</v>
      </c>
      <c r="L123" s="25">
        <v>0.004943548789909481</v>
      </c>
      <c r="M123" s="25">
        <v>0.15293569595946507</v>
      </c>
      <c r="N123" s="25">
        <v>-0.0005853111221184436</v>
      </c>
      <c r="O123" s="25">
        <v>-0.026421311350637067</v>
      </c>
      <c r="P123" s="25">
        <v>0.0005656938835417835</v>
      </c>
      <c r="Q123" s="25">
        <v>0.0030874770648382983</v>
      </c>
      <c r="R123" s="25">
        <v>-4.703422287679236E-05</v>
      </c>
      <c r="S123" s="25">
        <v>-0.00036459320346658947</v>
      </c>
      <c r="T123" s="25">
        <v>4.0287091454461194E-05</v>
      </c>
      <c r="U123" s="25">
        <v>6.254572402261284E-05</v>
      </c>
      <c r="V123" s="25">
        <v>-3.7161569828884233E-06</v>
      </c>
      <c r="W123" s="25">
        <v>-2.3238095380950344E-05</v>
      </c>
      <c r="X123" s="25">
        <v>130</v>
      </c>
    </row>
    <row r="124" spans="1:24" ht="12.75" hidden="1">
      <c r="A124" s="25">
        <v>699</v>
      </c>
      <c r="B124" s="25">
        <v>203.94000244140625</v>
      </c>
      <c r="C124" s="25">
        <v>208.74000549316406</v>
      </c>
      <c r="D124" s="25">
        <v>8.216158866882324</v>
      </c>
      <c r="E124" s="25">
        <v>8.607328414916992</v>
      </c>
      <c r="F124" s="25">
        <v>20.283420428180282</v>
      </c>
      <c r="G124" s="25" t="s">
        <v>58</v>
      </c>
      <c r="H124" s="25">
        <v>-14.982107692967986</v>
      </c>
      <c r="I124" s="25">
        <v>58.95789474843827</v>
      </c>
      <c r="J124" s="25" t="s">
        <v>61</v>
      </c>
      <c r="K124" s="25">
        <v>-0.5348547399619532</v>
      </c>
      <c r="L124" s="25">
        <v>0.9084453588613417</v>
      </c>
      <c r="M124" s="25">
        <v>-0.12836669146481033</v>
      </c>
      <c r="N124" s="25">
        <v>-0.056548003048157894</v>
      </c>
      <c r="O124" s="25">
        <v>-0.021196729198880652</v>
      </c>
      <c r="P124" s="25">
        <v>0.026054610948139826</v>
      </c>
      <c r="Q124" s="25">
        <v>-0.002732830544256037</v>
      </c>
      <c r="R124" s="25">
        <v>-0.0008691593771971281</v>
      </c>
      <c r="S124" s="25">
        <v>-0.00025403546065630043</v>
      </c>
      <c r="T124" s="25">
        <v>0.0003813197798766753</v>
      </c>
      <c r="U124" s="25">
        <v>-6.495331555060854E-05</v>
      </c>
      <c r="V124" s="25">
        <v>-3.207061067427257E-05</v>
      </c>
      <c r="W124" s="25">
        <v>-1.507098516150507E-05</v>
      </c>
      <c r="X124" s="25">
        <v>130</v>
      </c>
    </row>
    <row r="125" ht="12.75" hidden="1">
      <c r="A125" s="25" t="s">
        <v>96</v>
      </c>
    </row>
    <row r="126" spans="1:24" ht="12.75" hidden="1">
      <c r="A126" s="25">
        <v>700</v>
      </c>
      <c r="B126" s="25">
        <v>194.7</v>
      </c>
      <c r="C126" s="25">
        <v>192.1</v>
      </c>
      <c r="D126" s="25">
        <v>8.659688836313233</v>
      </c>
      <c r="E126" s="25">
        <v>8.80943669698781</v>
      </c>
      <c r="F126" s="25">
        <v>19.14783798099184</v>
      </c>
      <c r="G126" s="25" t="s">
        <v>59</v>
      </c>
      <c r="H126" s="25">
        <v>-11.913970338981159</v>
      </c>
      <c r="I126" s="25">
        <v>52.78602966101883</v>
      </c>
      <c r="J126" s="25" t="s">
        <v>73</v>
      </c>
      <c r="K126" s="25">
        <v>1.6744377997112658</v>
      </c>
      <c r="M126" s="25" t="s">
        <v>68</v>
      </c>
      <c r="N126" s="25">
        <v>1.0148530596706835</v>
      </c>
      <c r="X126" s="25">
        <v>130</v>
      </c>
    </row>
    <row r="127" spans="1:24" ht="12.75" hidden="1">
      <c r="A127" s="25">
        <v>698</v>
      </c>
      <c r="B127" s="25">
        <v>197.67999267578125</v>
      </c>
      <c r="C127" s="25">
        <v>211.67999267578125</v>
      </c>
      <c r="D127" s="25">
        <v>8.34105396270752</v>
      </c>
      <c r="E127" s="25">
        <v>8.305234909057617</v>
      </c>
      <c r="F127" s="25">
        <v>23.291308245008143</v>
      </c>
      <c r="G127" s="25" t="s">
        <v>56</v>
      </c>
      <c r="H127" s="25">
        <v>-1.0102618773875633</v>
      </c>
      <c r="I127" s="25">
        <v>66.6697307983937</v>
      </c>
      <c r="J127" s="25" t="s">
        <v>62</v>
      </c>
      <c r="K127" s="25">
        <v>1.1213327592839717</v>
      </c>
      <c r="L127" s="25">
        <v>0.5839453826297129</v>
      </c>
      <c r="M127" s="25">
        <v>0.2654598690933265</v>
      </c>
      <c r="N127" s="25">
        <v>0.057004360673261305</v>
      </c>
      <c r="O127" s="25">
        <v>0.04503482794324808</v>
      </c>
      <c r="P127" s="25">
        <v>0.01675147337828598</v>
      </c>
      <c r="Q127" s="25">
        <v>0.005481736276564019</v>
      </c>
      <c r="R127" s="25">
        <v>0.0008774224183161918</v>
      </c>
      <c r="S127" s="25">
        <v>0.0005908374253419246</v>
      </c>
      <c r="T127" s="25">
        <v>0.00024650354531964835</v>
      </c>
      <c r="U127" s="25">
        <v>0.00011990353286697901</v>
      </c>
      <c r="V127" s="25">
        <v>3.256356187650558E-05</v>
      </c>
      <c r="W127" s="25">
        <v>3.684364326915094E-05</v>
      </c>
      <c r="X127" s="25">
        <v>130</v>
      </c>
    </row>
    <row r="128" spans="1:24" ht="12.75" hidden="1">
      <c r="A128" s="25">
        <v>699</v>
      </c>
      <c r="B128" s="25">
        <v>203.94000244140625</v>
      </c>
      <c r="C128" s="25">
        <v>208.74000549316406</v>
      </c>
      <c r="D128" s="25">
        <v>8.216158866882324</v>
      </c>
      <c r="E128" s="25">
        <v>8.607328414916992</v>
      </c>
      <c r="F128" s="25">
        <v>26.90914320085459</v>
      </c>
      <c r="G128" s="25" t="s">
        <v>57</v>
      </c>
      <c r="H128" s="25">
        <v>4.2769057089796405</v>
      </c>
      <c r="I128" s="25">
        <v>78.21690815038589</v>
      </c>
      <c r="J128" s="25" t="s">
        <v>60</v>
      </c>
      <c r="K128" s="25">
        <v>-0.6191021899419336</v>
      </c>
      <c r="L128" s="25">
        <v>-0.0031770474054161816</v>
      </c>
      <c r="M128" s="25">
        <v>0.1490701987619224</v>
      </c>
      <c r="N128" s="25">
        <v>-0.0005897264651814424</v>
      </c>
      <c r="O128" s="25">
        <v>-0.02445764098777395</v>
      </c>
      <c r="P128" s="25">
        <v>-0.00036346051956501543</v>
      </c>
      <c r="Q128" s="25">
        <v>0.0031962627855724045</v>
      </c>
      <c r="R128" s="25">
        <v>-4.743585617995548E-05</v>
      </c>
      <c r="S128" s="25">
        <v>-0.00028664711680638906</v>
      </c>
      <c r="T128" s="25">
        <v>-2.5877600410385086E-05</v>
      </c>
      <c r="U128" s="25">
        <v>7.741386424062999E-05</v>
      </c>
      <c r="V128" s="25">
        <v>-3.748159318145419E-06</v>
      </c>
      <c r="W128" s="25">
        <v>-1.6794025000627865E-05</v>
      </c>
      <c r="X128" s="25">
        <v>130</v>
      </c>
    </row>
    <row r="129" spans="1:24" ht="12.75" hidden="1">
      <c r="A129" s="25">
        <v>697</v>
      </c>
      <c r="B129" s="25">
        <v>162.02000427246094</v>
      </c>
      <c r="C129" s="25">
        <v>169.82000732421875</v>
      </c>
      <c r="D129" s="25">
        <v>8.629441261291504</v>
      </c>
      <c r="E129" s="25">
        <v>8.826581954956055</v>
      </c>
      <c r="F129" s="25">
        <v>20.000721164105002</v>
      </c>
      <c r="G129" s="25" t="s">
        <v>58</v>
      </c>
      <c r="H129" s="25">
        <v>23.234742612597188</v>
      </c>
      <c r="I129" s="25">
        <v>55.25474688505813</v>
      </c>
      <c r="J129" s="25" t="s">
        <v>61</v>
      </c>
      <c r="K129" s="25">
        <v>0.9349329577314661</v>
      </c>
      <c r="L129" s="25">
        <v>-0.5839367399507805</v>
      </c>
      <c r="M129" s="25">
        <v>0.21965203832454405</v>
      </c>
      <c r="N129" s="25">
        <v>-0.05700131014690386</v>
      </c>
      <c r="O129" s="25">
        <v>0.03781480563471295</v>
      </c>
      <c r="P129" s="25">
        <v>-0.01674752987142108</v>
      </c>
      <c r="Q129" s="25">
        <v>0.0044534634624484</v>
      </c>
      <c r="R129" s="25">
        <v>-0.0008761392239320807</v>
      </c>
      <c r="S129" s="25">
        <v>0.000516645229931777</v>
      </c>
      <c r="T129" s="25">
        <v>-0.00024514148496767403</v>
      </c>
      <c r="U129" s="25">
        <v>9.156391656824225E-05</v>
      </c>
      <c r="V129" s="25">
        <v>-3.2347130688993224E-05</v>
      </c>
      <c r="W129" s="25">
        <v>3.279351724994953E-05</v>
      </c>
      <c r="X129" s="25">
        <v>130</v>
      </c>
    </row>
    <row r="130" ht="12.75" hidden="1">
      <c r="A130" s="25" t="s">
        <v>95</v>
      </c>
    </row>
    <row r="131" spans="1:24" ht="12.75" hidden="1">
      <c r="A131" s="25">
        <v>700</v>
      </c>
      <c r="B131" s="25">
        <v>194.7</v>
      </c>
      <c r="C131" s="25">
        <v>192.1</v>
      </c>
      <c r="D131" s="25">
        <v>8.659688836313233</v>
      </c>
      <c r="E131" s="25">
        <v>8.80943669698781</v>
      </c>
      <c r="F131" s="25">
        <v>25.985126017064132</v>
      </c>
      <c r="G131" s="25" t="s">
        <v>59</v>
      </c>
      <c r="H131" s="25">
        <v>6.934804620955404</v>
      </c>
      <c r="I131" s="25">
        <v>71.63480462095539</v>
      </c>
      <c r="J131" s="25" t="s">
        <v>73</v>
      </c>
      <c r="K131" s="25">
        <v>1.3539283418357577</v>
      </c>
      <c r="M131" s="25" t="s">
        <v>68</v>
      </c>
      <c r="N131" s="25">
        <v>1.0498801809735043</v>
      </c>
      <c r="X131" s="25">
        <v>130</v>
      </c>
    </row>
    <row r="132" spans="1:24" ht="12.75" hidden="1">
      <c r="A132" s="25">
        <v>699</v>
      </c>
      <c r="B132" s="25">
        <v>203.94000244140625</v>
      </c>
      <c r="C132" s="25">
        <v>208.74000549316406</v>
      </c>
      <c r="D132" s="25">
        <v>8.216158866882324</v>
      </c>
      <c r="E132" s="25">
        <v>8.607328414916992</v>
      </c>
      <c r="F132" s="25">
        <v>24.22231230580507</v>
      </c>
      <c r="G132" s="25" t="s">
        <v>56</v>
      </c>
      <c r="H132" s="25">
        <v>-3.5329157990880447</v>
      </c>
      <c r="I132" s="25">
        <v>70.4070866423182</v>
      </c>
      <c r="J132" s="25" t="s">
        <v>62</v>
      </c>
      <c r="K132" s="25">
        <v>0.7132962457766753</v>
      </c>
      <c r="L132" s="25">
        <v>0.9011189582971298</v>
      </c>
      <c r="M132" s="25">
        <v>0.1688637467314601</v>
      </c>
      <c r="N132" s="25">
        <v>0.05571693568135348</v>
      </c>
      <c r="O132" s="25">
        <v>0.028647278697464605</v>
      </c>
      <c r="P132" s="25">
        <v>0.025850215890136138</v>
      </c>
      <c r="Q132" s="25">
        <v>0.003487084104181823</v>
      </c>
      <c r="R132" s="25">
        <v>0.0008575842917898099</v>
      </c>
      <c r="S132" s="25">
        <v>0.00037580434030411413</v>
      </c>
      <c r="T132" s="25">
        <v>0.0003803470114305824</v>
      </c>
      <c r="U132" s="25">
        <v>7.625196054180662E-05</v>
      </c>
      <c r="V132" s="25">
        <v>3.1809433539176835E-05</v>
      </c>
      <c r="W132" s="25">
        <v>2.3422002093770683E-05</v>
      </c>
      <c r="X132" s="25">
        <v>130</v>
      </c>
    </row>
    <row r="133" spans="1:24" ht="12.75" hidden="1">
      <c r="A133" s="25">
        <v>697</v>
      </c>
      <c r="B133" s="25">
        <v>162.02000427246094</v>
      </c>
      <c r="C133" s="25">
        <v>169.82000732421875</v>
      </c>
      <c r="D133" s="25">
        <v>8.629441261291504</v>
      </c>
      <c r="E133" s="25">
        <v>8.826581954956055</v>
      </c>
      <c r="F133" s="25">
        <v>20.000721164105002</v>
      </c>
      <c r="G133" s="25" t="s">
        <v>57</v>
      </c>
      <c r="H133" s="25">
        <v>23.234742612597188</v>
      </c>
      <c r="I133" s="25">
        <v>55.25474688505813</v>
      </c>
      <c r="J133" s="25" t="s">
        <v>60</v>
      </c>
      <c r="K133" s="25">
        <v>-0.6282489833823888</v>
      </c>
      <c r="L133" s="25">
        <v>0.004903540533672482</v>
      </c>
      <c r="M133" s="25">
        <v>0.14781127611293274</v>
      </c>
      <c r="N133" s="25">
        <v>-0.0005767076621325778</v>
      </c>
      <c r="O133" s="25">
        <v>-0.025376634870962277</v>
      </c>
      <c r="P133" s="25">
        <v>0.0005611092760440718</v>
      </c>
      <c r="Q133" s="25">
        <v>0.003007010639520289</v>
      </c>
      <c r="R133" s="25">
        <v>-4.6342943914884715E-05</v>
      </c>
      <c r="S133" s="25">
        <v>-0.00034391658197621786</v>
      </c>
      <c r="T133" s="25">
        <v>3.996094328153941E-05</v>
      </c>
      <c r="U133" s="25">
        <v>6.24689635462698E-05</v>
      </c>
      <c r="V133" s="25">
        <v>-3.661165409159123E-06</v>
      </c>
      <c r="W133" s="25">
        <v>-2.173701824325417E-05</v>
      </c>
      <c r="X133" s="25">
        <v>130</v>
      </c>
    </row>
    <row r="134" spans="1:24" ht="12.75" hidden="1">
      <c r="A134" s="25">
        <v>698</v>
      </c>
      <c r="B134" s="25">
        <v>197.67999267578125</v>
      </c>
      <c r="C134" s="25">
        <v>211.67999267578125</v>
      </c>
      <c r="D134" s="25">
        <v>8.34105396270752</v>
      </c>
      <c r="E134" s="25">
        <v>8.305234909057617</v>
      </c>
      <c r="F134" s="25">
        <v>19.319772015980803</v>
      </c>
      <c r="G134" s="25" t="s">
        <v>58</v>
      </c>
      <c r="H134" s="25">
        <v>-12.378504848542633</v>
      </c>
      <c r="I134" s="25">
        <v>55.30148782723862</v>
      </c>
      <c r="J134" s="25" t="s">
        <v>61</v>
      </c>
      <c r="K134" s="25">
        <v>-0.33777914251488966</v>
      </c>
      <c r="L134" s="25">
        <v>0.9011056166136904</v>
      </c>
      <c r="M134" s="25">
        <v>-0.08165042323254096</v>
      </c>
      <c r="N134" s="25">
        <v>-0.05571395094581355</v>
      </c>
      <c r="O134" s="25">
        <v>-0.013292591146803196</v>
      </c>
      <c r="P134" s="25">
        <v>0.02584412540495391</v>
      </c>
      <c r="Q134" s="25">
        <v>-0.0017656847293470404</v>
      </c>
      <c r="R134" s="25">
        <v>-0.0008563312145857651</v>
      </c>
      <c r="S134" s="25">
        <v>-0.00015149352076311993</v>
      </c>
      <c r="T134" s="25">
        <v>0.00037824194917568984</v>
      </c>
      <c r="U134" s="25">
        <v>-4.372630878457551E-05</v>
      </c>
      <c r="V134" s="25">
        <v>-3.159803680499921E-05</v>
      </c>
      <c r="W134" s="25">
        <v>-8.723085461752266E-06</v>
      </c>
      <c r="X134" s="25">
        <v>130</v>
      </c>
    </row>
    <row r="135" ht="12.75" hidden="1">
      <c r="A135" s="25" t="s">
        <v>94</v>
      </c>
    </row>
    <row r="136" spans="1:24" ht="12.75" hidden="1">
      <c r="A136" s="25">
        <v>700</v>
      </c>
      <c r="B136" s="25">
        <v>194.7</v>
      </c>
      <c r="C136" s="25">
        <v>192.1</v>
      </c>
      <c r="D136" s="25">
        <v>8.659688836313233</v>
      </c>
      <c r="E136" s="25">
        <v>8.80943669698781</v>
      </c>
      <c r="F136" s="25">
        <v>19.14783798099184</v>
      </c>
      <c r="G136" s="25" t="s">
        <v>59</v>
      </c>
      <c r="H136" s="25">
        <v>-11.913970338981159</v>
      </c>
      <c r="I136" s="25">
        <v>52.78602966101883</v>
      </c>
      <c r="J136" s="25" t="s">
        <v>73</v>
      </c>
      <c r="K136" s="25">
        <v>1.9492163935404658</v>
      </c>
      <c r="M136" s="25" t="s">
        <v>68</v>
      </c>
      <c r="N136" s="25">
        <v>1.1168353122833468</v>
      </c>
      <c r="X136" s="25">
        <v>130</v>
      </c>
    </row>
    <row r="137" spans="1:24" ht="12.75" hidden="1">
      <c r="A137" s="25">
        <v>699</v>
      </c>
      <c r="B137" s="25">
        <v>203.94000244140625</v>
      </c>
      <c r="C137" s="25">
        <v>208.74000549316406</v>
      </c>
      <c r="D137" s="25">
        <v>8.216158866882324</v>
      </c>
      <c r="E137" s="25">
        <v>8.607328414916992</v>
      </c>
      <c r="F137" s="25">
        <v>24.22231230580507</v>
      </c>
      <c r="G137" s="25" t="s">
        <v>56</v>
      </c>
      <c r="H137" s="25">
        <v>-3.5329157990880447</v>
      </c>
      <c r="I137" s="25">
        <v>70.4070866423182</v>
      </c>
      <c r="J137" s="25" t="s">
        <v>62</v>
      </c>
      <c r="K137" s="25">
        <v>1.2673815878295618</v>
      </c>
      <c r="L137" s="25">
        <v>0.4967051900165938</v>
      </c>
      <c r="M137" s="25">
        <v>0.3000348981113618</v>
      </c>
      <c r="N137" s="25">
        <v>0.05822140004716955</v>
      </c>
      <c r="O137" s="25">
        <v>0.05090046576884904</v>
      </c>
      <c r="P137" s="25">
        <v>0.014248811228425088</v>
      </c>
      <c r="Q137" s="25">
        <v>0.006195711396023283</v>
      </c>
      <c r="R137" s="25">
        <v>0.0008961442147084514</v>
      </c>
      <c r="S137" s="25">
        <v>0.0006677962738716967</v>
      </c>
      <c r="T137" s="25">
        <v>0.00020967957147392045</v>
      </c>
      <c r="U137" s="25">
        <v>0.0001355173359631327</v>
      </c>
      <c r="V137" s="25">
        <v>3.3256915897285695E-05</v>
      </c>
      <c r="W137" s="25">
        <v>4.164244821673387E-05</v>
      </c>
      <c r="X137" s="25">
        <v>130</v>
      </c>
    </row>
    <row r="138" spans="1:24" ht="12.75" hidden="1">
      <c r="A138" s="25">
        <v>698</v>
      </c>
      <c r="B138" s="25">
        <v>197.67999267578125</v>
      </c>
      <c r="C138" s="25">
        <v>211.67999267578125</v>
      </c>
      <c r="D138" s="25">
        <v>8.34105396270752</v>
      </c>
      <c r="E138" s="25">
        <v>8.305234909057617</v>
      </c>
      <c r="F138" s="25">
        <v>25.972078125719463</v>
      </c>
      <c r="G138" s="25" t="s">
        <v>57</v>
      </c>
      <c r="H138" s="25">
        <v>6.6632532553560395</v>
      </c>
      <c r="I138" s="25">
        <v>74.34324593113729</v>
      </c>
      <c r="J138" s="25" t="s">
        <v>60</v>
      </c>
      <c r="K138" s="25">
        <v>-0.7104410087767468</v>
      </c>
      <c r="L138" s="25">
        <v>-0.002702420488873271</v>
      </c>
      <c r="M138" s="25">
        <v>0.17100040670623834</v>
      </c>
      <c r="N138" s="25">
        <v>-0.0006023997625102936</v>
      </c>
      <c r="O138" s="25">
        <v>-0.028076129618562002</v>
      </c>
      <c r="P138" s="25">
        <v>-0.00030914340063748245</v>
      </c>
      <c r="Q138" s="25">
        <v>0.00366353354300552</v>
      </c>
      <c r="R138" s="25">
        <v>-4.845368642497705E-05</v>
      </c>
      <c r="S138" s="25">
        <v>-0.0003298972044504405</v>
      </c>
      <c r="T138" s="25">
        <v>-2.2008281711675153E-05</v>
      </c>
      <c r="U138" s="25">
        <v>8.854073790567422E-05</v>
      </c>
      <c r="V138" s="25">
        <v>-3.829001025171413E-06</v>
      </c>
      <c r="W138" s="25">
        <v>-1.9355782633351464E-05</v>
      </c>
      <c r="X138" s="25">
        <v>130</v>
      </c>
    </row>
    <row r="139" spans="1:24" ht="12.75" hidden="1">
      <c r="A139" s="25">
        <v>697</v>
      </c>
      <c r="B139" s="25">
        <v>162.02000427246094</v>
      </c>
      <c r="C139" s="25">
        <v>169.82000732421875</v>
      </c>
      <c r="D139" s="25">
        <v>8.629441261291504</v>
      </c>
      <c r="E139" s="25">
        <v>8.826581954956055</v>
      </c>
      <c r="F139" s="25">
        <v>20.162797799443045</v>
      </c>
      <c r="G139" s="25" t="s">
        <v>58</v>
      </c>
      <c r="H139" s="25">
        <v>23.682501640289544</v>
      </c>
      <c r="I139" s="25">
        <v>55.70250591275048</v>
      </c>
      <c r="J139" s="25" t="s">
        <v>61</v>
      </c>
      <c r="K139" s="25">
        <v>1.0495378326757256</v>
      </c>
      <c r="L139" s="25">
        <v>-0.4966978384419665</v>
      </c>
      <c r="M139" s="25">
        <v>0.2465355978170218</v>
      </c>
      <c r="N139" s="25">
        <v>-0.05821828353686394</v>
      </c>
      <c r="O139" s="25">
        <v>0.042456900041424106</v>
      </c>
      <c r="P139" s="25">
        <v>-0.014245457233136997</v>
      </c>
      <c r="Q139" s="25">
        <v>0.0049965349675636424</v>
      </c>
      <c r="R139" s="25">
        <v>-0.0008948333329884717</v>
      </c>
      <c r="S139" s="25">
        <v>0.0005806200977340574</v>
      </c>
      <c r="T139" s="25">
        <v>-0.00020852136156659457</v>
      </c>
      <c r="U139" s="25">
        <v>0.00010259379161364143</v>
      </c>
      <c r="V139" s="25">
        <v>-3.303575647912986E-05</v>
      </c>
      <c r="W139" s="25">
        <v>3.6870681742189303E-05</v>
      </c>
      <c r="X139" s="25">
        <v>130</v>
      </c>
    </row>
    <row r="140" s="101" customFormat="1" ht="12.75">
      <c r="A140" s="101" t="s">
        <v>111</v>
      </c>
    </row>
    <row r="141" spans="1:24" s="101" customFormat="1" ht="12.75">
      <c r="A141" s="101">
        <v>700</v>
      </c>
      <c r="B141" s="101">
        <v>206.08</v>
      </c>
      <c r="C141" s="101">
        <v>195.68</v>
      </c>
      <c r="D141" s="101">
        <v>8.397761358661292</v>
      </c>
      <c r="E141" s="101">
        <v>8.780519769969152</v>
      </c>
      <c r="F141" s="101">
        <v>28.174651561737203</v>
      </c>
      <c r="G141" s="101" t="s">
        <v>59</v>
      </c>
      <c r="H141" s="101">
        <v>4.051549722904852</v>
      </c>
      <c r="I141" s="101">
        <v>80.13154972290486</v>
      </c>
      <c r="J141" s="101" t="s">
        <v>73</v>
      </c>
      <c r="K141" s="101">
        <v>1.587793195485748</v>
      </c>
      <c r="M141" s="101" t="s">
        <v>68</v>
      </c>
      <c r="N141" s="101">
        <v>0.9339802246020806</v>
      </c>
      <c r="X141" s="101">
        <v>130</v>
      </c>
    </row>
    <row r="142" spans="1:24" s="101" customFormat="1" ht="12.75">
      <c r="A142" s="101">
        <v>697</v>
      </c>
      <c r="B142" s="101">
        <v>164.36000061035156</v>
      </c>
      <c r="C142" s="101">
        <v>170.4600067138672</v>
      </c>
      <c r="D142" s="101">
        <v>8.609331130981445</v>
      </c>
      <c r="E142" s="101">
        <v>9.02444076538086</v>
      </c>
      <c r="F142" s="101">
        <v>18.22786788600035</v>
      </c>
      <c r="G142" s="101" t="s">
        <v>56</v>
      </c>
      <c r="H142" s="101">
        <v>16.119575743455357</v>
      </c>
      <c r="I142" s="101">
        <v>50.47957635380692</v>
      </c>
      <c r="J142" s="101" t="s">
        <v>62</v>
      </c>
      <c r="K142" s="101">
        <v>1.117834079893615</v>
      </c>
      <c r="L142" s="101">
        <v>0.5156919352168937</v>
      </c>
      <c r="M142" s="101">
        <v>0.2646316238082465</v>
      </c>
      <c r="N142" s="101">
        <v>0.0027294263237745034</v>
      </c>
      <c r="O142" s="101">
        <v>0.0448945412099948</v>
      </c>
      <c r="P142" s="101">
        <v>0.014793692051490304</v>
      </c>
      <c r="Q142" s="101">
        <v>0.0054646422064742375</v>
      </c>
      <c r="R142" s="101">
        <v>4.193474510606578E-05</v>
      </c>
      <c r="S142" s="101">
        <v>0.0005890157288440033</v>
      </c>
      <c r="T142" s="101">
        <v>0.00021766598941056498</v>
      </c>
      <c r="U142" s="101">
        <v>0.00011950652251882991</v>
      </c>
      <c r="V142" s="101">
        <v>1.5448379345379544E-06</v>
      </c>
      <c r="W142" s="101">
        <v>3.672610469745426E-05</v>
      </c>
      <c r="X142" s="101">
        <v>130</v>
      </c>
    </row>
    <row r="143" spans="1:24" s="101" customFormat="1" ht="12.75">
      <c r="A143" s="101">
        <v>698</v>
      </c>
      <c r="B143" s="101">
        <v>209.5</v>
      </c>
      <c r="C143" s="101">
        <v>208.5</v>
      </c>
      <c r="D143" s="101">
        <v>8.474610328674316</v>
      </c>
      <c r="E143" s="101">
        <v>8.500423431396484</v>
      </c>
      <c r="F143" s="101">
        <v>21.96520160464409</v>
      </c>
      <c r="G143" s="101" t="s">
        <v>57</v>
      </c>
      <c r="H143" s="101">
        <v>-17.58638592436455</v>
      </c>
      <c r="I143" s="101">
        <v>61.91361407563545</v>
      </c>
      <c r="J143" s="101" t="s">
        <v>60</v>
      </c>
      <c r="K143" s="101">
        <v>0.8293311447677288</v>
      </c>
      <c r="L143" s="101">
        <v>-0.002805478503632306</v>
      </c>
      <c r="M143" s="101">
        <v>-0.19833695690155445</v>
      </c>
      <c r="N143" s="101">
        <v>2.8871267490032737E-05</v>
      </c>
      <c r="O143" s="101">
        <v>0.03298088686775226</v>
      </c>
      <c r="P143" s="101">
        <v>-0.0003211154090773783</v>
      </c>
      <c r="Q143" s="101">
        <v>-0.0041891766984580685</v>
      </c>
      <c r="R143" s="101">
        <v>2.3195413500727456E-06</v>
      </c>
      <c r="S143" s="101">
        <v>0.00040471262245969343</v>
      </c>
      <c r="T143" s="101">
        <v>-2.2878404427030266E-05</v>
      </c>
      <c r="U143" s="101">
        <v>-9.740336814776843E-05</v>
      </c>
      <c r="V143" s="101">
        <v>1.8866342013193675E-07</v>
      </c>
      <c r="W143" s="101">
        <v>2.4328252480632767E-05</v>
      </c>
      <c r="X143" s="101">
        <v>130</v>
      </c>
    </row>
    <row r="144" spans="1:24" s="101" customFormat="1" ht="12.75">
      <c r="A144" s="101">
        <v>699</v>
      </c>
      <c r="B144" s="101">
        <v>217.6999969482422</v>
      </c>
      <c r="C144" s="101">
        <v>211.8000030517578</v>
      </c>
      <c r="D144" s="101">
        <v>8.23841381072998</v>
      </c>
      <c r="E144" s="101">
        <v>8.65723705291748</v>
      </c>
      <c r="F144" s="101">
        <v>29.103983280287018</v>
      </c>
      <c r="G144" s="101" t="s">
        <v>58</v>
      </c>
      <c r="H144" s="101">
        <v>-3.2832549443207313</v>
      </c>
      <c r="I144" s="101">
        <v>84.41674200392147</v>
      </c>
      <c r="J144" s="101" t="s">
        <v>61</v>
      </c>
      <c r="K144" s="101">
        <v>-0.7495084272307106</v>
      </c>
      <c r="L144" s="101">
        <v>-0.5156843039477841</v>
      </c>
      <c r="M144" s="101">
        <v>-0.1751923167448282</v>
      </c>
      <c r="N144" s="101">
        <v>0.002729273622564568</v>
      </c>
      <c r="O144" s="101">
        <v>-0.0304594965794323</v>
      </c>
      <c r="P144" s="101">
        <v>-0.014790206537042695</v>
      </c>
      <c r="Q144" s="101">
        <v>-0.0035090045645276074</v>
      </c>
      <c r="R144" s="101">
        <v>4.1870545435138655E-05</v>
      </c>
      <c r="S144" s="101">
        <v>-0.0004279570329453998</v>
      </c>
      <c r="T144" s="101">
        <v>-0.0002164603001867858</v>
      </c>
      <c r="U144" s="101">
        <v>-6.924155398323965E-05</v>
      </c>
      <c r="V144" s="101">
        <v>1.5332743909332125E-06</v>
      </c>
      <c r="W144" s="101">
        <v>-2.7512595251756198E-05</v>
      </c>
      <c r="X144" s="101">
        <v>130</v>
      </c>
    </row>
    <row r="145" ht="12.75" hidden="1">
      <c r="A145" s="25" t="s">
        <v>93</v>
      </c>
    </row>
    <row r="146" spans="1:24" ht="12.75" hidden="1">
      <c r="A146" s="25">
        <v>700</v>
      </c>
      <c r="B146" s="25">
        <v>206.08</v>
      </c>
      <c r="C146" s="25">
        <v>195.68</v>
      </c>
      <c r="D146" s="25">
        <v>8.397761358661292</v>
      </c>
      <c r="E146" s="25">
        <v>8.780519769969152</v>
      </c>
      <c r="F146" s="25">
        <v>27.339272374926395</v>
      </c>
      <c r="G146" s="25" t="s">
        <v>59</v>
      </c>
      <c r="H146" s="25">
        <v>1.6756470893362234</v>
      </c>
      <c r="I146" s="25">
        <v>77.75564708933622</v>
      </c>
      <c r="J146" s="25" t="s">
        <v>73</v>
      </c>
      <c r="K146" s="25">
        <v>1.6172607157122612</v>
      </c>
      <c r="M146" s="25" t="s">
        <v>68</v>
      </c>
      <c r="N146" s="25">
        <v>1.0601171115735928</v>
      </c>
      <c r="X146" s="25">
        <v>130</v>
      </c>
    </row>
    <row r="147" spans="1:24" ht="12.75" hidden="1">
      <c r="A147" s="25">
        <v>697</v>
      </c>
      <c r="B147" s="25">
        <v>164.36000061035156</v>
      </c>
      <c r="C147" s="25">
        <v>170.4600067138672</v>
      </c>
      <c r="D147" s="25">
        <v>8.609331130981445</v>
      </c>
      <c r="E147" s="25">
        <v>9.02444076538086</v>
      </c>
      <c r="F147" s="25">
        <v>18.22786788600035</v>
      </c>
      <c r="G147" s="25" t="s">
        <v>56</v>
      </c>
      <c r="H147" s="25">
        <v>16.119575743455357</v>
      </c>
      <c r="I147" s="25">
        <v>50.47957635380692</v>
      </c>
      <c r="J147" s="25" t="s">
        <v>62</v>
      </c>
      <c r="K147" s="25">
        <v>1.0155318266532753</v>
      </c>
      <c r="L147" s="25">
        <v>0.7252759730114559</v>
      </c>
      <c r="M147" s="25">
        <v>0.2404130782770309</v>
      </c>
      <c r="N147" s="25">
        <v>0.003274038628954681</v>
      </c>
      <c r="O147" s="25">
        <v>0.04078589882235657</v>
      </c>
      <c r="P147" s="25">
        <v>0.02080597745126239</v>
      </c>
      <c r="Q147" s="25">
        <v>0.004964521816570414</v>
      </c>
      <c r="R147" s="25">
        <v>5.0315243057916345E-05</v>
      </c>
      <c r="S147" s="25">
        <v>0.0005351039341660325</v>
      </c>
      <c r="T147" s="25">
        <v>0.0003061310073674664</v>
      </c>
      <c r="U147" s="25">
        <v>0.00010856055776843883</v>
      </c>
      <c r="V147" s="25">
        <v>1.8529490957476654E-06</v>
      </c>
      <c r="W147" s="25">
        <v>3.336232168244212E-05</v>
      </c>
      <c r="X147" s="25">
        <v>130</v>
      </c>
    </row>
    <row r="148" spans="1:24" ht="12.75" hidden="1">
      <c r="A148" s="25">
        <v>699</v>
      </c>
      <c r="B148" s="25">
        <v>217.6999969482422</v>
      </c>
      <c r="C148" s="25">
        <v>211.8000030517578</v>
      </c>
      <c r="D148" s="25">
        <v>8.23841381072998</v>
      </c>
      <c r="E148" s="25">
        <v>8.65723705291748</v>
      </c>
      <c r="F148" s="25">
        <v>23.120327079481466</v>
      </c>
      <c r="G148" s="25" t="s">
        <v>57</v>
      </c>
      <c r="H148" s="25">
        <v>-20.638981027550727</v>
      </c>
      <c r="I148" s="25">
        <v>67.06101592069146</v>
      </c>
      <c r="J148" s="25" t="s">
        <v>60</v>
      </c>
      <c r="K148" s="25">
        <v>0.8561494729266633</v>
      </c>
      <c r="L148" s="25">
        <v>-0.003945886371805646</v>
      </c>
      <c r="M148" s="25">
        <v>-0.20413837538334634</v>
      </c>
      <c r="N148" s="25">
        <v>3.455121079989657E-05</v>
      </c>
      <c r="O148" s="25">
        <v>0.03414602125713508</v>
      </c>
      <c r="P148" s="25">
        <v>-0.0004516035249500876</v>
      </c>
      <c r="Q148" s="25">
        <v>-0.004282814025248199</v>
      </c>
      <c r="R148" s="25">
        <v>2.7699162477442613E-06</v>
      </c>
      <c r="S148" s="25">
        <v>0.00042718227889461646</v>
      </c>
      <c r="T148" s="25">
        <v>-3.217061430116418E-05</v>
      </c>
      <c r="U148" s="25">
        <v>-9.770882395783186E-05</v>
      </c>
      <c r="V148" s="25">
        <v>2.2435015235327393E-07</v>
      </c>
      <c r="W148" s="25">
        <v>2.5946036539299024E-05</v>
      </c>
      <c r="X148" s="25">
        <v>130</v>
      </c>
    </row>
    <row r="149" spans="1:24" ht="12.75" hidden="1">
      <c r="A149" s="25">
        <v>698</v>
      </c>
      <c r="B149" s="25">
        <v>209.5</v>
      </c>
      <c r="C149" s="25">
        <v>208.5</v>
      </c>
      <c r="D149" s="25">
        <v>8.474610328674316</v>
      </c>
      <c r="E149" s="25">
        <v>8.500423431396484</v>
      </c>
      <c r="F149" s="25">
        <v>28.91597507170583</v>
      </c>
      <c r="G149" s="25" t="s">
        <v>58</v>
      </c>
      <c r="H149" s="25">
        <v>2.0058542796060266</v>
      </c>
      <c r="I149" s="25">
        <v>81.50585427960603</v>
      </c>
      <c r="J149" s="25" t="s">
        <v>61</v>
      </c>
      <c r="K149" s="25">
        <v>-0.546180346546024</v>
      </c>
      <c r="L149" s="25">
        <v>-0.7252652390735783</v>
      </c>
      <c r="M149" s="25">
        <v>-0.1269880777966411</v>
      </c>
      <c r="N149" s="25">
        <v>0.003273856312931236</v>
      </c>
      <c r="O149" s="25">
        <v>-0.022305577218596846</v>
      </c>
      <c r="P149" s="25">
        <v>-0.02080107574042005</v>
      </c>
      <c r="Q149" s="25">
        <v>-0.0025107729671041395</v>
      </c>
      <c r="R149" s="25">
        <v>5.023894154893872E-05</v>
      </c>
      <c r="S149" s="25">
        <v>-0.00032226002072607114</v>
      </c>
      <c r="T149" s="25">
        <v>-0.0003044359460499129</v>
      </c>
      <c r="U149" s="25">
        <v>-4.731152527420743E-05</v>
      </c>
      <c r="V149" s="25">
        <v>1.8393170908169026E-06</v>
      </c>
      <c r="W149" s="25">
        <v>-2.097254624369935E-05</v>
      </c>
      <c r="X149" s="25">
        <v>130</v>
      </c>
    </row>
    <row r="150" ht="12.75" hidden="1">
      <c r="A150" s="25" t="s">
        <v>92</v>
      </c>
    </row>
    <row r="151" spans="1:24" ht="12.75" hidden="1">
      <c r="A151" s="25">
        <v>700</v>
      </c>
      <c r="B151" s="25">
        <v>206.08</v>
      </c>
      <c r="C151" s="25">
        <v>195.68</v>
      </c>
      <c r="D151" s="25">
        <v>8.397761358661292</v>
      </c>
      <c r="E151" s="25">
        <v>8.780519769969152</v>
      </c>
      <c r="F151" s="25">
        <v>28.174651561737203</v>
      </c>
      <c r="G151" s="25" t="s">
        <v>59</v>
      </c>
      <c r="H151" s="25">
        <v>4.051549722904852</v>
      </c>
      <c r="I151" s="25">
        <v>80.13154972290486</v>
      </c>
      <c r="J151" s="25" t="s">
        <v>73</v>
      </c>
      <c r="K151" s="25">
        <v>1.8717787819499059</v>
      </c>
      <c r="M151" s="25" t="s">
        <v>68</v>
      </c>
      <c r="N151" s="25">
        <v>1.4074305273111363</v>
      </c>
      <c r="X151" s="25">
        <v>130</v>
      </c>
    </row>
    <row r="152" spans="1:24" ht="12.75" hidden="1">
      <c r="A152" s="25">
        <v>698</v>
      </c>
      <c r="B152" s="25">
        <v>209.5</v>
      </c>
      <c r="C152" s="25">
        <v>208.5</v>
      </c>
      <c r="D152" s="25">
        <v>8.474610328674316</v>
      </c>
      <c r="E152" s="25">
        <v>8.500423431396484</v>
      </c>
      <c r="F152" s="25">
        <v>26.21689392093206</v>
      </c>
      <c r="G152" s="25" t="s">
        <v>56</v>
      </c>
      <c r="H152" s="25">
        <v>-5.60208266245678</v>
      </c>
      <c r="I152" s="25">
        <v>73.8979173375432</v>
      </c>
      <c r="J152" s="25" t="s">
        <v>62</v>
      </c>
      <c r="K152" s="25">
        <v>0.8905605881969604</v>
      </c>
      <c r="L152" s="25">
        <v>1.0159132053643785</v>
      </c>
      <c r="M152" s="25">
        <v>0.21082866897054567</v>
      </c>
      <c r="N152" s="25">
        <v>0.002074937500255515</v>
      </c>
      <c r="O152" s="25">
        <v>0.0357665292536103</v>
      </c>
      <c r="P152" s="25">
        <v>0.029143318827098537</v>
      </c>
      <c r="Q152" s="25">
        <v>0.00435364396116649</v>
      </c>
      <c r="R152" s="25">
        <v>3.198112626250772E-05</v>
      </c>
      <c r="S152" s="25">
        <v>0.0004692116391304855</v>
      </c>
      <c r="T152" s="25">
        <v>0.0004288048367656136</v>
      </c>
      <c r="U152" s="25">
        <v>9.521147509966635E-05</v>
      </c>
      <c r="V152" s="25">
        <v>1.2056607594149288E-06</v>
      </c>
      <c r="W152" s="25">
        <v>2.9248463349676853E-05</v>
      </c>
      <c r="X152" s="25">
        <v>130</v>
      </c>
    </row>
    <row r="153" spans="1:24" ht="12.75" hidden="1">
      <c r="A153" s="25">
        <v>697</v>
      </c>
      <c r="B153" s="25">
        <v>164.36000061035156</v>
      </c>
      <c r="C153" s="25">
        <v>170.4600067138672</v>
      </c>
      <c r="D153" s="25">
        <v>8.609331130981445</v>
      </c>
      <c r="E153" s="25">
        <v>9.02444076538086</v>
      </c>
      <c r="F153" s="25">
        <v>20.227984771950545</v>
      </c>
      <c r="G153" s="25" t="s">
        <v>57</v>
      </c>
      <c r="H153" s="25">
        <v>21.65862472561338</v>
      </c>
      <c r="I153" s="25">
        <v>56.01862533596495</v>
      </c>
      <c r="J153" s="25" t="s">
        <v>60</v>
      </c>
      <c r="K153" s="25">
        <v>-0.6794504393773844</v>
      </c>
      <c r="L153" s="25">
        <v>0.005527591034493947</v>
      </c>
      <c r="M153" s="25">
        <v>0.15929139451641078</v>
      </c>
      <c r="N153" s="25">
        <v>2.093304029114878E-05</v>
      </c>
      <c r="O153" s="25">
        <v>-0.027535937270452577</v>
      </c>
      <c r="P153" s="25">
        <v>0.0006325697614212758</v>
      </c>
      <c r="Q153" s="25">
        <v>0.003213387126712518</v>
      </c>
      <c r="R153" s="25">
        <v>1.7041461872220493E-06</v>
      </c>
      <c r="S153" s="25">
        <v>-0.0003806345666798508</v>
      </c>
      <c r="T153" s="25">
        <v>4.5053232687222494E-05</v>
      </c>
      <c r="U153" s="25">
        <v>6.493932712230979E-05</v>
      </c>
      <c r="V153" s="25">
        <v>1.2932420976159812E-07</v>
      </c>
      <c r="W153" s="25">
        <v>-2.428070563086747E-05</v>
      </c>
      <c r="X153" s="25">
        <v>130</v>
      </c>
    </row>
    <row r="154" spans="1:24" ht="12.75" hidden="1">
      <c r="A154" s="25">
        <v>699</v>
      </c>
      <c r="B154" s="25">
        <v>217.6999969482422</v>
      </c>
      <c r="C154" s="25">
        <v>211.8000030517578</v>
      </c>
      <c r="D154" s="25">
        <v>8.23841381072998</v>
      </c>
      <c r="E154" s="25">
        <v>8.65723705291748</v>
      </c>
      <c r="F154" s="25">
        <v>23.120327079481466</v>
      </c>
      <c r="G154" s="25" t="s">
        <v>58</v>
      </c>
      <c r="H154" s="25">
        <v>-20.638981027550727</v>
      </c>
      <c r="I154" s="25">
        <v>67.06101592069146</v>
      </c>
      <c r="J154" s="25" t="s">
        <v>61</v>
      </c>
      <c r="K154" s="25">
        <v>-0.5757128291775295</v>
      </c>
      <c r="L154" s="25">
        <v>1.015898167421854</v>
      </c>
      <c r="M154" s="25">
        <v>-0.13811219820460865</v>
      </c>
      <c r="N154" s="25">
        <v>0.002074831905912085</v>
      </c>
      <c r="O154" s="25">
        <v>-0.022825791847974567</v>
      </c>
      <c r="P154" s="25">
        <v>0.029136452902761713</v>
      </c>
      <c r="Q154" s="25">
        <v>-0.0029374068350297875</v>
      </c>
      <c r="R154" s="25">
        <v>3.193569042295841E-05</v>
      </c>
      <c r="S154" s="25">
        <v>-0.0002743663407635112</v>
      </c>
      <c r="T154" s="25">
        <v>0.0004264314649014722</v>
      </c>
      <c r="U154" s="25">
        <v>-6.962836191923538E-05</v>
      </c>
      <c r="V154" s="25">
        <v>1.1987047658045416E-06</v>
      </c>
      <c r="W154" s="25">
        <v>-1.6307051921930915E-05</v>
      </c>
      <c r="X154" s="25">
        <v>130</v>
      </c>
    </row>
    <row r="155" ht="12.75" hidden="1">
      <c r="A155" s="25" t="s">
        <v>91</v>
      </c>
    </row>
    <row r="156" spans="1:24" ht="12.75" hidden="1">
      <c r="A156" s="25">
        <v>700</v>
      </c>
      <c r="B156" s="25">
        <v>206.08</v>
      </c>
      <c r="C156" s="25">
        <v>195.68</v>
      </c>
      <c r="D156" s="25">
        <v>8.397761358661292</v>
      </c>
      <c r="E156" s="25">
        <v>8.780519769969152</v>
      </c>
      <c r="F156" s="25">
        <v>21.24024938818352</v>
      </c>
      <c r="G156" s="25" t="s">
        <v>59</v>
      </c>
      <c r="H156" s="25">
        <v>-15.670589212909363</v>
      </c>
      <c r="I156" s="25">
        <v>60.40941078709064</v>
      </c>
      <c r="J156" s="25" t="s">
        <v>73</v>
      </c>
      <c r="K156" s="25">
        <v>2.123800271783329</v>
      </c>
      <c r="M156" s="25" t="s">
        <v>68</v>
      </c>
      <c r="N156" s="25">
        <v>1.3229380469991423</v>
      </c>
      <c r="X156" s="25">
        <v>130</v>
      </c>
    </row>
    <row r="157" spans="1:24" ht="12.75" hidden="1">
      <c r="A157" s="25">
        <v>698</v>
      </c>
      <c r="B157" s="25">
        <v>209.5</v>
      </c>
      <c r="C157" s="25">
        <v>208.5</v>
      </c>
      <c r="D157" s="25">
        <v>8.474610328674316</v>
      </c>
      <c r="E157" s="25">
        <v>8.500423431396484</v>
      </c>
      <c r="F157" s="25">
        <v>26.21689392093206</v>
      </c>
      <c r="G157" s="25" t="s">
        <v>56</v>
      </c>
      <c r="H157" s="25">
        <v>-5.60208266245678</v>
      </c>
      <c r="I157" s="25">
        <v>73.8979173375432</v>
      </c>
      <c r="J157" s="25" t="s">
        <v>62</v>
      </c>
      <c r="K157" s="25">
        <v>1.2279668775381407</v>
      </c>
      <c r="L157" s="25">
        <v>0.7269641814524511</v>
      </c>
      <c r="M157" s="25">
        <v>0.2907040305272477</v>
      </c>
      <c r="N157" s="25">
        <v>0.0028621140832317013</v>
      </c>
      <c r="O157" s="25">
        <v>0.049317401736179</v>
      </c>
      <c r="P157" s="25">
        <v>0.020854173315704008</v>
      </c>
      <c r="Q157" s="25">
        <v>0.006003081660448315</v>
      </c>
      <c r="R157" s="25">
        <v>4.407815527102911E-05</v>
      </c>
      <c r="S157" s="25">
        <v>0.0006470289429486311</v>
      </c>
      <c r="T157" s="25">
        <v>0.0003068609516326077</v>
      </c>
      <c r="U157" s="25">
        <v>0.00013131792893896632</v>
      </c>
      <c r="V157" s="25">
        <v>1.6306298134152705E-06</v>
      </c>
      <c r="W157" s="25">
        <v>4.034556257480898E-05</v>
      </c>
      <c r="X157" s="25">
        <v>130</v>
      </c>
    </row>
    <row r="158" spans="1:24" ht="12.75" hidden="1">
      <c r="A158" s="25">
        <v>699</v>
      </c>
      <c r="B158" s="25">
        <v>217.6999969482422</v>
      </c>
      <c r="C158" s="25">
        <v>211.8000030517578</v>
      </c>
      <c r="D158" s="25">
        <v>8.23841381072998</v>
      </c>
      <c r="E158" s="25">
        <v>8.65723705291748</v>
      </c>
      <c r="F158" s="25">
        <v>29.103983280287018</v>
      </c>
      <c r="G158" s="25" t="s">
        <v>57</v>
      </c>
      <c r="H158" s="25">
        <v>-3.2832549443207313</v>
      </c>
      <c r="I158" s="25">
        <v>84.41674200392147</v>
      </c>
      <c r="J158" s="25" t="s">
        <v>60</v>
      </c>
      <c r="K158" s="25">
        <v>-0.47203600036034676</v>
      </c>
      <c r="L158" s="25">
        <v>-0.003955882573421123</v>
      </c>
      <c r="M158" s="25">
        <v>0.11479091186564191</v>
      </c>
      <c r="N158" s="25">
        <v>2.9461580080185327E-05</v>
      </c>
      <c r="O158" s="25">
        <v>-0.018465445883616236</v>
      </c>
      <c r="P158" s="25">
        <v>-0.00045255198704584353</v>
      </c>
      <c r="Q158" s="25">
        <v>0.002514333063589275</v>
      </c>
      <c r="R158" s="25">
        <v>2.3376604860450013E-06</v>
      </c>
      <c r="S158" s="25">
        <v>-0.0002012132051045734</v>
      </c>
      <c r="T158" s="25">
        <v>-3.221955179167507E-05</v>
      </c>
      <c r="U158" s="25">
        <v>6.42862634999326E-05</v>
      </c>
      <c r="V158" s="25">
        <v>1.8044798583191876E-07</v>
      </c>
      <c r="W158" s="25">
        <v>-1.1269066994751931E-05</v>
      </c>
      <c r="X158" s="25">
        <v>130</v>
      </c>
    </row>
    <row r="159" spans="1:24" ht="12.75" hidden="1">
      <c r="A159" s="25">
        <v>697</v>
      </c>
      <c r="B159" s="25">
        <v>164.36000061035156</v>
      </c>
      <c r="C159" s="25">
        <v>170.4600067138672</v>
      </c>
      <c r="D159" s="25">
        <v>8.609331130981445</v>
      </c>
      <c r="E159" s="25">
        <v>9.02444076538086</v>
      </c>
      <c r="F159" s="25">
        <v>21.00967895266751</v>
      </c>
      <c r="G159" s="25" t="s">
        <v>58</v>
      </c>
      <c r="H159" s="25">
        <v>23.82341938660251</v>
      </c>
      <c r="I159" s="25">
        <v>58.18341999695407</v>
      </c>
      <c r="J159" s="25" t="s">
        <v>61</v>
      </c>
      <c r="K159" s="25">
        <v>1.1336157491383831</v>
      </c>
      <c r="L159" s="25">
        <v>-0.7269534181141853</v>
      </c>
      <c r="M159" s="25">
        <v>0.2670802874003272</v>
      </c>
      <c r="N159" s="25">
        <v>0.002861962445723637</v>
      </c>
      <c r="O159" s="25">
        <v>0.04573000571098709</v>
      </c>
      <c r="P159" s="25">
        <v>-0.02084926237017612</v>
      </c>
      <c r="Q159" s="25">
        <v>0.005451157552974659</v>
      </c>
      <c r="R159" s="25">
        <v>4.401612335893445E-05</v>
      </c>
      <c r="S159" s="25">
        <v>0.0006149469075495606</v>
      </c>
      <c r="T159" s="25">
        <v>-0.0003051647819116963</v>
      </c>
      <c r="U159" s="25">
        <v>0.00011450622160405366</v>
      </c>
      <c r="V159" s="25">
        <v>1.6206147329973043E-06</v>
      </c>
      <c r="W159" s="25">
        <v>3.87398057370661E-05</v>
      </c>
      <c r="X159" s="25">
        <v>130</v>
      </c>
    </row>
    <row r="160" ht="12.75" hidden="1">
      <c r="A160" s="25" t="s">
        <v>90</v>
      </c>
    </row>
    <row r="161" spans="1:24" ht="12.75" hidden="1">
      <c r="A161" s="25">
        <v>700</v>
      </c>
      <c r="B161" s="25">
        <v>206.08</v>
      </c>
      <c r="C161" s="25">
        <v>195.68</v>
      </c>
      <c r="D161" s="25">
        <v>8.397761358661292</v>
      </c>
      <c r="E161" s="25">
        <v>8.780519769969152</v>
      </c>
      <c r="F161" s="25">
        <v>27.339272374926395</v>
      </c>
      <c r="G161" s="25" t="s">
        <v>59</v>
      </c>
      <c r="H161" s="25">
        <v>1.6756470893362234</v>
      </c>
      <c r="I161" s="25">
        <v>77.75564708933622</v>
      </c>
      <c r="J161" s="25" t="s">
        <v>73</v>
      </c>
      <c r="K161" s="25">
        <v>1.915483328265872</v>
      </c>
      <c r="M161" s="25" t="s">
        <v>68</v>
      </c>
      <c r="N161" s="25">
        <v>1.424380120207658</v>
      </c>
      <c r="X161" s="25">
        <v>130</v>
      </c>
    </row>
    <row r="162" spans="1:24" ht="12.75" hidden="1">
      <c r="A162" s="25">
        <v>699</v>
      </c>
      <c r="B162" s="25">
        <v>217.6999969482422</v>
      </c>
      <c r="C162" s="25">
        <v>211.8000030517578</v>
      </c>
      <c r="D162" s="25">
        <v>8.23841381072998</v>
      </c>
      <c r="E162" s="25">
        <v>8.65723705291748</v>
      </c>
      <c r="F162" s="25">
        <v>27.294442201557853</v>
      </c>
      <c r="G162" s="25" t="s">
        <v>56</v>
      </c>
      <c r="H162" s="25">
        <v>-8.531868541898064</v>
      </c>
      <c r="I162" s="25">
        <v>79.16812840634412</v>
      </c>
      <c r="J162" s="25" t="s">
        <v>62</v>
      </c>
      <c r="K162" s="25">
        <v>0.9202886599660881</v>
      </c>
      <c r="L162" s="25">
        <v>1.0093836394572895</v>
      </c>
      <c r="M162" s="25">
        <v>0.21786629427715024</v>
      </c>
      <c r="N162" s="25">
        <v>0.0024199772410949372</v>
      </c>
      <c r="O162" s="25">
        <v>0.03696050885593926</v>
      </c>
      <c r="P162" s="25">
        <v>0.028956038164338494</v>
      </c>
      <c r="Q162" s="25">
        <v>0.004498950834057912</v>
      </c>
      <c r="R162" s="25">
        <v>3.730590542141255E-05</v>
      </c>
      <c r="S162" s="25">
        <v>0.00048487803718055004</v>
      </c>
      <c r="T162" s="25">
        <v>0.00042604652616050874</v>
      </c>
      <c r="U162" s="25">
        <v>9.837941381519949E-05</v>
      </c>
      <c r="V162" s="25">
        <v>1.4043858646895014E-06</v>
      </c>
      <c r="W162" s="25">
        <v>3.022429581843085E-05</v>
      </c>
      <c r="X162" s="25">
        <v>130</v>
      </c>
    </row>
    <row r="163" spans="1:24" ht="12.75" hidden="1">
      <c r="A163" s="25">
        <v>697</v>
      </c>
      <c r="B163" s="25">
        <v>164.36000061035156</v>
      </c>
      <c r="C163" s="25">
        <v>170.4600067138672</v>
      </c>
      <c r="D163" s="25">
        <v>8.609331130981445</v>
      </c>
      <c r="E163" s="25">
        <v>9.02444076538086</v>
      </c>
      <c r="F163" s="25">
        <v>21.00967895266751</v>
      </c>
      <c r="G163" s="25" t="s">
        <v>57</v>
      </c>
      <c r="H163" s="25">
        <v>23.82341938660251</v>
      </c>
      <c r="I163" s="25">
        <v>58.18341999695407</v>
      </c>
      <c r="J163" s="25" t="s">
        <v>60</v>
      </c>
      <c r="K163" s="25">
        <v>-0.853198725276154</v>
      </c>
      <c r="L163" s="25">
        <v>0.005491949891043595</v>
      </c>
      <c r="M163" s="25">
        <v>0.20104221058289024</v>
      </c>
      <c r="N163" s="25">
        <v>2.4393012744052004E-05</v>
      </c>
      <c r="O163" s="25">
        <v>-0.03441359486171526</v>
      </c>
      <c r="P163" s="25">
        <v>0.0006285175249493967</v>
      </c>
      <c r="Q163" s="25">
        <v>0.004104591832537828</v>
      </c>
      <c r="R163" s="25">
        <v>1.979057482363061E-06</v>
      </c>
      <c r="S163" s="25">
        <v>-0.0004623842197072263</v>
      </c>
      <c r="T163" s="25">
        <v>4.476714669755159E-05</v>
      </c>
      <c r="U163" s="25">
        <v>8.62687379714882E-05</v>
      </c>
      <c r="V163" s="25">
        <v>1.4973749236310261E-07</v>
      </c>
      <c r="W163" s="25">
        <v>-2.910875631088796E-05</v>
      </c>
      <c r="X163" s="25">
        <v>130</v>
      </c>
    </row>
    <row r="164" spans="1:24" ht="12.75" hidden="1">
      <c r="A164" s="25">
        <v>698</v>
      </c>
      <c r="B164" s="25">
        <v>209.5</v>
      </c>
      <c r="C164" s="25">
        <v>208.5</v>
      </c>
      <c r="D164" s="25">
        <v>8.474610328674316</v>
      </c>
      <c r="E164" s="25">
        <v>8.500423431396484</v>
      </c>
      <c r="F164" s="25">
        <v>21.96520160464409</v>
      </c>
      <c r="G164" s="25" t="s">
        <v>58</v>
      </c>
      <c r="H164" s="25">
        <v>-17.58638592436455</v>
      </c>
      <c r="I164" s="25">
        <v>61.91361407563545</v>
      </c>
      <c r="J164" s="25" t="s">
        <v>61</v>
      </c>
      <c r="K164" s="25">
        <v>-0.3449393466239015</v>
      </c>
      <c r="L164" s="25">
        <v>1.0093686987867405</v>
      </c>
      <c r="M164" s="25">
        <v>-0.08395088889346343</v>
      </c>
      <c r="N164" s="25">
        <v>0.0024198542989913117</v>
      </c>
      <c r="O164" s="25">
        <v>-0.013482718701496728</v>
      </c>
      <c r="P164" s="25">
        <v>0.028949216084299397</v>
      </c>
      <c r="Q164" s="25">
        <v>-0.0018419784188567826</v>
      </c>
      <c r="R164" s="25">
        <v>3.725337448866721E-05</v>
      </c>
      <c r="S164" s="25">
        <v>-0.00014597103927081693</v>
      </c>
      <c r="T164" s="25">
        <v>0.0004236880279521678</v>
      </c>
      <c r="U164" s="25">
        <v>-4.728862348841394E-05</v>
      </c>
      <c r="V164" s="25">
        <v>1.3963804425443977E-06</v>
      </c>
      <c r="W164" s="25">
        <v>-8.135623132456229E-06</v>
      </c>
      <c r="X164" s="25">
        <v>130</v>
      </c>
    </row>
    <row r="165" ht="12.75" hidden="1">
      <c r="A165" s="25" t="s">
        <v>89</v>
      </c>
    </row>
    <row r="166" spans="1:24" ht="12.75" hidden="1">
      <c r="A166" s="25">
        <v>700</v>
      </c>
      <c r="B166" s="25">
        <v>206.08</v>
      </c>
      <c r="C166" s="25">
        <v>195.68</v>
      </c>
      <c r="D166" s="25">
        <v>8.397761358661292</v>
      </c>
      <c r="E166" s="25">
        <v>8.780519769969152</v>
      </c>
      <c r="F166" s="25">
        <v>21.24024938818352</v>
      </c>
      <c r="G166" s="25" t="s">
        <v>59</v>
      </c>
      <c r="H166" s="25">
        <v>-15.670589212909363</v>
      </c>
      <c r="I166" s="25">
        <v>60.40941078709064</v>
      </c>
      <c r="J166" s="25" t="s">
        <v>73</v>
      </c>
      <c r="K166" s="25">
        <v>2.1897482366644225</v>
      </c>
      <c r="M166" s="25" t="s">
        <v>68</v>
      </c>
      <c r="N166" s="25">
        <v>1.2487088552806893</v>
      </c>
      <c r="X166" s="25">
        <v>130</v>
      </c>
    </row>
    <row r="167" spans="1:24" ht="12.75" hidden="1">
      <c r="A167" s="25">
        <v>699</v>
      </c>
      <c r="B167" s="25">
        <v>217.6999969482422</v>
      </c>
      <c r="C167" s="25">
        <v>211.8000030517578</v>
      </c>
      <c r="D167" s="25">
        <v>8.23841381072998</v>
      </c>
      <c r="E167" s="25">
        <v>8.65723705291748</v>
      </c>
      <c r="F167" s="25">
        <v>27.294442201557853</v>
      </c>
      <c r="G167" s="25" t="s">
        <v>56</v>
      </c>
      <c r="H167" s="25">
        <v>-8.531868541898064</v>
      </c>
      <c r="I167" s="25">
        <v>79.16812840634412</v>
      </c>
      <c r="J167" s="25" t="s">
        <v>62</v>
      </c>
      <c r="K167" s="25">
        <v>1.3455850665507518</v>
      </c>
      <c r="L167" s="25">
        <v>0.5239097095405442</v>
      </c>
      <c r="M167" s="25">
        <v>0.31854840780266086</v>
      </c>
      <c r="N167" s="25">
        <v>0.002102017206498259</v>
      </c>
      <c r="O167" s="25">
        <v>0.05404121521114352</v>
      </c>
      <c r="P167" s="25">
        <v>0.015029168575489957</v>
      </c>
      <c r="Q167" s="25">
        <v>0.006578057062733204</v>
      </c>
      <c r="R167" s="25">
        <v>3.2394683089092786E-05</v>
      </c>
      <c r="S167" s="25">
        <v>0.0007090107099951435</v>
      </c>
      <c r="T167" s="25">
        <v>0.00022115434685409988</v>
      </c>
      <c r="U167" s="25">
        <v>0.00014388901689612953</v>
      </c>
      <c r="V167" s="25">
        <v>1.201086618436686E-06</v>
      </c>
      <c r="W167" s="25">
        <v>4.421086090385202E-05</v>
      </c>
      <c r="X167" s="25">
        <v>130</v>
      </c>
    </row>
    <row r="168" spans="1:24" ht="12.75" hidden="1">
      <c r="A168" s="25">
        <v>698</v>
      </c>
      <c r="B168" s="25">
        <v>209.5</v>
      </c>
      <c r="C168" s="25">
        <v>208.5</v>
      </c>
      <c r="D168" s="25">
        <v>8.474610328674316</v>
      </c>
      <c r="E168" s="25">
        <v>8.500423431396484</v>
      </c>
      <c r="F168" s="25">
        <v>28.91597507170583</v>
      </c>
      <c r="G168" s="25" t="s">
        <v>57</v>
      </c>
      <c r="H168" s="25">
        <v>2.0058542796060266</v>
      </c>
      <c r="I168" s="25">
        <v>81.50585427960603</v>
      </c>
      <c r="J168" s="25" t="s">
        <v>60</v>
      </c>
      <c r="K168" s="25">
        <v>-0.6753503418925372</v>
      </c>
      <c r="L168" s="25">
        <v>-0.0028511113518880095</v>
      </c>
      <c r="M168" s="25">
        <v>0.1630010441173113</v>
      </c>
      <c r="N168" s="25">
        <v>2.1443307495088434E-05</v>
      </c>
      <c r="O168" s="25">
        <v>-0.026617385454552188</v>
      </c>
      <c r="P168" s="25">
        <v>-0.00032611562518820755</v>
      </c>
      <c r="Q168" s="25">
        <v>0.003513107273129334</v>
      </c>
      <c r="R168" s="25">
        <v>1.6960296899720558E-06</v>
      </c>
      <c r="S168" s="25">
        <v>-0.0003067615454442365</v>
      </c>
      <c r="T168" s="25">
        <v>-2.3213390395783036E-05</v>
      </c>
      <c r="U168" s="25">
        <v>8.62473993778559E-05</v>
      </c>
      <c r="V168" s="25">
        <v>1.2837143122614078E-07</v>
      </c>
      <c r="W168" s="25">
        <v>-1.7794453297714912E-05</v>
      </c>
      <c r="X168" s="25">
        <v>130</v>
      </c>
    </row>
    <row r="169" spans="1:24" ht="12.75" hidden="1">
      <c r="A169" s="25">
        <v>697</v>
      </c>
      <c r="B169" s="25">
        <v>164.36000061035156</v>
      </c>
      <c r="C169" s="25">
        <v>170.4600067138672</v>
      </c>
      <c r="D169" s="25">
        <v>8.609331130981445</v>
      </c>
      <c r="E169" s="25">
        <v>9.02444076538086</v>
      </c>
      <c r="F169" s="25">
        <v>20.227984771950545</v>
      </c>
      <c r="G169" s="25" t="s">
        <v>58</v>
      </c>
      <c r="H169" s="25">
        <v>21.65862472561338</v>
      </c>
      <c r="I169" s="25">
        <v>56.01862533596495</v>
      </c>
      <c r="J169" s="25" t="s">
        <v>61</v>
      </c>
      <c r="K169" s="25">
        <v>1.163830351481703</v>
      </c>
      <c r="L169" s="25">
        <v>-0.5239019516235042</v>
      </c>
      <c r="M169" s="25">
        <v>0.2736854905366316</v>
      </c>
      <c r="N169" s="25">
        <v>0.002101907828849404</v>
      </c>
      <c r="O169" s="25">
        <v>0.04703156103151291</v>
      </c>
      <c r="P169" s="25">
        <v>-0.015025629992433027</v>
      </c>
      <c r="Q169" s="25">
        <v>0.005561376808674266</v>
      </c>
      <c r="R169" s="25">
        <v>3.235025464711966E-05</v>
      </c>
      <c r="S169" s="25">
        <v>0.0006392132203924455</v>
      </c>
      <c r="T169" s="25">
        <v>-0.000219932679788149</v>
      </c>
      <c r="U169" s="25">
        <v>0.00011517567140629687</v>
      </c>
      <c r="V169" s="25">
        <v>1.1942067830290637E-06</v>
      </c>
      <c r="W169" s="25">
        <v>4.047168953348987E-05</v>
      </c>
      <c r="X169" s="25">
        <v>130</v>
      </c>
    </row>
    <row r="170" s="101" customFormat="1" ht="12.75">
      <c r="A170" s="101" t="s">
        <v>110</v>
      </c>
    </row>
    <row r="171" spans="1:24" s="101" customFormat="1" ht="12.75">
      <c r="A171" s="101">
        <v>700</v>
      </c>
      <c r="B171" s="101">
        <v>190.68</v>
      </c>
      <c r="C171" s="101">
        <v>190.98</v>
      </c>
      <c r="D171" s="101">
        <v>8.843412925111238</v>
      </c>
      <c r="E171" s="101">
        <v>9.22271189568203</v>
      </c>
      <c r="F171" s="101">
        <v>29.155100358439494</v>
      </c>
      <c r="G171" s="101" t="s">
        <v>59</v>
      </c>
      <c r="H171" s="101">
        <v>18.01063298485795</v>
      </c>
      <c r="I171" s="101">
        <v>78.69063298485796</v>
      </c>
      <c r="J171" s="101" t="s">
        <v>73</v>
      </c>
      <c r="K171" s="101">
        <v>1.5473148383541449</v>
      </c>
      <c r="M171" s="101" t="s">
        <v>68</v>
      </c>
      <c r="N171" s="101">
        <v>0.8127337285454473</v>
      </c>
      <c r="X171" s="101">
        <v>130</v>
      </c>
    </row>
    <row r="172" spans="1:24" s="101" customFormat="1" ht="12.75">
      <c r="A172" s="101">
        <v>697</v>
      </c>
      <c r="B172" s="101">
        <v>161.89999389648438</v>
      </c>
      <c r="C172" s="101">
        <v>177.89999389648438</v>
      </c>
      <c r="D172" s="101">
        <v>8.720646858215332</v>
      </c>
      <c r="E172" s="101">
        <v>8.939943313598633</v>
      </c>
      <c r="F172" s="101">
        <v>17.452753765756196</v>
      </c>
      <c r="G172" s="101" t="s">
        <v>56</v>
      </c>
      <c r="H172" s="101">
        <v>15.811134779912521</v>
      </c>
      <c r="I172" s="101">
        <v>47.71112867639689</v>
      </c>
      <c r="J172" s="101" t="s">
        <v>62</v>
      </c>
      <c r="K172" s="101">
        <v>1.203904149379566</v>
      </c>
      <c r="L172" s="101">
        <v>0.07729085013771546</v>
      </c>
      <c r="M172" s="101">
        <v>0.2850071783252526</v>
      </c>
      <c r="N172" s="101">
        <v>0.09136134463018075</v>
      </c>
      <c r="O172" s="101">
        <v>0.048350999000209165</v>
      </c>
      <c r="P172" s="101">
        <v>0.0022170418509475723</v>
      </c>
      <c r="Q172" s="101">
        <v>0.0058854412997548945</v>
      </c>
      <c r="R172" s="101">
        <v>0.001406343519248003</v>
      </c>
      <c r="S172" s="101">
        <v>0.0006343727001955833</v>
      </c>
      <c r="T172" s="101">
        <v>3.263018820993652E-05</v>
      </c>
      <c r="U172" s="101">
        <v>0.00012873800180858476</v>
      </c>
      <c r="V172" s="101">
        <v>5.219679696299614E-05</v>
      </c>
      <c r="W172" s="101">
        <v>3.955422263126988E-05</v>
      </c>
      <c r="X172" s="101">
        <v>130</v>
      </c>
    </row>
    <row r="173" spans="1:24" s="101" customFormat="1" ht="12.75">
      <c r="A173" s="101">
        <v>698</v>
      </c>
      <c r="B173" s="101">
        <v>189</v>
      </c>
      <c r="C173" s="101">
        <v>210.8000030517578</v>
      </c>
      <c r="D173" s="101">
        <v>8.54958438873291</v>
      </c>
      <c r="E173" s="101">
        <v>8.444860458374023</v>
      </c>
      <c r="F173" s="101">
        <v>19.578539043478656</v>
      </c>
      <c r="G173" s="101" t="s">
        <v>57</v>
      </c>
      <c r="H173" s="101">
        <v>-4.344595701457422</v>
      </c>
      <c r="I173" s="101">
        <v>54.655404298542564</v>
      </c>
      <c r="J173" s="101" t="s">
        <v>60</v>
      </c>
      <c r="K173" s="101">
        <v>0.8565445083558761</v>
      </c>
      <c r="L173" s="101">
        <v>0.00042194791540539254</v>
      </c>
      <c r="M173" s="101">
        <v>-0.20503817533782928</v>
      </c>
      <c r="N173" s="101">
        <v>-0.0009443538305513855</v>
      </c>
      <c r="O173" s="101">
        <v>0.03403179916865379</v>
      </c>
      <c r="P173" s="101">
        <v>4.80735210358429E-05</v>
      </c>
      <c r="Q173" s="101">
        <v>-0.004339825920211005</v>
      </c>
      <c r="R173" s="101">
        <v>-7.5899351365774E-05</v>
      </c>
      <c r="S173" s="101">
        <v>0.00041505754809892116</v>
      </c>
      <c r="T173" s="101">
        <v>3.4066673578036593E-06</v>
      </c>
      <c r="U173" s="101">
        <v>-0.00010151939030155268</v>
      </c>
      <c r="V173" s="101">
        <v>-5.981944353833934E-06</v>
      </c>
      <c r="W173" s="101">
        <v>2.487277355408349E-05</v>
      </c>
      <c r="X173" s="101">
        <v>130</v>
      </c>
    </row>
    <row r="174" spans="1:24" s="101" customFormat="1" ht="12.75">
      <c r="A174" s="101">
        <v>699</v>
      </c>
      <c r="B174" s="101">
        <v>226.47999572753906</v>
      </c>
      <c r="C174" s="101">
        <v>231.77999877929688</v>
      </c>
      <c r="D174" s="101">
        <v>8.124597549438477</v>
      </c>
      <c r="E174" s="101">
        <v>8.321562767028809</v>
      </c>
      <c r="F174" s="101">
        <v>30.7189365955463</v>
      </c>
      <c r="G174" s="101" t="s">
        <v>58</v>
      </c>
      <c r="H174" s="101">
        <v>-6.097647448760512</v>
      </c>
      <c r="I174" s="101">
        <v>90.38234827877855</v>
      </c>
      <c r="J174" s="101" t="s">
        <v>61</v>
      </c>
      <c r="K174" s="101">
        <v>-0.8460004173159292</v>
      </c>
      <c r="L174" s="101">
        <v>0.07728969837544636</v>
      </c>
      <c r="M174" s="101">
        <v>-0.19796069900628233</v>
      </c>
      <c r="N174" s="101">
        <v>-0.0913564638571206</v>
      </c>
      <c r="O174" s="101">
        <v>-0.0343461169517406</v>
      </c>
      <c r="P174" s="101">
        <v>0.0022165205853833738</v>
      </c>
      <c r="Q174" s="101">
        <v>-0.003975466045022305</v>
      </c>
      <c r="R174" s="101">
        <v>-0.0014042939089069328</v>
      </c>
      <c r="S174" s="101">
        <v>-0.0004797457186047074</v>
      </c>
      <c r="T174" s="101">
        <v>3.2451868977443427E-05</v>
      </c>
      <c r="U174" s="101">
        <v>-7.916619545278267E-05</v>
      </c>
      <c r="V174" s="101">
        <v>-5.185288762396823E-05</v>
      </c>
      <c r="W174" s="101">
        <v>-3.075518921566485E-05</v>
      </c>
      <c r="X174" s="101">
        <v>130</v>
      </c>
    </row>
    <row r="175" ht="12.75" hidden="1">
      <c r="A175" s="25" t="s">
        <v>88</v>
      </c>
    </row>
    <row r="176" spans="1:24" ht="12.75" hidden="1">
      <c r="A176" s="25">
        <v>700</v>
      </c>
      <c r="B176" s="25">
        <v>190.68</v>
      </c>
      <c r="C176" s="25">
        <v>190.98</v>
      </c>
      <c r="D176" s="25">
        <v>8.843412925111238</v>
      </c>
      <c r="E176" s="25">
        <v>9.22271189568203</v>
      </c>
      <c r="F176" s="25">
        <v>25.594119650216815</v>
      </c>
      <c r="G176" s="25" t="s">
        <v>59</v>
      </c>
      <c r="H176" s="25">
        <v>8.399421823453153</v>
      </c>
      <c r="I176" s="25">
        <v>69.07942182345316</v>
      </c>
      <c r="J176" s="25" t="s">
        <v>73</v>
      </c>
      <c r="K176" s="25">
        <v>2.267148134213826</v>
      </c>
      <c r="M176" s="25" t="s">
        <v>68</v>
      </c>
      <c r="N176" s="25">
        <v>1.564614591458378</v>
      </c>
      <c r="X176" s="25">
        <v>130</v>
      </c>
    </row>
    <row r="177" spans="1:24" ht="12.75" hidden="1">
      <c r="A177" s="25">
        <v>697</v>
      </c>
      <c r="B177" s="25">
        <v>161.89999389648438</v>
      </c>
      <c r="C177" s="25">
        <v>177.89999389648438</v>
      </c>
      <c r="D177" s="25">
        <v>8.720646858215332</v>
      </c>
      <c r="E177" s="25">
        <v>8.939943313598633</v>
      </c>
      <c r="F177" s="25">
        <v>17.452753765756196</v>
      </c>
      <c r="G177" s="25" t="s">
        <v>56</v>
      </c>
      <c r="H177" s="25">
        <v>15.811134779912521</v>
      </c>
      <c r="I177" s="25">
        <v>47.71112867639689</v>
      </c>
      <c r="J177" s="25" t="s">
        <v>62</v>
      </c>
      <c r="K177" s="25">
        <v>1.1346317955077205</v>
      </c>
      <c r="L177" s="25">
        <v>0.9466793670140026</v>
      </c>
      <c r="M177" s="25">
        <v>0.2686087147490304</v>
      </c>
      <c r="N177" s="25">
        <v>0.09251473901979945</v>
      </c>
      <c r="O177" s="25">
        <v>0.045568943887057275</v>
      </c>
      <c r="P177" s="25">
        <v>0.027157343604497466</v>
      </c>
      <c r="Q177" s="25">
        <v>0.005546737987462599</v>
      </c>
      <c r="R177" s="25">
        <v>0.00142411169237637</v>
      </c>
      <c r="S177" s="25">
        <v>0.0005978405940154782</v>
      </c>
      <c r="T177" s="25">
        <v>0.00039958198927747665</v>
      </c>
      <c r="U177" s="25">
        <v>0.00012129696123576287</v>
      </c>
      <c r="V177" s="25">
        <v>5.287189019070001E-05</v>
      </c>
      <c r="W177" s="25">
        <v>3.727079974280797E-05</v>
      </c>
      <c r="X177" s="25">
        <v>130</v>
      </c>
    </row>
    <row r="178" spans="1:24" ht="12.75" hidden="1">
      <c r="A178" s="25">
        <v>699</v>
      </c>
      <c r="B178" s="25">
        <v>226.47999572753906</v>
      </c>
      <c r="C178" s="25">
        <v>231.77999877929688</v>
      </c>
      <c r="D178" s="25">
        <v>8.124597549438477</v>
      </c>
      <c r="E178" s="25">
        <v>8.321562767028809</v>
      </c>
      <c r="F178" s="25">
        <v>25.732983235394002</v>
      </c>
      <c r="G178" s="25" t="s">
        <v>57</v>
      </c>
      <c r="H178" s="25">
        <v>-20.76749683294676</v>
      </c>
      <c r="I178" s="25">
        <v>75.7124988945923</v>
      </c>
      <c r="J178" s="25" t="s">
        <v>60</v>
      </c>
      <c r="K178" s="25">
        <v>1.1224745728777108</v>
      </c>
      <c r="L178" s="25">
        <v>-0.0051497144934650385</v>
      </c>
      <c r="M178" s="25">
        <v>-0.2652676139837047</v>
      </c>
      <c r="N178" s="25">
        <v>-0.000955997081330082</v>
      </c>
      <c r="O178" s="25">
        <v>0.04514985235860174</v>
      </c>
      <c r="P178" s="25">
        <v>-0.0005894754420859781</v>
      </c>
      <c r="Q178" s="25">
        <v>-0.005452976304726603</v>
      </c>
      <c r="R178" s="25">
        <v>-7.686390217753454E-05</v>
      </c>
      <c r="S178" s="25">
        <v>0.0005964548336069706</v>
      </c>
      <c r="T178" s="25">
        <v>-4.1995534975630134E-05</v>
      </c>
      <c r="U178" s="25">
        <v>-0.00011710892653590177</v>
      </c>
      <c r="V178" s="25">
        <v>-6.056083097975584E-06</v>
      </c>
      <c r="W178" s="25">
        <v>3.724811824966786E-05</v>
      </c>
      <c r="X178" s="25">
        <v>130</v>
      </c>
    </row>
    <row r="179" spans="1:24" ht="12.75" hidden="1">
      <c r="A179" s="25">
        <v>698</v>
      </c>
      <c r="B179" s="25">
        <v>189</v>
      </c>
      <c r="C179" s="25">
        <v>210.8000030517578</v>
      </c>
      <c r="D179" s="25">
        <v>8.54958438873291</v>
      </c>
      <c r="E179" s="25">
        <v>8.444860458374023</v>
      </c>
      <c r="F179" s="25">
        <v>28.382141945281056</v>
      </c>
      <c r="G179" s="25" t="s">
        <v>58</v>
      </c>
      <c r="H179" s="25">
        <v>20.23152179195185</v>
      </c>
      <c r="I179" s="25">
        <v>79.23152179195185</v>
      </c>
      <c r="J179" s="25" t="s">
        <v>61</v>
      </c>
      <c r="K179" s="25">
        <v>0.16565067044861134</v>
      </c>
      <c r="L179" s="25">
        <v>-0.9466653602887709</v>
      </c>
      <c r="M179" s="25">
        <v>0.042234282407994365</v>
      </c>
      <c r="N179" s="25">
        <v>-0.09250979951054963</v>
      </c>
      <c r="O179" s="25">
        <v>0.006165993754313988</v>
      </c>
      <c r="P179" s="25">
        <v>-0.027150945293965677</v>
      </c>
      <c r="Q179" s="25">
        <v>0.0010155548836231537</v>
      </c>
      <c r="R179" s="25">
        <v>-0.0014220358831285277</v>
      </c>
      <c r="S179" s="25">
        <v>4.068178117610904E-05</v>
      </c>
      <c r="T179" s="25">
        <v>-0.0003973690239526178</v>
      </c>
      <c r="U179" s="25">
        <v>3.159829316021554E-05</v>
      </c>
      <c r="V179" s="25">
        <v>-5.252390531793932E-05</v>
      </c>
      <c r="W179" s="25">
        <v>1.3000770466608492E-06</v>
      </c>
      <c r="X179" s="25">
        <v>130</v>
      </c>
    </row>
    <row r="180" ht="12.75" hidden="1">
      <c r="A180" s="25" t="s">
        <v>87</v>
      </c>
    </row>
    <row r="181" spans="1:24" ht="12.75" hidden="1">
      <c r="A181" s="25">
        <v>700</v>
      </c>
      <c r="B181" s="25">
        <v>190.68</v>
      </c>
      <c r="C181" s="25">
        <v>190.98</v>
      </c>
      <c r="D181" s="25">
        <v>8.843412925111238</v>
      </c>
      <c r="E181" s="25">
        <v>9.22271189568203</v>
      </c>
      <c r="F181" s="25">
        <v>29.155100358439494</v>
      </c>
      <c r="G181" s="25" t="s">
        <v>59</v>
      </c>
      <c r="H181" s="25">
        <v>18.01063298485795</v>
      </c>
      <c r="I181" s="25">
        <v>78.69063298485796</v>
      </c>
      <c r="J181" s="25" t="s">
        <v>73</v>
      </c>
      <c r="K181" s="25">
        <v>2.291489896776732</v>
      </c>
      <c r="M181" s="25" t="s">
        <v>68</v>
      </c>
      <c r="N181" s="25">
        <v>1.7630506468008234</v>
      </c>
      <c r="X181" s="25">
        <v>130</v>
      </c>
    </row>
    <row r="182" spans="1:24" ht="12.75" hidden="1">
      <c r="A182" s="25">
        <v>698</v>
      </c>
      <c r="B182" s="25">
        <v>189</v>
      </c>
      <c r="C182" s="25">
        <v>210.8000030517578</v>
      </c>
      <c r="D182" s="25">
        <v>8.54958438873291</v>
      </c>
      <c r="E182" s="25">
        <v>8.444860458374023</v>
      </c>
      <c r="F182" s="25">
        <v>22.302512596557488</v>
      </c>
      <c r="G182" s="25" t="s">
        <v>56</v>
      </c>
      <c r="H182" s="25">
        <v>3.2596425673653187</v>
      </c>
      <c r="I182" s="25">
        <v>62.259642567365326</v>
      </c>
      <c r="J182" s="25" t="s">
        <v>62</v>
      </c>
      <c r="K182" s="25">
        <v>0.9478373074013701</v>
      </c>
      <c r="L182" s="25">
        <v>1.1538576296613363</v>
      </c>
      <c r="M182" s="25">
        <v>0.22438788219275524</v>
      </c>
      <c r="N182" s="25">
        <v>0.09374550928417268</v>
      </c>
      <c r="O182" s="25">
        <v>0.03806669997084189</v>
      </c>
      <c r="P182" s="25">
        <v>0.03310038724874701</v>
      </c>
      <c r="Q182" s="25">
        <v>0.004633748570975821</v>
      </c>
      <c r="R182" s="25">
        <v>0.0014429658565200932</v>
      </c>
      <c r="S182" s="25">
        <v>0.0004993910102122294</v>
      </c>
      <c r="T182" s="25">
        <v>0.0004870322260158407</v>
      </c>
      <c r="U182" s="25">
        <v>0.00010136886005142077</v>
      </c>
      <c r="V182" s="25">
        <v>5.353386410906937E-05</v>
      </c>
      <c r="W182" s="25">
        <v>3.112902950274697E-05</v>
      </c>
      <c r="X182" s="25">
        <v>130</v>
      </c>
    </row>
    <row r="183" spans="1:24" ht="12.75" hidden="1">
      <c r="A183" s="25">
        <v>697</v>
      </c>
      <c r="B183" s="25">
        <v>161.89999389648438</v>
      </c>
      <c r="C183" s="25">
        <v>177.89999389648438</v>
      </c>
      <c r="D183" s="25">
        <v>8.720646858215332</v>
      </c>
      <c r="E183" s="25">
        <v>8.939943313598633</v>
      </c>
      <c r="F183" s="25">
        <v>20.260570978188223</v>
      </c>
      <c r="G183" s="25" t="s">
        <v>57</v>
      </c>
      <c r="H183" s="25">
        <v>23.486950878630154</v>
      </c>
      <c r="I183" s="25">
        <v>55.386944775114536</v>
      </c>
      <c r="J183" s="25" t="s">
        <v>60</v>
      </c>
      <c r="K183" s="25">
        <v>-0.21422462056456543</v>
      </c>
      <c r="L183" s="25">
        <v>0.006279358075356054</v>
      </c>
      <c r="M183" s="25">
        <v>0.04822766474975751</v>
      </c>
      <c r="N183" s="25">
        <v>-0.0009698012201435494</v>
      </c>
      <c r="O183" s="25">
        <v>-0.009003376804312757</v>
      </c>
      <c r="P183" s="25">
        <v>0.0007184336525607351</v>
      </c>
      <c r="Q183" s="25">
        <v>0.0008768244507881103</v>
      </c>
      <c r="R183" s="25">
        <v>-7.792872173859578E-05</v>
      </c>
      <c r="S183" s="25">
        <v>-0.00015057293065051783</v>
      </c>
      <c r="T183" s="25">
        <v>5.115631735658334E-05</v>
      </c>
      <c r="U183" s="25">
        <v>1.1189761345863985E-05</v>
      </c>
      <c r="V183" s="25">
        <v>-6.149987348620464E-06</v>
      </c>
      <c r="W183" s="25">
        <v>-1.0358979415123972E-05</v>
      </c>
      <c r="X183" s="25">
        <v>130</v>
      </c>
    </row>
    <row r="184" spans="1:24" ht="12.75" hidden="1">
      <c r="A184" s="25">
        <v>699</v>
      </c>
      <c r="B184" s="25">
        <v>226.47999572753906</v>
      </c>
      <c r="C184" s="25">
        <v>231.77999877929688</v>
      </c>
      <c r="D184" s="25">
        <v>8.124597549438477</v>
      </c>
      <c r="E184" s="25">
        <v>8.321562767028809</v>
      </c>
      <c r="F184" s="25">
        <v>25.732983235394002</v>
      </c>
      <c r="G184" s="25" t="s">
        <v>58</v>
      </c>
      <c r="H184" s="25">
        <v>-20.76749683294676</v>
      </c>
      <c r="I184" s="25">
        <v>75.7124988945923</v>
      </c>
      <c r="J184" s="25" t="s">
        <v>61</v>
      </c>
      <c r="K184" s="25">
        <v>-0.923311092344204</v>
      </c>
      <c r="L184" s="25">
        <v>1.153840543225033</v>
      </c>
      <c r="M184" s="25">
        <v>-0.21914382041877156</v>
      </c>
      <c r="N184" s="25">
        <v>-0.09374049283283246</v>
      </c>
      <c r="O184" s="25">
        <v>-0.03698665776722272</v>
      </c>
      <c r="P184" s="25">
        <v>0.03309258964033915</v>
      </c>
      <c r="Q184" s="25">
        <v>-0.004550033483560379</v>
      </c>
      <c r="R184" s="25">
        <v>-0.0014408600131209676</v>
      </c>
      <c r="S184" s="25">
        <v>-0.0004761503687241093</v>
      </c>
      <c r="T184" s="25">
        <v>0.0004843381260776994</v>
      </c>
      <c r="U184" s="25">
        <v>-0.00010074936738832227</v>
      </c>
      <c r="V184" s="25">
        <v>-5.317943457822877E-05</v>
      </c>
      <c r="W184" s="25">
        <v>-2.935486370705763E-05</v>
      </c>
      <c r="X184" s="25">
        <v>130</v>
      </c>
    </row>
    <row r="185" ht="12.75" hidden="1">
      <c r="A185" s="25" t="s">
        <v>86</v>
      </c>
    </row>
    <row r="186" spans="1:24" ht="12.75" hidden="1">
      <c r="A186" s="25">
        <v>700</v>
      </c>
      <c r="B186" s="25">
        <v>190.68</v>
      </c>
      <c r="C186" s="25">
        <v>190.98</v>
      </c>
      <c r="D186" s="25">
        <v>8.843412925111238</v>
      </c>
      <c r="E186" s="25">
        <v>9.22271189568203</v>
      </c>
      <c r="F186" s="25">
        <v>20.229167147682894</v>
      </c>
      <c r="G186" s="25" t="s">
        <v>59</v>
      </c>
      <c r="H186" s="25">
        <v>-6.080772144937214</v>
      </c>
      <c r="I186" s="25">
        <v>54.599227855062786</v>
      </c>
      <c r="J186" s="25" t="s">
        <v>73</v>
      </c>
      <c r="K186" s="25">
        <v>2.3271497471350098</v>
      </c>
      <c r="M186" s="25" t="s">
        <v>68</v>
      </c>
      <c r="N186" s="25">
        <v>1.6010750933234437</v>
      </c>
      <c r="X186" s="25">
        <v>130</v>
      </c>
    </row>
    <row r="187" spans="1:24" ht="12.75" hidden="1">
      <c r="A187" s="25">
        <v>698</v>
      </c>
      <c r="B187" s="25">
        <v>189</v>
      </c>
      <c r="C187" s="25">
        <v>210.8000030517578</v>
      </c>
      <c r="D187" s="25">
        <v>8.54958438873291</v>
      </c>
      <c r="E187" s="25">
        <v>8.444860458374023</v>
      </c>
      <c r="F187" s="25">
        <v>22.302512596557488</v>
      </c>
      <c r="G187" s="25" t="s">
        <v>56</v>
      </c>
      <c r="H187" s="25">
        <v>3.2596425673653187</v>
      </c>
      <c r="I187" s="25">
        <v>62.259642567365326</v>
      </c>
      <c r="J187" s="25" t="s">
        <v>62</v>
      </c>
      <c r="K187" s="25">
        <v>1.1545348354049036</v>
      </c>
      <c r="L187" s="25">
        <v>0.9526295803805575</v>
      </c>
      <c r="M187" s="25">
        <v>0.2733205024058788</v>
      </c>
      <c r="N187" s="25">
        <v>0.0951864287341982</v>
      </c>
      <c r="O187" s="25">
        <v>0.04636834356208731</v>
      </c>
      <c r="P187" s="25">
        <v>0.027327889182342992</v>
      </c>
      <c r="Q187" s="25">
        <v>0.005644057644743269</v>
      </c>
      <c r="R187" s="25">
        <v>0.0014651679931406041</v>
      </c>
      <c r="S187" s="25">
        <v>0.0006083221055252964</v>
      </c>
      <c r="T187" s="25">
        <v>0.00040211368827498475</v>
      </c>
      <c r="U187" s="25">
        <v>0.00012345483501293084</v>
      </c>
      <c r="V187" s="25">
        <v>5.438643511096122E-05</v>
      </c>
      <c r="W187" s="25">
        <v>3.793401846115084E-05</v>
      </c>
      <c r="X187" s="25">
        <v>130</v>
      </c>
    </row>
    <row r="188" spans="1:24" ht="12.75" hidden="1">
      <c r="A188" s="25">
        <v>699</v>
      </c>
      <c r="B188" s="25">
        <v>226.47999572753906</v>
      </c>
      <c r="C188" s="25">
        <v>231.77999877929688</v>
      </c>
      <c r="D188" s="25">
        <v>8.124597549438477</v>
      </c>
      <c r="E188" s="25">
        <v>8.321562767028809</v>
      </c>
      <c r="F188" s="25">
        <v>30.7189365955463</v>
      </c>
      <c r="G188" s="25" t="s">
        <v>57</v>
      </c>
      <c r="H188" s="25">
        <v>-6.097647448760512</v>
      </c>
      <c r="I188" s="25">
        <v>90.38234827877855</v>
      </c>
      <c r="J188" s="25" t="s">
        <v>60</v>
      </c>
      <c r="K188" s="25">
        <v>0.00514125166135102</v>
      </c>
      <c r="L188" s="25">
        <v>-0.0051826005738145695</v>
      </c>
      <c r="M188" s="25">
        <v>0.0018894880093129852</v>
      </c>
      <c r="N188" s="25">
        <v>-0.0009842485086964609</v>
      </c>
      <c r="O188" s="25">
        <v>0.000706791012231372</v>
      </c>
      <c r="P188" s="25">
        <v>-0.0005930678849928269</v>
      </c>
      <c r="Q188" s="25">
        <v>0.00018712200344502239</v>
      </c>
      <c r="R188" s="25">
        <v>-7.915356136444235E-05</v>
      </c>
      <c r="S188" s="25">
        <v>5.031905131640301E-05</v>
      </c>
      <c r="T188" s="25">
        <v>-4.2237015179363045E-05</v>
      </c>
      <c r="U188" s="25">
        <v>1.3874413874802625E-05</v>
      </c>
      <c r="V188" s="25">
        <v>-6.245521340592043E-06</v>
      </c>
      <c r="W188" s="25">
        <v>4.388289756884128E-06</v>
      </c>
      <c r="X188" s="25">
        <v>130</v>
      </c>
    </row>
    <row r="189" spans="1:24" ht="12.75" hidden="1">
      <c r="A189" s="25">
        <v>697</v>
      </c>
      <c r="B189" s="25">
        <v>161.89999389648438</v>
      </c>
      <c r="C189" s="25">
        <v>177.89999389648438</v>
      </c>
      <c r="D189" s="25">
        <v>8.720646858215332</v>
      </c>
      <c r="E189" s="25">
        <v>8.939943313598633</v>
      </c>
      <c r="F189" s="25">
        <v>23.841784081093895</v>
      </c>
      <c r="G189" s="25" t="s">
        <v>58</v>
      </c>
      <c r="H189" s="25">
        <v>33.277023062286375</v>
      </c>
      <c r="I189" s="25">
        <v>65.17701695877075</v>
      </c>
      <c r="J189" s="25" t="s">
        <v>61</v>
      </c>
      <c r="K189" s="25">
        <v>1.1545233881107748</v>
      </c>
      <c r="L189" s="25">
        <v>-0.9526154827984528</v>
      </c>
      <c r="M189" s="25">
        <v>0.2733139712317405</v>
      </c>
      <c r="N189" s="25">
        <v>-0.09518133992565835</v>
      </c>
      <c r="O189" s="25">
        <v>0.046362956454013934</v>
      </c>
      <c r="P189" s="25">
        <v>-0.027321453066156808</v>
      </c>
      <c r="Q189" s="25">
        <v>0.0056409548884042374</v>
      </c>
      <c r="R189" s="25">
        <v>-0.0014630283530564234</v>
      </c>
      <c r="S189" s="25">
        <v>0.0006062373933908622</v>
      </c>
      <c r="T189" s="25">
        <v>-0.0003998893007406548</v>
      </c>
      <c r="U189" s="25">
        <v>0.00012267272283478776</v>
      </c>
      <c r="V189" s="25">
        <v>-5.402663960735486E-05</v>
      </c>
      <c r="W189" s="25">
        <v>3.767934009003553E-05</v>
      </c>
      <c r="X189" s="25">
        <v>130</v>
      </c>
    </row>
    <row r="190" ht="12.75" hidden="1">
      <c r="A190" s="25" t="s">
        <v>85</v>
      </c>
    </row>
    <row r="191" spans="1:24" ht="12.75" hidden="1">
      <c r="A191" s="25">
        <v>700</v>
      </c>
      <c r="B191" s="25">
        <v>190.68</v>
      </c>
      <c r="C191" s="25">
        <v>190.98</v>
      </c>
      <c r="D191" s="25">
        <v>8.843412925111238</v>
      </c>
      <c r="E191" s="25">
        <v>9.22271189568203</v>
      </c>
      <c r="F191" s="25">
        <v>25.594119650216815</v>
      </c>
      <c r="G191" s="25" t="s">
        <v>59</v>
      </c>
      <c r="H191" s="25">
        <v>8.399421823453153</v>
      </c>
      <c r="I191" s="25">
        <v>69.07942182345316</v>
      </c>
      <c r="J191" s="25" t="s">
        <v>73</v>
      </c>
      <c r="K191" s="25">
        <v>2.407097881155287</v>
      </c>
      <c r="M191" s="25" t="s">
        <v>68</v>
      </c>
      <c r="N191" s="25">
        <v>1.818086614496784</v>
      </c>
      <c r="X191" s="25">
        <v>130</v>
      </c>
    </row>
    <row r="192" spans="1:24" ht="12.75" hidden="1">
      <c r="A192" s="25">
        <v>699</v>
      </c>
      <c r="B192" s="25">
        <v>226.47999572753906</v>
      </c>
      <c r="C192" s="25">
        <v>231.77999877929688</v>
      </c>
      <c r="D192" s="25">
        <v>8.124597549438477</v>
      </c>
      <c r="E192" s="25">
        <v>8.321562767028809</v>
      </c>
      <c r="F192" s="25">
        <v>28.472229819367026</v>
      </c>
      <c r="G192" s="25" t="s">
        <v>56</v>
      </c>
      <c r="H192" s="25">
        <v>-12.707988066943471</v>
      </c>
      <c r="I192" s="25">
        <v>83.77200766059559</v>
      </c>
      <c r="J192" s="25" t="s">
        <v>62</v>
      </c>
      <c r="K192" s="25">
        <v>1.0094687530822921</v>
      </c>
      <c r="L192" s="25">
        <v>1.1484532984858673</v>
      </c>
      <c r="M192" s="25">
        <v>0.23897821663113356</v>
      </c>
      <c r="N192" s="25">
        <v>0.09622354444300564</v>
      </c>
      <c r="O192" s="25">
        <v>0.040542484973093276</v>
      </c>
      <c r="P192" s="25">
        <v>0.03294551749034403</v>
      </c>
      <c r="Q192" s="25">
        <v>0.004934881873190596</v>
      </c>
      <c r="R192" s="25">
        <v>0.001481037982452409</v>
      </c>
      <c r="S192" s="25">
        <v>0.0005318782318535731</v>
      </c>
      <c r="T192" s="25">
        <v>0.00048474490241636544</v>
      </c>
      <c r="U192" s="25">
        <v>0.00010788934443327031</v>
      </c>
      <c r="V192" s="25">
        <v>5.494272568490119E-05</v>
      </c>
      <c r="W192" s="25">
        <v>3.3156193747148884E-05</v>
      </c>
      <c r="X192" s="25">
        <v>130</v>
      </c>
    </row>
    <row r="193" spans="1:24" ht="12.75" hidden="1">
      <c r="A193" s="25">
        <v>697</v>
      </c>
      <c r="B193" s="25">
        <v>161.89999389648438</v>
      </c>
      <c r="C193" s="25">
        <v>177.89999389648438</v>
      </c>
      <c r="D193" s="25">
        <v>8.720646858215332</v>
      </c>
      <c r="E193" s="25">
        <v>8.939943313598633</v>
      </c>
      <c r="F193" s="25">
        <v>23.841784081093895</v>
      </c>
      <c r="G193" s="25" t="s">
        <v>57</v>
      </c>
      <c r="H193" s="25">
        <v>33.277023062286375</v>
      </c>
      <c r="I193" s="25">
        <v>65.17701695877075</v>
      </c>
      <c r="J193" s="25" t="s">
        <v>60</v>
      </c>
      <c r="K193" s="25">
        <v>-0.9555864647809478</v>
      </c>
      <c r="L193" s="25">
        <v>0.006249417493331009</v>
      </c>
      <c r="M193" s="25">
        <v>0.22708350330688704</v>
      </c>
      <c r="N193" s="25">
        <v>-0.0009959441865880195</v>
      </c>
      <c r="O193" s="25">
        <v>-0.03823510640495615</v>
      </c>
      <c r="P193" s="25">
        <v>0.000715109426929159</v>
      </c>
      <c r="Q193" s="25">
        <v>0.004728017187166193</v>
      </c>
      <c r="R193" s="25">
        <v>-8.004411068835419E-05</v>
      </c>
      <c r="S193" s="25">
        <v>-0.0004884965300240585</v>
      </c>
      <c r="T193" s="25">
        <v>5.093069157568303E-05</v>
      </c>
      <c r="U193" s="25">
        <v>0.00010549373644387057</v>
      </c>
      <c r="V193" s="25">
        <v>-6.321984888373506E-06</v>
      </c>
      <c r="W193" s="25">
        <v>-2.9992973283849477E-05</v>
      </c>
      <c r="X193" s="25">
        <v>130</v>
      </c>
    </row>
    <row r="194" spans="1:24" ht="12.75" hidden="1">
      <c r="A194" s="25">
        <v>698</v>
      </c>
      <c r="B194" s="25">
        <v>189</v>
      </c>
      <c r="C194" s="25">
        <v>210.8000030517578</v>
      </c>
      <c r="D194" s="25">
        <v>8.54958438873291</v>
      </c>
      <c r="E194" s="25">
        <v>8.444860458374023</v>
      </c>
      <c r="F194" s="25">
        <v>19.578539043478656</v>
      </c>
      <c r="G194" s="25" t="s">
        <v>58</v>
      </c>
      <c r="H194" s="25">
        <v>-4.344595701457422</v>
      </c>
      <c r="I194" s="25">
        <v>54.655404298542564</v>
      </c>
      <c r="J194" s="25" t="s">
        <v>61</v>
      </c>
      <c r="K194" s="25">
        <v>0.325394640055684</v>
      </c>
      <c r="L194" s="25">
        <v>1.1484362949611366</v>
      </c>
      <c r="M194" s="25">
        <v>0.07445582952373857</v>
      </c>
      <c r="N194" s="25">
        <v>-0.0962183901359417</v>
      </c>
      <c r="O194" s="25">
        <v>0.013482200339528233</v>
      </c>
      <c r="P194" s="25">
        <v>0.032937755558235624</v>
      </c>
      <c r="Q194" s="25">
        <v>0.001413829049144981</v>
      </c>
      <c r="R194" s="25">
        <v>-0.001478873370444817</v>
      </c>
      <c r="S194" s="25">
        <v>0.00021039390122847506</v>
      </c>
      <c r="T194" s="25">
        <v>0.00048206191000147927</v>
      </c>
      <c r="U194" s="25">
        <v>2.2609339073754703E-05</v>
      </c>
      <c r="V194" s="25">
        <v>-5.457779413605389E-05</v>
      </c>
      <c r="W194" s="25">
        <v>1.413346162101721E-05</v>
      </c>
      <c r="X194" s="25">
        <v>130</v>
      </c>
    </row>
    <row r="195" ht="12.75" hidden="1">
      <c r="A195" s="25" t="s">
        <v>84</v>
      </c>
    </row>
    <row r="196" spans="1:24" ht="12.75" hidden="1">
      <c r="A196" s="25">
        <v>700</v>
      </c>
      <c r="B196" s="25">
        <v>190.68</v>
      </c>
      <c r="C196" s="25">
        <v>190.98</v>
      </c>
      <c r="D196" s="25">
        <v>8.843412925111238</v>
      </c>
      <c r="E196" s="25">
        <v>9.22271189568203</v>
      </c>
      <c r="F196" s="25">
        <v>20.229167147682894</v>
      </c>
      <c r="G196" s="25" t="s">
        <v>59</v>
      </c>
      <c r="H196" s="25">
        <v>-6.080772144937214</v>
      </c>
      <c r="I196" s="25">
        <v>54.599227855062786</v>
      </c>
      <c r="J196" s="25" t="s">
        <v>73</v>
      </c>
      <c r="K196" s="25">
        <v>3.1469541945686963</v>
      </c>
      <c r="M196" s="25" t="s">
        <v>68</v>
      </c>
      <c r="N196" s="25">
        <v>1.640178208928553</v>
      </c>
      <c r="X196" s="25">
        <v>130</v>
      </c>
    </row>
    <row r="197" spans="1:24" ht="12.75" hidden="1">
      <c r="A197" s="25">
        <v>699</v>
      </c>
      <c r="B197" s="25">
        <v>226.47999572753906</v>
      </c>
      <c r="C197" s="25">
        <v>231.77999877929688</v>
      </c>
      <c r="D197" s="25">
        <v>8.124597549438477</v>
      </c>
      <c r="E197" s="25">
        <v>8.321562767028809</v>
      </c>
      <c r="F197" s="25">
        <v>28.472229819367026</v>
      </c>
      <c r="G197" s="25" t="s">
        <v>56</v>
      </c>
      <c r="H197" s="25">
        <v>-12.707988066943471</v>
      </c>
      <c r="I197" s="25">
        <v>83.77200766059559</v>
      </c>
      <c r="J197" s="25" t="s">
        <v>62</v>
      </c>
      <c r="K197" s="25">
        <v>1.7211172350573687</v>
      </c>
      <c r="L197" s="25">
        <v>0.06593630562347917</v>
      </c>
      <c r="M197" s="25">
        <v>0.4074506167900057</v>
      </c>
      <c r="N197" s="25">
        <v>0.09741920017464983</v>
      </c>
      <c r="O197" s="25">
        <v>0.06912360815573519</v>
      </c>
      <c r="P197" s="25">
        <v>0.0018916265222874977</v>
      </c>
      <c r="Q197" s="25">
        <v>0.00841382729491487</v>
      </c>
      <c r="R197" s="25">
        <v>0.0014994501683002672</v>
      </c>
      <c r="S197" s="25">
        <v>0.000906889580587137</v>
      </c>
      <c r="T197" s="25">
        <v>2.781099848493856E-05</v>
      </c>
      <c r="U197" s="25">
        <v>0.00018401302810492712</v>
      </c>
      <c r="V197" s="25">
        <v>5.5638915503410086E-05</v>
      </c>
      <c r="W197" s="25">
        <v>5.655180938726375E-05</v>
      </c>
      <c r="X197" s="25">
        <v>130</v>
      </c>
    </row>
    <row r="198" spans="1:24" ht="12.75" hidden="1">
      <c r="A198" s="25">
        <v>698</v>
      </c>
      <c r="B198" s="25">
        <v>189</v>
      </c>
      <c r="C198" s="25">
        <v>210.8000030517578</v>
      </c>
      <c r="D198" s="25">
        <v>8.54958438873291</v>
      </c>
      <c r="E198" s="25">
        <v>8.444860458374023</v>
      </c>
      <c r="F198" s="25">
        <v>28.382141945281056</v>
      </c>
      <c r="G198" s="25" t="s">
        <v>57</v>
      </c>
      <c r="H198" s="25">
        <v>20.23152179195185</v>
      </c>
      <c r="I198" s="25">
        <v>79.23152179195185</v>
      </c>
      <c r="J198" s="25" t="s">
        <v>60</v>
      </c>
      <c r="K198" s="25">
        <v>-1.006602374061486</v>
      </c>
      <c r="L198" s="25">
        <v>0.0003591285385153495</v>
      </c>
      <c r="M198" s="25">
        <v>0.24204065490027035</v>
      </c>
      <c r="N198" s="25">
        <v>-0.0010081423140326144</v>
      </c>
      <c r="O198" s="25">
        <v>-0.03981982670323444</v>
      </c>
      <c r="P198" s="25">
        <v>4.115763414740944E-05</v>
      </c>
      <c r="Q198" s="25">
        <v>0.005174037271403486</v>
      </c>
      <c r="R198" s="25">
        <v>-8.105965795963248E-05</v>
      </c>
      <c r="S198" s="25">
        <v>-0.0004711550563228238</v>
      </c>
      <c r="T198" s="25">
        <v>2.9396221471253877E-06</v>
      </c>
      <c r="U198" s="25">
        <v>0.0001242965286570454</v>
      </c>
      <c r="V198" s="25">
        <v>-6.403006503473829E-06</v>
      </c>
      <c r="W198" s="25">
        <v>-2.7749933878135957E-05</v>
      </c>
      <c r="X198" s="25">
        <v>130</v>
      </c>
    </row>
    <row r="199" spans="1:24" ht="12.75" hidden="1">
      <c r="A199" s="25">
        <v>697</v>
      </c>
      <c r="B199" s="25">
        <v>161.89999389648438</v>
      </c>
      <c r="C199" s="25">
        <v>177.89999389648438</v>
      </c>
      <c r="D199" s="25">
        <v>8.720646858215332</v>
      </c>
      <c r="E199" s="25">
        <v>8.939943313598633</v>
      </c>
      <c r="F199" s="25">
        <v>20.260570978188223</v>
      </c>
      <c r="G199" s="25" t="s">
        <v>58</v>
      </c>
      <c r="H199" s="25">
        <v>23.486950878630154</v>
      </c>
      <c r="I199" s="25">
        <v>55.386944775114536</v>
      </c>
      <c r="J199" s="25" t="s">
        <v>61</v>
      </c>
      <c r="K199" s="25">
        <v>1.3960645391045865</v>
      </c>
      <c r="L199" s="25">
        <v>0.06593532760186814</v>
      </c>
      <c r="M199" s="25">
        <v>0.3277687088451311</v>
      </c>
      <c r="N199" s="25">
        <v>-0.09741398365606013</v>
      </c>
      <c r="O199" s="25">
        <v>0.05650181064171306</v>
      </c>
      <c r="P199" s="25">
        <v>0.0018911787194691254</v>
      </c>
      <c r="Q199" s="25">
        <v>0.00663489472883949</v>
      </c>
      <c r="R199" s="25">
        <v>-0.0014972575393255385</v>
      </c>
      <c r="S199" s="25">
        <v>0.0007748945891403229</v>
      </c>
      <c r="T199" s="25">
        <v>2.7655203097453194E-05</v>
      </c>
      <c r="U199" s="25">
        <v>0.00013568775728175695</v>
      </c>
      <c r="V199" s="25">
        <v>-5.526925389501905E-05</v>
      </c>
      <c r="W199" s="25">
        <v>4.927523023520534E-05</v>
      </c>
      <c r="X199" s="25">
        <v>130</v>
      </c>
    </row>
    <row r="200" s="101" customFormat="1" ht="12.75">
      <c r="A200" s="101" t="s">
        <v>109</v>
      </c>
    </row>
    <row r="201" spans="1:24" s="101" customFormat="1" ht="12.75">
      <c r="A201" s="101">
        <v>700</v>
      </c>
      <c r="B201" s="101">
        <v>199.28</v>
      </c>
      <c r="C201" s="101">
        <v>191.78</v>
      </c>
      <c r="D201" s="101">
        <v>8.52214005354735</v>
      </c>
      <c r="E201" s="101">
        <v>8.887407794703527</v>
      </c>
      <c r="F201" s="101">
        <v>29.917618052269674</v>
      </c>
      <c r="G201" s="101" t="s">
        <v>59</v>
      </c>
      <c r="H201" s="101">
        <v>14.542999701788304</v>
      </c>
      <c r="I201" s="101">
        <v>83.8229997017883</v>
      </c>
      <c r="J201" s="101" t="s">
        <v>73</v>
      </c>
      <c r="K201" s="101">
        <v>1.519051729303234</v>
      </c>
      <c r="M201" s="101" t="s">
        <v>68</v>
      </c>
      <c r="N201" s="101">
        <v>0.7964734783608521</v>
      </c>
      <c r="X201" s="101">
        <v>130</v>
      </c>
    </row>
    <row r="202" spans="1:24" s="101" customFormat="1" ht="12.75">
      <c r="A202" s="101">
        <v>697</v>
      </c>
      <c r="B202" s="101">
        <v>168.22000122070312</v>
      </c>
      <c r="C202" s="101">
        <v>177.82000732421875</v>
      </c>
      <c r="D202" s="101">
        <v>8.745141983032227</v>
      </c>
      <c r="E202" s="101">
        <v>9.089559555053711</v>
      </c>
      <c r="F202" s="101">
        <v>18.475430023917287</v>
      </c>
      <c r="G202" s="101" t="s">
        <v>56</v>
      </c>
      <c r="H202" s="101">
        <v>12.158731317008076</v>
      </c>
      <c r="I202" s="101">
        <v>50.3787325377112</v>
      </c>
      <c r="J202" s="101" t="s">
        <v>62</v>
      </c>
      <c r="K202" s="101">
        <v>1.1889330778232634</v>
      </c>
      <c r="L202" s="101">
        <v>0.14991186835329526</v>
      </c>
      <c r="M202" s="101">
        <v>0.2814631189194997</v>
      </c>
      <c r="N202" s="101">
        <v>0.038232603061783624</v>
      </c>
      <c r="O202" s="101">
        <v>0.04774978611154866</v>
      </c>
      <c r="P202" s="101">
        <v>0.0043003457249226155</v>
      </c>
      <c r="Q202" s="101">
        <v>0.005812241977093557</v>
      </c>
      <c r="R202" s="101">
        <v>0.0005885493373772719</v>
      </c>
      <c r="S202" s="101">
        <v>0.0006264771308060078</v>
      </c>
      <c r="T202" s="101">
        <v>6.328717747537902E-05</v>
      </c>
      <c r="U202" s="101">
        <v>0.00012713291540220186</v>
      </c>
      <c r="V202" s="101">
        <v>2.1845963037758566E-05</v>
      </c>
      <c r="W202" s="101">
        <v>3.9063103986136076E-05</v>
      </c>
      <c r="X202" s="101">
        <v>130</v>
      </c>
    </row>
    <row r="203" spans="1:24" s="101" customFormat="1" ht="12.75">
      <c r="A203" s="101">
        <v>698</v>
      </c>
      <c r="B203" s="101">
        <v>193.02000427246094</v>
      </c>
      <c r="C203" s="101">
        <v>208.72000122070312</v>
      </c>
      <c r="D203" s="101">
        <v>8.528661727905273</v>
      </c>
      <c r="E203" s="101">
        <v>8.534624099731445</v>
      </c>
      <c r="F203" s="101">
        <v>20.43718812181975</v>
      </c>
      <c r="G203" s="101" t="s">
        <v>57</v>
      </c>
      <c r="H203" s="101">
        <v>-5.818002123542158</v>
      </c>
      <c r="I203" s="101">
        <v>57.20200214891877</v>
      </c>
      <c r="J203" s="101" t="s">
        <v>60</v>
      </c>
      <c r="K203" s="101">
        <v>0.779640792490854</v>
      </c>
      <c r="L203" s="101">
        <v>0.0008165165327541005</v>
      </c>
      <c r="M203" s="101">
        <v>-0.18697247717235643</v>
      </c>
      <c r="N203" s="101">
        <v>-0.00039496572540692533</v>
      </c>
      <c r="O203" s="101">
        <v>0.030921024860481216</v>
      </c>
      <c r="P203" s="101">
        <v>9.32749476447318E-05</v>
      </c>
      <c r="Q203" s="101">
        <v>-0.003973640962678647</v>
      </c>
      <c r="R203" s="101">
        <v>-3.173330093735165E-05</v>
      </c>
      <c r="S203" s="101">
        <v>0.0003725234359811271</v>
      </c>
      <c r="T203" s="101">
        <v>6.6294609296881455E-06</v>
      </c>
      <c r="U203" s="101">
        <v>-9.399421639942301E-05</v>
      </c>
      <c r="V203" s="101">
        <v>-2.497746844543446E-06</v>
      </c>
      <c r="W203" s="101">
        <v>2.2171644085684054E-05</v>
      </c>
      <c r="X203" s="101">
        <v>130</v>
      </c>
    </row>
    <row r="204" spans="1:24" s="101" customFormat="1" ht="12.75">
      <c r="A204" s="101">
        <v>699</v>
      </c>
      <c r="B204" s="101">
        <v>233.1199951171875</v>
      </c>
      <c r="C204" s="101">
        <v>228.6199951171875</v>
      </c>
      <c r="D204" s="101">
        <v>8.339075088500977</v>
      </c>
      <c r="E204" s="101">
        <v>8.506834983825684</v>
      </c>
      <c r="F204" s="101">
        <v>32.09227823809111</v>
      </c>
      <c r="G204" s="101" t="s">
        <v>58</v>
      </c>
      <c r="H204" s="101">
        <v>-11.099920022069881</v>
      </c>
      <c r="I204" s="101">
        <v>92.02007509511762</v>
      </c>
      <c r="J204" s="101" t="s">
        <v>61</v>
      </c>
      <c r="K204" s="101">
        <v>-0.8976202416537471</v>
      </c>
      <c r="L204" s="101">
        <v>0.14990964469949045</v>
      </c>
      <c r="M204" s="101">
        <v>-0.21038721465888813</v>
      </c>
      <c r="N204" s="101">
        <v>-0.03823056289090785</v>
      </c>
      <c r="O204" s="101">
        <v>-0.036385880438380876</v>
      </c>
      <c r="P204" s="101">
        <v>0.00429933403424322</v>
      </c>
      <c r="Q204" s="101">
        <v>-0.004241737179506851</v>
      </c>
      <c r="R204" s="101">
        <v>-0.0005876932194086005</v>
      </c>
      <c r="S204" s="101">
        <v>-0.0005036862962874242</v>
      </c>
      <c r="T204" s="101">
        <v>6.293899491239004E-05</v>
      </c>
      <c r="U204" s="101">
        <v>-8.560295241474943E-05</v>
      </c>
      <c r="V204" s="101">
        <v>-2.1702704019261904E-05</v>
      </c>
      <c r="W204" s="101">
        <v>-3.216122341530918E-05</v>
      </c>
      <c r="X204" s="101">
        <v>130</v>
      </c>
    </row>
    <row r="205" ht="12.75" hidden="1">
      <c r="A205" s="25" t="s">
        <v>83</v>
      </c>
    </row>
    <row r="206" spans="1:24" ht="12.75" hidden="1">
      <c r="A206" s="25">
        <v>700</v>
      </c>
      <c r="B206" s="25">
        <v>199.28</v>
      </c>
      <c r="C206" s="25">
        <v>191.78</v>
      </c>
      <c r="D206" s="25">
        <v>8.52214005354735</v>
      </c>
      <c r="E206" s="25">
        <v>8.887407794703527</v>
      </c>
      <c r="F206" s="25">
        <v>26.42576132963808</v>
      </c>
      <c r="G206" s="25" t="s">
        <v>59</v>
      </c>
      <c r="H206" s="25">
        <v>4.759536843600287</v>
      </c>
      <c r="I206" s="25">
        <v>74.03953684360029</v>
      </c>
      <c r="J206" s="25" t="s">
        <v>73</v>
      </c>
      <c r="K206" s="25">
        <v>2.3030442372720583</v>
      </c>
      <c r="M206" s="25" t="s">
        <v>68</v>
      </c>
      <c r="N206" s="25">
        <v>1.5893324185577944</v>
      </c>
      <c r="X206" s="25">
        <v>130</v>
      </c>
    </row>
    <row r="207" spans="1:24" ht="12.75" hidden="1">
      <c r="A207" s="25">
        <v>697</v>
      </c>
      <c r="B207" s="25">
        <v>168.22000122070312</v>
      </c>
      <c r="C207" s="25">
        <v>177.82000732421875</v>
      </c>
      <c r="D207" s="25">
        <v>8.745141983032227</v>
      </c>
      <c r="E207" s="25">
        <v>9.089559555053711</v>
      </c>
      <c r="F207" s="25">
        <v>18.475430023917287</v>
      </c>
      <c r="G207" s="25" t="s">
        <v>56</v>
      </c>
      <c r="H207" s="25">
        <v>12.158731317008076</v>
      </c>
      <c r="I207" s="25">
        <v>50.3787325377112</v>
      </c>
      <c r="J207" s="25" t="s">
        <v>62</v>
      </c>
      <c r="K207" s="25">
        <v>1.1378653423294345</v>
      </c>
      <c r="L207" s="25">
        <v>0.9650159599372757</v>
      </c>
      <c r="M207" s="25">
        <v>0.26937440352585695</v>
      </c>
      <c r="N207" s="25">
        <v>0.04002145882654175</v>
      </c>
      <c r="O207" s="25">
        <v>0.04569880301915289</v>
      </c>
      <c r="P207" s="25">
        <v>0.027683320513232912</v>
      </c>
      <c r="Q207" s="25">
        <v>0.005562566483348349</v>
      </c>
      <c r="R207" s="25">
        <v>0.0006161011935187373</v>
      </c>
      <c r="S207" s="25">
        <v>0.0005995335241925838</v>
      </c>
      <c r="T207" s="25">
        <v>0.00040731630346424425</v>
      </c>
      <c r="U207" s="25">
        <v>0.000121639462287147</v>
      </c>
      <c r="V207" s="25">
        <v>2.288609792799277E-05</v>
      </c>
      <c r="W207" s="25">
        <v>3.73746595197179E-05</v>
      </c>
      <c r="X207" s="25">
        <v>130</v>
      </c>
    </row>
    <row r="208" spans="1:24" ht="12.75" hidden="1">
      <c r="A208" s="25">
        <v>699</v>
      </c>
      <c r="B208" s="25">
        <v>233.1199951171875</v>
      </c>
      <c r="C208" s="25">
        <v>228.6199951171875</v>
      </c>
      <c r="D208" s="25">
        <v>8.339075088500977</v>
      </c>
      <c r="E208" s="25">
        <v>8.506834983825684</v>
      </c>
      <c r="F208" s="25">
        <v>27.484170620957865</v>
      </c>
      <c r="G208" s="25" t="s">
        <v>57</v>
      </c>
      <c r="H208" s="25">
        <v>-24.313017759446552</v>
      </c>
      <c r="I208" s="25">
        <v>78.80697735774093</v>
      </c>
      <c r="J208" s="25" t="s">
        <v>60</v>
      </c>
      <c r="K208" s="25">
        <v>1.1190032212610574</v>
      </c>
      <c r="L208" s="25">
        <v>-0.00525005391845085</v>
      </c>
      <c r="M208" s="25">
        <v>-0.26433659375156254</v>
      </c>
      <c r="N208" s="25">
        <v>-0.000413135711777122</v>
      </c>
      <c r="O208" s="25">
        <v>0.0450280765824158</v>
      </c>
      <c r="P208" s="25">
        <v>-0.0006009138603745434</v>
      </c>
      <c r="Q208" s="25">
        <v>-0.005428553446496565</v>
      </c>
      <c r="R208" s="25">
        <v>-3.32243608371858E-05</v>
      </c>
      <c r="S208" s="25">
        <v>0.0005962991228387227</v>
      </c>
      <c r="T208" s="25">
        <v>-4.280682383627185E-05</v>
      </c>
      <c r="U208" s="25">
        <v>-0.0001162273137656408</v>
      </c>
      <c r="V208" s="25">
        <v>-2.6128050918384383E-06</v>
      </c>
      <c r="W208" s="25">
        <v>3.728140532349351E-05</v>
      </c>
      <c r="X208" s="25">
        <v>130</v>
      </c>
    </row>
    <row r="209" spans="1:24" ht="12.75" hidden="1">
      <c r="A209" s="25">
        <v>698</v>
      </c>
      <c r="B209" s="25">
        <v>193.02000427246094</v>
      </c>
      <c r="C209" s="25">
        <v>208.72000122070312</v>
      </c>
      <c r="D209" s="25">
        <v>8.528661727905273</v>
      </c>
      <c r="E209" s="25">
        <v>8.534624099731445</v>
      </c>
      <c r="F209" s="25">
        <v>28.816937472704367</v>
      </c>
      <c r="G209" s="25" t="s">
        <v>58</v>
      </c>
      <c r="H209" s="25">
        <v>17.636224432455393</v>
      </c>
      <c r="I209" s="25">
        <v>80.65622870491633</v>
      </c>
      <c r="J209" s="25" t="s">
        <v>61</v>
      </c>
      <c r="K209" s="25">
        <v>0.20632335806170363</v>
      </c>
      <c r="L209" s="25">
        <v>-0.9650016786863717</v>
      </c>
      <c r="M209" s="25">
        <v>0.05185300838652073</v>
      </c>
      <c r="N209" s="25">
        <v>-0.0400193263997313</v>
      </c>
      <c r="O209" s="25">
        <v>0.007800827947816467</v>
      </c>
      <c r="P209" s="25">
        <v>-0.02767679781280327</v>
      </c>
      <c r="Q209" s="25">
        <v>0.0012136528993912067</v>
      </c>
      <c r="R209" s="25">
        <v>-0.0006152046996749724</v>
      </c>
      <c r="S209" s="25">
        <v>6.219166127825623E-05</v>
      </c>
      <c r="T209" s="25">
        <v>-0.0004050606706418518</v>
      </c>
      <c r="U209" s="25">
        <v>3.5879943148359975E-05</v>
      </c>
      <c r="V209" s="25">
        <v>-2.2736462519964227E-05</v>
      </c>
      <c r="W209" s="25">
        <v>2.638558568656382E-06</v>
      </c>
      <c r="X209" s="25">
        <v>130</v>
      </c>
    </row>
    <row r="210" ht="12.75" hidden="1">
      <c r="A210" s="25" t="s">
        <v>82</v>
      </c>
    </row>
    <row r="211" spans="1:24" ht="12.75" hidden="1">
      <c r="A211" s="25">
        <v>700</v>
      </c>
      <c r="B211" s="25">
        <v>199.28</v>
      </c>
      <c r="C211" s="25">
        <v>191.78</v>
      </c>
      <c r="D211" s="25">
        <v>8.52214005354735</v>
      </c>
      <c r="E211" s="25">
        <v>8.887407794703527</v>
      </c>
      <c r="F211" s="25">
        <v>29.917618052269674</v>
      </c>
      <c r="G211" s="25" t="s">
        <v>59</v>
      </c>
      <c r="H211" s="25">
        <v>14.542999701788304</v>
      </c>
      <c r="I211" s="25">
        <v>83.8229997017883</v>
      </c>
      <c r="J211" s="25" t="s">
        <v>73</v>
      </c>
      <c r="K211" s="25">
        <v>2.28943062436809</v>
      </c>
      <c r="M211" s="25" t="s">
        <v>68</v>
      </c>
      <c r="N211" s="25">
        <v>1.727700769590542</v>
      </c>
      <c r="X211" s="25">
        <v>130</v>
      </c>
    </row>
    <row r="212" spans="1:24" ht="12.75" hidden="1">
      <c r="A212" s="25">
        <v>698</v>
      </c>
      <c r="B212" s="25">
        <v>193.02000427246094</v>
      </c>
      <c r="C212" s="25">
        <v>208.72000122070312</v>
      </c>
      <c r="D212" s="25">
        <v>8.528661727905273</v>
      </c>
      <c r="E212" s="25">
        <v>8.534624099731445</v>
      </c>
      <c r="F212" s="25">
        <v>22.75414487512223</v>
      </c>
      <c r="G212" s="25" t="s">
        <v>56</v>
      </c>
      <c r="H212" s="25">
        <v>0.6669685285535536</v>
      </c>
      <c r="I212" s="25">
        <v>63.686972801014484</v>
      </c>
      <c r="J212" s="25" t="s">
        <v>62</v>
      </c>
      <c r="K212" s="25">
        <v>0.9794308233903363</v>
      </c>
      <c r="L212" s="25">
        <v>1.1278823756144496</v>
      </c>
      <c r="M212" s="25">
        <v>0.2318671769645454</v>
      </c>
      <c r="N212" s="25">
        <v>0.040581628847993274</v>
      </c>
      <c r="O212" s="25">
        <v>0.03933562350160354</v>
      </c>
      <c r="P212" s="25">
        <v>0.03235527215414654</v>
      </c>
      <c r="Q212" s="25">
        <v>0.004788153447622543</v>
      </c>
      <c r="R212" s="25">
        <v>0.0006246374089652814</v>
      </c>
      <c r="S212" s="25">
        <v>0.0005160422759522887</v>
      </c>
      <c r="T212" s="25">
        <v>0.00047607332302327483</v>
      </c>
      <c r="U212" s="25">
        <v>0.00010474296577867763</v>
      </c>
      <c r="V212" s="25">
        <v>2.3165235160748085E-05</v>
      </c>
      <c r="W212" s="25">
        <v>3.217053212149136E-05</v>
      </c>
      <c r="X212" s="25">
        <v>130</v>
      </c>
    </row>
    <row r="213" spans="1:24" ht="12.75" hidden="1">
      <c r="A213" s="25">
        <v>697</v>
      </c>
      <c r="B213" s="25">
        <v>168.22000122070312</v>
      </c>
      <c r="C213" s="25">
        <v>177.82000732421875</v>
      </c>
      <c r="D213" s="25">
        <v>8.745141983032227</v>
      </c>
      <c r="E213" s="25">
        <v>9.089559555053711</v>
      </c>
      <c r="F213" s="25">
        <v>21.163321230765174</v>
      </c>
      <c r="G213" s="25" t="s">
        <v>57</v>
      </c>
      <c r="H213" s="25">
        <v>19.488062868423</v>
      </c>
      <c r="I213" s="25">
        <v>57.708064089126125</v>
      </c>
      <c r="J213" s="25" t="s">
        <v>60</v>
      </c>
      <c r="K213" s="25">
        <v>-0.1939342903726703</v>
      </c>
      <c r="L213" s="25">
        <v>0.006137480843013409</v>
      </c>
      <c r="M213" s="25">
        <v>0.04332553262053011</v>
      </c>
      <c r="N213" s="25">
        <v>-0.00041997897039625684</v>
      </c>
      <c r="O213" s="25">
        <v>-0.008204423563731394</v>
      </c>
      <c r="P213" s="25">
        <v>0.000702240582989908</v>
      </c>
      <c r="Q213" s="25">
        <v>0.0007709400389422736</v>
      </c>
      <c r="R213" s="25">
        <v>-3.3729297261385566E-05</v>
      </c>
      <c r="S213" s="25">
        <v>-0.00014143975544844183</v>
      </c>
      <c r="T213" s="25">
        <v>5.000601000857544E-05</v>
      </c>
      <c r="U213" s="25">
        <v>8.582567830553182E-06</v>
      </c>
      <c r="V213" s="25">
        <v>-2.662429265830856E-06</v>
      </c>
      <c r="W213" s="25">
        <v>-9.833291434272645E-06</v>
      </c>
      <c r="X213" s="25">
        <v>130</v>
      </c>
    </row>
    <row r="214" spans="1:24" ht="12.75" hidden="1">
      <c r="A214" s="25">
        <v>699</v>
      </c>
      <c r="B214" s="25">
        <v>233.1199951171875</v>
      </c>
      <c r="C214" s="25">
        <v>228.6199951171875</v>
      </c>
      <c r="D214" s="25">
        <v>8.339075088500977</v>
      </c>
      <c r="E214" s="25">
        <v>8.506834983825684</v>
      </c>
      <c r="F214" s="25">
        <v>27.484170620957865</v>
      </c>
      <c r="G214" s="25" t="s">
        <v>58</v>
      </c>
      <c r="H214" s="25">
        <v>-24.313017759446552</v>
      </c>
      <c r="I214" s="25">
        <v>78.80697735774093</v>
      </c>
      <c r="J214" s="25" t="s">
        <v>61</v>
      </c>
      <c r="K214" s="25">
        <v>-0.9600386600677708</v>
      </c>
      <c r="L214" s="25">
        <v>1.1278656766435424</v>
      </c>
      <c r="M214" s="25">
        <v>-0.22778341901169014</v>
      </c>
      <c r="N214" s="25">
        <v>-0.040579455610206316</v>
      </c>
      <c r="O214" s="25">
        <v>-0.03847049142195604</v>
      </c>
      <c r="P214" s="25">
        <v>0.032347650522603535</v>
      </c>
      <c r="Q214" s="25">
        <v>-0.0047256814211640765</v>
      </c>
      <c r="R214" s="25">
        <v>-0.0006237260834574046</v>
      </c>
      <c r="S214" s="25">
        <v>-0.000496280592153978</v>
      </c>
      <c r="T214" s="25">
        <v>0.0004734397615932207</v>
      </c>
      <c r="U214" s="25">
        <v>-0.00010439074867797044</v>
      </c>
      <c r="V214" s="25">
        <v>-2.3011727237589244E-05</v>
      </c>
      <c r="W214" s="25">
        <v>-3.0630858893419355E-05</v>
      </c>
      <c r="X214" s="25">
        <v>130</v>
      </c>
    </row>
    <row r="215" ht="12.75" hidden="1">
      <c r="A215" s="25" t="s">
        <v>81</v>
      </c>
    </row>
    <row r="216" spans="1:24" ht="12.75" hidden="1">
      <c r="A216" s="25">
        <v>700</v>
      </c>
      <c r="B216" s="25">
        <v>199.28</v>
      </c>
      <c r="C216" s="25">
        <v>191.78</v>
      </c>
      <c r="D216" s="25">
        <v>8.52214005354735</v>
      </c>
      <c r="E216" s="25">
        <v>8.887407794703527</v>
      </c>
      <c r="F216" s="25">
        <v>21.57998925912296</v>
      </c>
      <c r="G216" s="25" t="s">
        <v>59</v>
      </c>
      <c r="H216" s="25">
        <v>-8.81731777470739</v>
      </c>
      <c r="I216" s="25">
        <v>60.4626822252926</v>
      </c>
      <c r="J216" s="25" t="s">
        <v>73</v>
      </c>
      <c r="K216" s="25">
        <v>2.2280322187396497</v>
      </c>
      <c r="M216" s="25" t="s">
        <v>68</v>
      </c>
      <c r="N216" s="25">
        <v>1.5569697020589994</v>
      </c>
      <c r="X216" s="25">
        <v>130</v>
      </c>
    </row>
    <row r="217" spans="1:24" ht="12.75" hidden="1">
      <c r="A217" s="25">
        <v>698</v>
      </c>
      <c r="B217" s="25">
        <v>193.02000427246094</v>
      </c>
      <c r="C217" s="25">
        <v>208.72000122070312</v>
      </c>
      <c r="D217" s="25">
        <v>8.528661727905273</v>
      </c>
      <c r="E217" s="25">
        <v>8.534624099731445</v>
      </c>
      <c r="F217" s="25">
        <v>22.75414487512223</v>
      </c>
      <c r="G217" s="25" t="s">
        <v>56</v>
      </c>
      <c r="H217" s="25">
        <v>0.6669685285535536</v>
      </c>
      <c r="I217" s="25">
        <v>63.686972801014484</v>
      </c>
      <c r="J217" s="25" t="s">
        <v>62</v>
      </c>
      <c r="K217" s="25">
        <v>1.0997367835756733</v>
      </c>
      <c r="L217" s="25">
        <v>0.9729175365643724</v>
      </c>
      <c r="M217" s="25">
        <v>0.2603478724790388</v>
      </c>
      <c r="N217" s="25">
        <v>0.03875787321831988</v>
      </c>
      <c r="O217" s="25">
        <v>0.04416747071488134</v>
      </c>
      <c r="P217" s="25">
        <v>0.027909855984470933</v>
      </c>
      <c r="Q217" s="25">
        <v>0.0053762172265826</v>
      </c>
      <c r="R217" s="25">
        <v>0.0005965897483064854</v>
      </c>
      <c r="S217" s="25">
        <v>0.0005794460921671207</v>
      </c>
      <c r="T217" s="25">
        <v>0.00041066993340780277</v>
      </c>
      <c r="U217" s="25">
        <v>0.00011760049052837704</v>
      </c>
      <c r="V217" s="25">
        <v>2.2153604682957893E-05</v>
      </c>
      <c r="W217" s="25">
        <v>3.6130074253981796E-05</v>
      </c>
      <c r="X217" s="25">
        <v>130</v>
      </c>
    </row>
    <row r="218" spans="1:24" ht="12.75" hidden="1">
      <c r="A218" s="25">
        <v>699</v>
      </c>
      <c r="B218" s="25">
        <v>233.1199951171875</v>
      </c>
      <c r="C218" s="25">
        <v>228.6199951171875</v>
      </c>
      <c r="D218" s="25">
        <v>8.339075088500977</v>
      </c>
      <c r="E218" s="25">
        <v>8.506834983825684</v>
      </c>
      <c r="F218" s="25">
        <v>32.09227823809111</v>
      </c>
      <c r="G218" s="25" t="s">
        <v>57</v>
      </c>
      <c r="H218" s="25">
        <v>-11.099920022069881</v>
      </c>
      <c r="I218" s="25">
        <v>92.02007509511762</v>
      </c>
      <c r="J218" s="25" t="s">
        <v>60</v>
      </c>
      <c r="K218" s="25">
        <v>0.09205824999653958</v>
      </c>
      <c r="L218" s="25">
        <v>-0.005293548670524038</v>
      </c>
      <c r="M218" s="25">
        <v>-0.018843567437998202</v>
      </c>
      <c r="N218" s="25">
        <v>-0.00040063562057195243</v>
      </c>
      <c r="O218" s="25">
        <v>0.004171934356763063</v>
      </c>
      <c r="P218" s="25">
        <v>-0.0006057305289363378</v>
      </c>
      <c r="Q218" s="25">
        <v>-0.00024827219543554157</v>
      </c>
      <c r="R218" s="25">
        <v>-3.223655967910688E-05</v>
      </c>
      <c r="S218" s="25">
        <v>9.354605127524902E-05</v>
      </c>
      <c r="T218" s="25">
        <v>-4.31364773391E-05</v>
      </c>
      <c r="U218" s="25">
        <v>3.9191988852486785E-06</v>
      </c>
      <c r="V218" s="25">
        <v>-2.542960081865253E-06</v>
      </c>
      <c r="W218" s="25">
        <v>7.008931882179399E-06</v>
      </c>
      <c r="X218" s="25">
        <v>130</v>
      </c>
    </row>
    <row r="219" spans="1:24" ht="12.75" hidden="1">
      <c r="A219" s="25">
        <v>697</v>
      </c>
      <c r="B219" s="25">
        <v>168.22000122070312</v>
      </c>
      <c r="C219" s="25">
        <v>177.82000732421875</v>
      </c>
      <c r="D219" s="25">
        <v>8.745141983032227</v>
      </c>
      <c r="E219" s="25">
        <v>9.089559555053711</v>
      </c>
      <c r="F219" s="25">
        <v>24.713386428565784</v>
      </c>
      <c r="G219" s="25" t="s">
        <v>58</v>
      </c>
      <c r="H219" s="25">
        <v>29.168367189345815</v>
      </c>
      <c r="I219" s="25">
        <v>67.38836841004894</v>
      </c>
      <c r="J219" s="25" t="s">
        <v>61</v>
      </c>
      <c r="K219" s="25">
        <v>1.0958769418857857</v>
      </c>
      <c r="L219" s="25">
        <v>-0.9729031356188341</v>
      </c>
      <c r="M219" s="25">
        <v>0.25966504322024453</v>
      </c>
      <c r="N219" s="25">
        <v>-0.038755802501133765</v>
      </c>
      <c r="O219" s="25">
        <v>0.043969994690388134</v>
      </c>
      <c r="P219" s="25">
        <v>-0.027903282093693253</v>
      </c>
      <c r="Q219" s="25">
        <v>0.005370481597061582</v>
      </c>
      <c r="R219" s="25">
        <v>-0.0005957181649105985</v>
      </c>
      <c r="S219" s="25">
        <v>0.0005718451801130755</v>
      </c>
      <c r="T219" s="25">
        <v>-0.0004083981372728608</v>
      </c>
      <c r="U219" s="25">
        <v>0.00011753516602537627</v>
      </c>
      <c r="V219" s="25">
        <v>-2.200717052396363E-05</v>
      </c>
      <c r="W219" s="25">
        <v>3.5443717912617564E-05</v>
      </c>
      <c r="X219" s="25">
        <v>130</v>
      </c>
    </row>
    <row r="220" ht="12.75" hidden="1">
      <c r="A220" s="25" t="s">
        <v>80</v>
      </c>
    </row>
    <row r="221" spans="1:24" ht="12.75" hidden="1">
      <c r="A221" s="25">
        <v>700</v>
      </c>
      <c r="B221" s="25">
        <v>199.28</v>
      </c>
      <c r="C221" s="25">
        <v>191.78</v>
      </c>
      <c r="D221" s="25">
        <v>8.52214005354735</v>
      </c>
      <c r="E221" s="25">
        <v>8.887407794703527</v>
      </c>
      <c r="F221" s="25">
        <v>26.42576132963808</v>
      </c>
      <c r="G221" s="25" t="s">
        <v>59</v>
      </c>
      <c r="H221" s="25">
        <v>4.759536843600287</v>
      </c>
      <c r="I221" s="25">
        <v>74.03953684360029</v>
      </c>
      <c r="J221" s="25" t="s">
        <v>73</v>
      </c>
      <c r="K221" s="25">
        <v>2.440072591601701</v>
      </c>
      <c r="M221" s="25" t="s">
        <v>68</v>
      </c>
      <c r="N221" s="25">
        <v>1.8062665945935195</v>
      </c>
      <c r="X221" s="25">
        <v>130</v>
      </c>
    </row>
    <row r="222" spans="1:24" ht="12.75" hidden="1">
      <c r="A222" s="25">
        <v>699</v>
      </c>
      <c r="B222" s="25">
        <v>233.1199951171875</v>
      </c>
      <c r="C222" s="25">
        <v>228.6199951171875</v>
      </c>
      <c r="D222" s="25">
        <v>8.339075088500977</v>
      </c>
      <c r="E222" s="25">
        <v>8.506834983825684</v>
      </c>
      <c r="F222" s="25">
        <v>29.69482210401329</v>
      </c>
      <c r="G222" s="25" t="s">
        <v>56</v>
      </c>
      <c r="H222" s="25">
        <v>-17.974286866902958</v>
      </c>
      <c r="I222" s="25">
        <v>85.14570825028456</v>
      </c>
      <c r="J222" s="25" t="s">
        <v>62</v>
      </c>
      <c r="K222" s="25">
        <v>1.0488014842321</v>
      </c>
      <c r="L222" s="25">
        <v>1.12872572124696</v>
      </c>
      <c r="M222" s="25">
        <v>0.24828943106775023</v>
      </c>
      <c r="N222" s="25">
        <v>0.039607024710599084</v>
      </c>
      <c r="O222" s="25">
        <v>0.04212218755994987</v>
      </c>
      <c r="P222" s="25">
        <v>0.03237965156274941</v>
      </c>
      <c r="Q222" s="25">
        <v>0.0051271596473099436</v>
      </c>
      <c r="R222" s="25">
        <v>0.0006095558795222854</v>
      </c>
      <c r="S222" s="25">
        <v>0.0005526234405070642</v>
      </c>
      <c r="T222" s="25">
        <v>0.00047642578234640613</v>
      </c>
      <c r="U222" s="25">
        <v>0.00011210190874359146</v>
      </c>
      <c r="V222" s="25">
        <v>2.2602050349483224E-05</v>
      </c>
      <c r="W222" s="25">
        <v>3.445197320862764E-05</v>
      </c>
      <c r="X222" s="25">
        <v>130</v>
      </c>
    </row>
    <row r="223" spans="1:24" ht="12.75" hidden="1">
      <c r="A223" s="25">
        <v>697</v>
      </c>
      <c r="B223" s="25">
        <v>168.22000122070312</v>
      </c>
      <c r="C223" s="25">
        <v>177.82000732421875</v>
      </c>
      <c r="D223" s="25">
        <v>8.745141983032227</v>
      </c>
      <c r="E223" s="25">
        <v>9.089559555053711</v>
      </c>
      <c r="F223" s="25">
        <v>24.713386428565784</v>
      </c>
      <c r="G223" s="25" t="s">
        <v>57</v>
      </c>
      <c r="H223" s="25">
        <v>29.168367189345815</v>
      </c>
      <c r="I223" s="25">
        <v>67.38836841004894</v>
      </c>
      <c r="J223" s="25" t="s">
        <v>60</v>
      </c>
      <c r="K223" s="25">
        <v>-0.9369892782472395</v>
      </c>
      <c r="L223" s="25">
        <v>0.006141433806842562</v>
      </c>
      <c r="M223" s="25">
        <v>0.22307331583055556</v>
      </c>
      <c r="N223" s="25">
        <v>-0.0004104510739324085</v>
      </c>
      <c r="O223" s="25">
        <v>-0.03742507940331116</v>
      </c>
      <c r="P223" s="25">
        <v>0.000702793988040554</v>
      </c>
      <c r="Q223" s="25">
        <v>0.0046639586942232355</v>
      </c>
      <c r="R223" s="25">
        <v>-3.297741273797966E-05</v>
      </c>
      <c r="S223" s="25">
        <v>-0.0004727237932587506</v>
      </c>
      <c r="T223" s="25">
        <v>5.005724828195961E-05</v>
      </c>
      <c r="U223" s="25">
        <v>0.0001053445707018215</v>
      </c>
      <c r="V223" s="25">
        <v>-2.6079677302291532E-06</v>
      </c>
      <c r="W223" s="25">
        <v>-2.885455386341093E-05</v>
      </c>
      <c r="X223" s="25">
        <v>130</v>
      </c>
    </row>
    <row r="224" spans="1:24" ht="12.75" hidden="1">
      <c r="A224" s="25">
        <v>698</v>
      </c>
      <c r="B224" s="25">
        <v>193.02000427246094</v>
      </c>
      <c r="C224" s="25">
        <v>208.72000122070312</v>
      </c>
      <c r="D224" s="25">
        <v>8.528661727905273</v>
      </c>
      <c r="E224" s="25">
        <v>8.534624099731445</v>
      </c>
      <c r="F224" s="25">
        <v>20.43718812181975</v>
      </c>
      <c r="G224" s="25" t="s">
        <v>58</v>
      </c>
      <c r="H224" s="25">
        <v>-5.818002123542158</v>
      </c>
      <c r="I224" s="25">
        <v>57.20200214891877</v>
      </c>
      <c r="J224" s="25" t="s">
        <v>61</v>
      </c>
      <c r="K224" s="25">
        <v>0.47120658503163276</v>
      </c>
      <c r="L224" s="25">
        <v>1.1287090132515405</v>
      </c>
      <c r="M224" s="25">
        <v>0.10902264601590028</v>
      </c>
      <c r="N224" s="25">
        <v>-0.03960489788324058</v>
      </c>
      <c r="O224" s="25">
        <v>0.019329824533384936</v>
      </c>
      <c r="P224" s="25">
        <v>0.03237202366141843</v>
      </c>
      <c r="Q224" s="25">
        <v>0.0021296138963631216</v>
      </c>
      <c r="R224" s="25">
        <v>-0.0006086631749246013</v>
      </c>
      <c r="S224" s="25">
        <v>0.00028622522999365864</v>
      </c>
      <c r="T224" s="25">
        <v>0.00047378876936755626</v>
      </c>
      <c r="U224" s="25">
        <v>3.833222361937069E-05</v>
      </c>
      <c r="V224" s="25">
        <v>-2.2451084257083402E-05</v>
      </c>
      <c r="W224" s="25">
        <v>1.882427101673565E-05</v>
      </c>
      <c r="X224" s="25">
        <v>130</v>
      </c>
    </row>
    <row r="225" ht="12.75" hidden="1">
      <c r="A225" s="25" t="s">
        <v>79</v>
      </c>
    </row>
    <row r="226" spans="1:24" ht="12.75" hidden="1">
      <c r="A226" s="25">
        <v>700</v>
      </c>
      <c r="B226" s="25">
        <v>199.28</v>
      </c>
      <c r="C226" s="25">
        <v>191.78</v>
      </c>
      <c r="D226" s="25">
        <v>8.52214005354735</v>
      </c>
      <c r="E226" s="25">
        <v>8.887407794703527</v>
      </c>
      <c r="F226" s="25">
        <v>21.57998925912296</v>
      </c>
      <c r="G226" s="25" t="s">
        <v>59</v>
      </c>
      <c r="H226" s="25">
        <v>-8.81731777470739</v>
      </c>
      <c r="I226" s="25">
        <v>60.4626822252926</v>
      </c>
      <c r="J226" s="25" t="s">
        <v>73</v>
      </c>
      <c r="K226" s="25">
        <v>3.312895822671594</v>
      </c>
      <c r="M226" s="25" t="s">
        <v>68</v>
      </c>
      <c r="N226" s="25">
        <v>1.7228645796298796</v>
      </c>
      <c r="X226" s="25">
        <v>130</v>
      </c>
    </row>
    <row r="227" spans="1:24" ht="12.75" hidden="1">
      <c r="A227" s="25">
        <v>699</v>
      </c>
      <c r="B227" s="25">
        <v>233.1199951171875</v>
      </c>
      <c r="C227" s="25">
        <v>228.6199951171875</v>
      </c>
      <c r="D227" s="25">
        <v>8.339075088500977</v>
      </c>
      <c r="E227" s="25">
        <v>8.506834983825684</v>
      </c>
      <c r="F227" s="25">
        <v>29.69482210401329</v>
      </c>
      <c r="G227" s="25" t="s">
        <v>56</v>
      </c>
      <c r="H227" s="25">
        <v>-17.974286866902958</v>
      </c>
      <c r="I227" s="25">
        <v>85.14570825028456</v>
      </c>
      <c r="J227" s="25" t="s">
        <v>62</v>
      </c>
      <c r="K227" s="25">
        <v>1.7639086003673135</v>
      </c>
      <c r="L227" s="25">
        <v>0.14285363754789754</v>
      </c>
      <c r="M227" s="25">
        <v>0.4175807797056083</v>
      </c>
      <c r="N227" s="25">
        <v>0.04037754400505479</v>
      </c>
      <c r="O227" s="25">
        <v>0.07084215967926404</v>
      </c>
      <c r="P227" s="25">
        <v>0.004098189688153949</v>
      </c>
      <c r="Q227" s="25">
        <v>0.008623047284973321</v>
      </c>
      <c r="R227" s="25">
        <v>0.0006214228368324997</v>
      </c>
      <c r="S227" s="25">
        <v>0.0009294467779975487</v>
      </c>
      <c r="T227" s="25">
        <v>6.028520677585435E-05</v>
      </c>
      <c r="U227" s="25">
        <v>0.00018859492649046317</v>
      </c>
      <c r="V227" s="25">
        <v>2.3053867959559166E-05</v>
      </c>
      <c r="W227" s="25">
        <v>5.79570473535637E-05</v>
      </c>
      <c r="X227" s="25">
        <v>130</v>
      </c>
    </row>
    <row r="228" spans="1:24" ht="12.75" hidden="1">
      <c r="A228" s="25">
        <v>698</v>
      </c>
      <c r="B228" s="25">
        <v>193.02000427246094</v>
      </c>
      <c r="C228" s="25">
        <v>208.72000122070312</v>
      </c>
      <c r="D228" s="25">
        <v>8.528661727905273</v>
      </c>
      <c r="E228" s="25">
        <v>8.534624099731445</v>
      </c>
      <c r="F228" s="25">
        <v>28.816937472704367</v>
      </c>
      <c r="G228" s="25" t="s">
        <v>57</v>
      </c>
      <c r="H228" s="25">
        <v>17.636224432455393</v>
      </c>
      <c r="I228" s="25">
        <v>80.65622870491633</v>
      </c>
      <c r="J228" s="25" t="s">
        <v>60</v>
      </c>
      <c r="K228" s="25">
        <v>-1.0118455649846205</v>
      </c>
      <c r="L228" s="25">
        <v>0.0007770099082060721</v>
      </c>
      <c r="M228" s="25">
        <v>0.2434128935389993</v>
      </c>
      <c r="N228" s="25">
        <v>-0.00041827870468681276</v>
      </c>
      <c r="O228" s="25">
        <v>-0.04000927437042836</v>
      </c>
      <c r="P228" s="25">
        <v>8.901545679997961E-05</v>
      </c>
      <c r="Q228" s="25">
        <v>0.0052086043561450825</v>
      </c>
      <c r="R228" s="25">
        <v>-3.363890180804936E-05</v>
      </c>
      <c r="S228" s="25">
        <v>-0.00047190629314754727</v>
      </c>
      <c r="T228" s="25">
        <v>6.351339028281183E-06</v>
      </c>
      <c r="U228" s="25">
        <v>0.00012546562579635338</v>
      </c>
      <c r="V228" s="25">
        <v>-2.6612294560397705E-06</v>
      </c>
      <c r="W228" s="25">
        <v>-2.7744160972558224E-05</v>
      </c>
      <c r="X228" s="25">
        <v>130</v>
      </c>
    </row>
    <row r="229" spans="1:24" ht="12.75" hidden="1">
      <c r="A229" s="25">
        <v>697</v>
      </c>
      <c r="B229" s="25">
        <v>168.22000122070312</v>
      </c>
      <c r="C229" s="25">
        <v>177.82000732421875</v>
      </c>
      <c r="D229" s="25">
        <v>8.745141983032227</v>
      </c>
      <c r="E229" s="25">
        <v>9.089559555053711</v>
      </c>
      <c r="F229" s="25">
        <v>21.163321230765174</v>
      </c>
      <c r="G229" s="25" t="s">
        <v>58</v>
      </c>
      <c r="H229" s="25">
        <v>19.488062868423</v>
      </c>
      <c r="I229" s="25">
        <v>57.708064089126125</v>
      </c>
      <c r="J229" s="25" t="s">
        <v>61</v>
      </c>
      <c r="K229" s="25">
        <v>1.4448328979749627</v>
      </c>
      <c r="L229" s="25">
        <v>0.14285152437502593</v>
      </c>
      <c r="M229" s="25">
        <v>0.33929908758868715</v>
      </c>
      <c r="N229" s="25">
        <v>-0.04037537743235772</v>
      </c>
      <c r="O229" s="25">
        <v>0.05846254828840536</v>
      </c>
      <c r="P229" s="25">
        <v>0.004097222836085689</v>
      </c>
      <c r="Q229" s="25">
        <v>0.006872218356544867</v>
      </c>
      <c r="R229" s="25">
        <v>-0.000620511697248408</v>
      </c>
      <c r="S229" s="25">
        <v>0.0008007345150658648</v>
      </c>
      <c r="T229" s="25">
        <v>5.9949700988039525E-05</v>
      </c>
      <c r="U229" s="25">
        <v>0.0001408063316810456</v>
      </c>
      <c r="V229" s="25">
        <v>-2.289975296109316E-05</v>
      </c>
      <c r="W229" s="25">
        <v>5.088497685832236E-05</v>
      </c>
      <c r="X229" s="25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2003-12-15T16:21:55Z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