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<sst xmlns="http://schemas.openxmlformats.org/spreadsheetml/2006/main" count="620" uniqueCount="140">
  <si>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</si>
  <si>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</si>
  <si>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</si>
  <si>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</si>
  <si>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</si>
  <si>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</si>
  <si>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</si>
  <si>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</si>
  <si>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</si>
  <si>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</si>
  <si>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</si>
  <si>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</si>
  <si>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</si>
  <si>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</si>
  <si>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</si>
  <si>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</si>
  <si>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</si>
  <si>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</si>
  <si>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</si>
  <si>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</si>
  <si>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</si>
  <si>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</si>
  <si>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</si>
  <si>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</si>
  <si>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</si>
  <si>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</si>
  <si>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</si>
  <si>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</si>
  <si>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</si>
  <si>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</si>
  <si>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</si>
  <si>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</si>
  <si>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</si>
  <si>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</si>
  <si>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</si>
  <si>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</si>
  <si>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</si>
  <si>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</si>
  <si>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</si>
  <si>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</si>
  <si>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</si>
  <si>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</si>
  <si>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</si>
  <si>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</si>
  <si>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</si>
  <si>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</si>
  <si>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</si>
  <si>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</si>
  <si>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</si>
  <si>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</si>
  <si>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</si>
  <si>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</si>
  <si>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</si>
  <si>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</si>
  <si>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</si>
  <si>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</si>
  <si>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</si>
  <si>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</si>
  <si>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</si>
  <si>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</si>
  <si>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</si>
  <si>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</si>
  <si>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</si>
  <si>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</si>
  <si>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</si>
  <si>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</si>
  <si>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</si>
  <si>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</si>
  <si>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</si>
  <si>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</si>
  <si>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</si>
  <si>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</si>
  <si>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</si>
  <si>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</si>
  <si>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</si>
  <si>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</si>
  <si>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</si>
  <si>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</si>
  <si>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</si>
  <si>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</si>
  <si>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</si>
  <si>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</si>
  <si>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</si>
  <si>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</si>
  <si>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</si>
  <si>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</si>
  <si>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</si>
  <si>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</si>
  <si>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</si>
  <si>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</si>
  <si>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</si>
  <si>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</si>
  <si>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</si>
  <si>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</si>
  <si>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</si>
  <si>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</si>
  <si>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</si>
  <si>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</si>
  <si>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</si>
  <si>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</si>
  <si>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</si>
  <si>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</si>
  <si>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</si>
  <si>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</si>
  <si>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</si>
  <si>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</si>
  <si>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</si>
  <si>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</si>
  <si>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</si>
  <si>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</si>
  <si>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</si>
  <si>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</si>
  <si>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</si>
  <si>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</si>
  <si>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</si>
  <si>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</si>
  <si>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</si>
  <si>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</si>
  <si>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</si>
  <si>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</si>
  <si>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</si>
  <si>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</si>
  <si>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</si>
  <si>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</si>
  <si>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</si>
  <si>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</si>
  <si>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</si>
  <si>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</si>
  <si>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</si>
  <si>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</si>
  <si>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</si>
  <si>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</si>
  <si>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</si>
  <si>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</si>
  <si>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</si>
  <si>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</si>
  <si>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</si>
  <si>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</si>
  <si>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3</t>
  </si>
  <si>
    <t xml:space="preserve">AP 157 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</si>
</sst>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0.22329811502922325</v>
      </c>
      <c r="C41" s="78">
        <f aca="true" t="shared" si="0" ref="C41:C55">($B$41*H41+$B$42*J41+$B$43*L41+$B$44*N41+$B$45*P41+$B$46*R41+$B$47*T41+$B$48*V41)/100</f>
        <v>-2.3120629554075617E-08</v>
      </c>
      <c r="D41" s="78">
        <f aca="true" t="shared" si="1" ref="D41:D55">($B$41*I41+$B$42*K41+$B$43*M41+$B$44*O41+$B$45*Q41+$B$46*S41+$B$47*U41+$B$48*W41)/100</f>
        <v>-2.1725028010139878E-08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0.2894908816977022</v>
      </c>
      <c r="C42" s="78">
        <f t="shared" si="0"/>
        <v>-8.402480110594502E-12</v>
      </c>
      <c r="D42" s="78">
        <f t="shared" si="1"/>
        <v>-3.131836583487284E-09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-6.5913550566041295</v>
      </c>
      <c r="C43" s="78">
        <f t="shared" si="0"/>
        <v>0.2771522926333696</v>
      </c>
      <c r="D43" s="78">
        <f t="shared" si="1"/>
        <v>-0.2631874666489012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7.521914207885715</v>
      </c>
      <c r="C44" s="78">
        <f t="shared" si="0"/>
        <v>0.0015088700298058325</v>
      </c>
      <c r="D44" s="78">
        <f t="shared" si="1"/>
        <v>0.27727642792241464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0.22329811502922325</v>
      </c>
      <c r="C45" s="78">
        <f t="shared" si="0"/>
        <v>-0.0663158767144271</v>
      </c>
      <c r="D45" s="78">
        <f t="shared" si="1"/>
        <v>-0.061556041347070566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0.2894908816977022</v>
      </c>
      <c r="C46" s="78">
        <f t="shared" si="0"/>
        <v>-5.8265616840972044E-05</v>
      </c>
      <c r="D46" s="78">
        <f t="shared" si="1"/>
        <v>-0.0056397838298962765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-6.5913550566041295</v>
      </c>
      <c r="C47" s="78">
        <f t="shared" si="0"/>
        <v>0.011016189761856275</v>
      </c>
      <c r="D47" s="78">
        <f t="shared" si="1"/>
        <v>-0.010689545036086283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7.521914207885715</v>
      </c>
      <c r="C48" s="78">
        <f t="shared" si="0"/>
        <v>0.00017259101470978465</v>
      </c>
      <c r="D48" s="78">
        <f t="shared" si="1"/>
        <v>0.007952391646968454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-0.0014023001177802235</v>
      </c>
      <c r="D49" s="78">
        <f t="shared" si="1"/>
        <v>-0.001234772622251573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-4.671224320560706E-06</v>
      </c>
      <c r="D50" s="78">
        <f t="shared" si="1"/>
        <v>-8.669324507641681E-05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0.00013473677611438323</v>
      </c>
      <c r="D51" s="78">
        <f t="shared" si="1"/>
        <v>-0.00014967636504275883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1.2286826980108656E-05</v>
      </c>
      <c r="D52" s="78">
        <f t="shared" si="1"/>
        <v>0.00011640139547913415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-3.272028721761205E-05</v>
      </c>
      <c r="D53" s="78">
        <f t="shared" si="1"/>
        <v>-2.4495756181289394E-05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-3.6596730503179566E-07</v>
      </c>
      <c r="D54" s="78">
        <f t="shared" si="1"/>
        <v>-3.200765648280302E-06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8.0881079362712E-06</v>
      </c>
      <c r="D55" s="78">
        <f t="shared" si="1"/>
        <v>-9.606246198253844E-06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L14" sqref="L14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6" s="2" customFormat="1" ht="13.5" thickBot="1">
      <c r="A3" s="11">
        <v>747</v>
      </c>
      <c r="B3" s="12">
        <v>155.13</v>
      </c>
      <c r="C3" s="12">
        <v>153.98</v>
      </c>
      <c r="D3" s="12">
        <v>8.820612055546277</v>
      </c>
      <c r="E3" s="12">
        <v>9.20260626323986</v>
      </c>
      <c r="F3" s="13" t="s">
        <v>69</v>
      </c>
    </row>
    <row r="4" spans="1:9" ht="16.5" customHeight="1">
      <c r="A4" s="14">
        <v>745</v>
      </c>
      <c r="B4" s="15">
        <v>154.28666666666666</v>
      </c>
      <c r="C4" s="15">
        <v>151.85333333333335</v>
      </c>
      <c r="D4" s="15">
        <v>8.919898038455672</v>
      </c>
      <c r="E4" s="15">
        <v>9.624582756963612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748</v>
      </c>
      <c r="B5" s="27">
        <v>153.23333333333335</v>
      </c>
      <c r="C5" s="27">
        <v>151.4</v>
      </c>
      <c r="D5" s="27">
        <v>8.823558058581437</v>
      </c>
      <c r="E5" s="27">
        <v>9.11978837583913</v>
      </c>
      <c r="F5" s="16" t="s">
        <v>71</v>
      </c>
      <c r="I5" s="76">
        <v>1265</v>
      </c>
    </row>
    <row r="6" spans="1:6" s="2" customFormat="1" ht="13.5" thickBot="1">
      <c r="A6" s="17">
        <v>746</v>
      </c>
      <c r="B6" s="18">
        <v>165.56333333333336</v>
      </c>
      <c r="C6" s="18">
        <v>169.86333333333332</v>
      </c>
      <c r="D6" s="18">
        <v>8.816345173058979</v>
      </c>
      <c r="E6" s="18">
        <v>8.910799831132737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3" t="s">
        <v>139</v>
      </c>
      <c r="B13" s="103"/>
      <c r="C13" s="103"/>
      <c r="D13" s="103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1739</v>
      </c>
      <c r="K15" s="76">
        <v>1253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0.22329811502922325</v>
      </c>
      <c r="C19" s="35">
        <v>24.509964781695874</v>
      </c>
      <c r="D19" s="36">
        <v>9.173537975466333</v>
      </c>
      <c r="K19" s="98" t="s">
        <v>131</v>
      </c>
    </row>
    <row r="20" spans="1:11" ht="12.75">
      <c r="A20" s="34" t="s">
        <v>57</v>
      </c>
      <c r="B20" s="35">
        <v>0.2894908816977022</v>
      </c>
      <c r="C20" s="35">
        <v>23.522824215031065</v>
      </c>
      <c r="D20" s="36">
        <v>8.709369014184407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-6.5913550566041295</v>
      </c>
      <c r="C21" s="35">
        <v>28.971978276729224</v>
      </c>
      <c r="D21" s="36">
        <v>10.712616955072486</v>
      </c>
      <c r="F21" s="25" t="s">
        <v>134</v>
      </c>
    </row>
    <row r="22" spans="1:11" ht="16.5" thickBot="1">
      <c r="A22" s="37" t="s">
        <v>59</v>
      </c>
      <c r="B22" s="38">
        <v>7.521914207885715</v>
      </c>
      <c r="C22" s="38">
        <v>32.65191420788572</v>
      </c>
      <c r="D22" s="39">
        <v>12.084433227978849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4.364022254943848</v>
      </c>
      <c r="I23" s="76">
        <v>1741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0.2771522926333696</v>
      </c>
      <c r="C27" s="45">
        <v>0.0015088700298058325</v>
      </c>
      <c r="D27" s="45">
        <v>-0.0663158767144271</v>
      </c>
      <c r="E27" s="45">
        <v>-5.8265616840972044E-05</v>
      </c>
      <c r="F27" s="45">
        <v>0.011016189761856275</v>
      </c>
      <c r="G27" s="45">
        <v>0.00017259101470978465</v>
      </c>
      <c r="H27" s="45">
        <v>-0.0014023001177802235</v>
      </c>
      <c r="I27" s="46">
        <v>-4.671224320560706E-06</v>
      </c>
    </row>
    <row r="28" spans="1:9" ht="13.5" thickBot="1">
      <c r="A28" s="47" t="s">
        <v>61</v>
      </c>
      <c r="B28" s="48">
        <v>-0.2631874666489012</v>
      </c>
      <c r="C28" s="48">
        <v>0.27727642792241464</v>
      </c>
      <c r="D28" s="48">
        <v>-0.061556041347070566</v>
      </c>
      <c r="E28" s="48">
        <v>-0.0056397838298962765</v>
      </c>
      <c r="F28" s="48">
        <v>-0.010689545036086283</v>
      </c>
      <c r="G28" s="48">
        <v>0.007952391646968454</v>
      </c>
      <c r="H28" s="48">
        <v>-0.001234772622251573</v>
      </c>
      <c r="I28" s="49">
        <v>-8.669324507641681E-05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747</v>
      </c>
      <c r="B39" s="51">
        <v>155.13</v>
      </c>
      <c r="C39" s="51">
        <v>153.98</v>
      </c>
      <c r="D39" s="51">
        <v>8.820612055546277</v>
      </c>
      <c r="E39" s="51">
        <v>9.20260626323986</v>
      </c>
      <c r="F39" s="55">
        <f>I39*D39/(23678+B39)*1000</f>
        <v>12.084433227978849</v>
      </c>
      <c r="G39" s="60" t="s">
        <v>59</v>
      </c>
      <c r="H39" s="59">
        <f>I39-B39+X39</f>
        <v>7.521914207885715</v>
      </c>
      <c r="I39" s="59">
        <f>(B39+C42-2*X39)*(23678+B39)*E42/((23678+C42)*D39+E42*(23678+B39))</f>
        <v>32.65191420788572</v>
      </c>
      <c r="J39" s="25" t="s">
        <v>73</v>
      </c>
      <c r="K39" s="25">
        <f>(K40*K40+L40*L40+M40*M40+N40*N40+O40*O40+P40*P40+Q40*Q40+R40*R40+S40*S40+T40*T40+U40*U40+V40*V40+W40*W40)</f>
        <v>0.2314867302435362</v>
      </c>
      <c r="M39" s="25" t="s">
        <v>68</v>
      </c>
      <c r="N39" s="25">
        <f>(K44*K44+L44*L44+M44*M44+N44*N44+O44*O44+P44*P44+Q44*Q44+R44*R44+S44*S44+T44*T44+U44*U44+V44*V44+W44*W44)</f>
        <v>0.15245675729089267</v>
      </c>
      <c r="X39" s="56">
        <f>(1-$H$2)*1000</f>
        <v>130</v>
      </c>
    </row>
    <row r="40" spans="1:24" ht="12.75">
      <c r="A40" s="50">
        <v>745</v>
      </c>
      <c r="B40" s="51">
        <v>154.28666666666666</v>
      </c>
      <c r="C40" s="51">
        <v>151.85333333333335</v>
      </c>
      <c r="D40" s="51">
        <v>8.919898038455672</v>
      </c>
      <c r="E40" s="51">
        <v>9.624582756963612</v>
      </c>
      <c r="F40" s="55">
        <f>I40*D40/(23678+B40)*1000</f>
        <v>9.173537975466333</v>
      </c>
      <c r="G40" s="60" t="s">
        <v>56</v>
      </c>
      <c r="H40" s="59">
        <f>I40-B40+X40</f>
        <v>0.22329811502922325</v>
      </c>
      <c r="I40" s="59">
        <f>(B40+C39-2*X40)*(23678+B40)*E39/((23678+C39)*D40+E39*(23678+B40))</f>
        <v>24.509964781695874</v>
      </c>
      <c r="J40" s="25" t="s">
        <v>62</v>
      </c>
      <c r="K40" s="53">
        <f aca="true" t="shared" si="0" ref="K40:W40">SQRT(K41*K41+K42*K42)</f>
        <v>0.3822054891193995</v>
      </c>
      <c r="L40" s="53">
        <f t="shared" si="0"/>
        <v>0.27728053334156155</v>
      </c>
      <c r="M40" s="53">
        <f t="shared" si="0"/>
        <v>0.09048172042310731</v>
      </c>
      <c r="N40" s="53">
        <f t="shared" si="0"/>
        <v>0.005640084798127185</v>
      </c>
      <c r="O40" s="53">
        <f t="shared" si="0"/>
        <v>0.015350010096014397</v>
      </c>
      <c r="P40" s="53">
        <f t="shared" si="0"/>
        <v>0.007954264300683765</v>
      </c>
      <c r="Q40" s="53">
        <f t="shared" si="0"/>
        <v>0.0018684509758054811</v>
      </c>
      <c r="R40" s="53">
        <f t="shared" si="0"/>
        <v>8.68190018287049E-05</v>
      </c>
      <c r="S40" s="53">
        <f t="shared" si="0"/>
        <v>0.00020138771831993785</v>
      </c>
      <c r="T40" s="53">
        <f t="shared" si="0"/>
        <v>0.00011704807126445493</v>
      </c>
      <c r="U40" s="53">
        <f t="shared" si="0"/>
        <v>4.08736989578409E-05</v>
      </c>
      <c r="V40" s="53">
        <f t="shared" si="0"/>
        <v>3.2216195932424204E-06</v>
      </c>
      <c r="W40" s="53">
        <f t="shared" si="0"/>
        <v>1.2557764769665005E-05</v>
      </c>
      <c r="X40" s="56">
        <f>(1-$H$2)*1000</f>
        <v>130</v>
      </c>
    </row>
    <row r="41" spans="1:24" ht="12.75">
      <c r="A41" s="50">
        <v>748</v>
      </c>
      <c r="B41" s="51">
        <v>153.23333333333335</v>
      </c>
      <c r="C41" s="51">
        <v>151.4</v>
      </c>
      <c r="D41" s="51">
        <v>8.823558058581437</v>
      </c>
      <c r="E41" s="51">
        <v>9.11978837583913</v>
      </c>
      <c r="F41" s="55">
        <f>I41*D41/(23678+B41)*1000</f>
        <v>8.709369014184407</v>
      </c>
      <c r="G41" s="60" t="s">
        <v>57</v>
      </c>
      <c r="H41" s="59">
        <f>I41-B41+X41</f>
        <v>0.2894908816977022</v>
      </c>
      <c r="I41" s="59">
        <f>(B41+C40-2*X41)*(23678+B41)*E40/((23678+C40)*D41+E40*(23678+B41))</f>
        <v>23.522824215031065</v>
      </c>
      <c r="J41" s="25" t="s">
        <v>60</v>
      </c>
      <c r="K41" s="53">
        <f>'calcul config'!C43</f>
        <v>0.2771522926333696</v>
      </c>
      <c r="L41" s="53">
        <f>'calcul config'!C44</f>
        <v>0.0015088700298058325</v>
      </c>
      <c r="M41" s="53">
        <f>'calcul config'!C45</f>
        <v>-0.0663158767144271</v>
      </c>
      <c r="N41" s="53">
        <f>'calcul config'!C46</f>
        <v>-5.8265616840972044E-05</v>
      </c>
      <c r="O41" s="53">
        <f>'calcul config'!C47</f>
        <v>0.011016189761856275</v>
      </c>
      <c r="P41" s="53">
        <f>'calcul config'!C48</f>
        <v>0.00017259101470978465</v>
      </c>
      <c r="Q41" s="53">
        <f>'calcul config'!C49</f>
        <v>-0.0014023001177802235</v>
      </c>
      <c r="R41" s="53">
        <f>'calcul config'!C50</f>
        <v>-4.671224320560706E-06</v>
      </c>
      <c r="S41" s="53">
        <f>'calcul config'!C51</f>
        <v>0.00013473677611438323</v>
      </c>
      <c r="T41" s="53">
        <f>'calcul config'!C52</f>
        <v>1.2286826980108656E-05</v>
      </c>
      <c r="U41" s="53">
        <f>'calcul config'!C53</f>
        <v>-3.272028721761205E-05</v>
      </c>
      <c r="V41" s="53">
        <f>'calcul config'!C54</f>
        <v>-3.6596730503179566E-07</v>
      </c>
      <c r="W41" s="53">
        <f>'calcul config'!C55</f>
        <v>8.0881079362712E-06</v>
      </c>
      <c r="X41" s="56">
        <f>(1-$H$2)*1000</f>
        <v>130</v>
      </c>
    </row>
    <row r="42" spans="1:24" ht="12.75">
      <c r="A42" s="50">
        <v>746</v>
      </c>
      <c r="B42" s="51">
        <v>165.56333333333336</v>
      </c>
      <c r="C42" s="51">
        <v>169.86333333333332</v>
      </c>
      <c r="D42" s="51">
        <v>8.816345173058979</v>
      </c>
      <c r="E42" s="51">
        <v>8.910799831132737</v>
      </c>
      <c r="F42" s="55">
        <f>I42*D42/(23678+B42)*1000</f>
        <v>10.712616955072486</v>
      </c>
      <c r="G42" s="60" t="s">
        <v>58</v>
      </c>
      <c r="H42" s="59">
        <f>I42-B42+X42</f>
        <v>-6.5913550566041295</v>
      </c>
      <c r="I42" s="59">
        <f>(B42+C41-2*X42)*(23678+B42)*E41/((23678+C41)*D42+E41*(23678+B42))</f>
        <v>28.971978276729224</v>
      </c>
      <c r="J42" s="25" t="s">
        <v>61</v>
      </c>
      <c r="K42" s="53">
        <f>'calcul config'!D43</f>
        <v>-0.2631874666489012</v>
      </c>
      <c r="L42" s="53">
        <f>'calcul config'!D44</f>
        <v>0.27727642792241464</v>
      </c>
      <c r="M42" s="53">
        <f>'calcul config'!D45</f>
        <v>-0.061556041347070566</v>
      </c>
      <c r="N42" s="53">
        <f>'calcul config'!D46</f>
        <v>-0.0056397838298962765</v>
      </c>
      <c r="O42" s="53">
        <f>'calcul config'!D47</f>
        <v>-0.010689545036086283</v>
      </c>
      <c r="P42" s="53">
        <f>'calcul config'!D48</f>
        <v>0.007952391646968454</v>
      </c>
      <c r="Q42" s="53">
        <f>'calcul config'!D49</f>
        <v>-0.001234772622251573</v>
      </c>
      <c r="R42" s="53">
        <f>'calcul config'!D50</f>
        <v>-8.669324507641681E-05</v>
      </c>
      <c r="S42" s="53">
        <f>'calcul config'!D51</f>
        <v>-0.00014967636504275883</v>
      </c>
      <c r="T42" s="53">
        <f>'calcul config'!D52</f>
        <v>0.00011640139547913415</v>
      </c>
      <c r="U42" s="53">
        <f>'calcul config'!D53</f>
        <v>-2.4495756181289394E-05</v>
      </c>
      <c r="V42" s="53">
        <f>'calcul config'!D54</f>
        <v>-3.200765648280302E-06</v>
      </c>
      <c r="W42" s="53">
        <f>'calcul config'!D55</f>
        <v>-9.606246198253844E-06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0.254803659412933</v>
      </c>
      <c r="L44" s="53">
        <f>L40/(L43*1.5)</f>
        <v>0.2640766984205349</v>
      </c>
      <c r="M44" s="53">
        <f aca="true" t="shared" si="1" ref="M44:W44">M40/(M43*1.5)</f>
        <v>0.1005352449145637</v>
      </c>
      <c r="N44" s="53">
        <f t="shared" si="1"/>
        <v>0.00752011306416958</v>
      </c>
      <c r="O44" s="53">
        <f t="shared" si="1"/>
        <v>0.06822226709339732</v>
      </c>
      <c r="P44" s="53">
        <f t="shared" si="1"/>
        <v>0.05302842867122509</v>
      </c>
      <c r="Q44" s="53">
        <f t="shared" si="1"/>
        <v>0.012456339838703206</v>
      </c>
      <c r="R44" s="53">
        <f t="shared" si="1"/>
        <v>0.00019293111517489978</v>
      </c>
      <c r="S44" s="53">
        <f t="shared" si="1"/>
        <v>0.002685169577599171</v>
      </c>
      <c r="T44" s="53">
        <f t="shared" si="1"/>
        <v>0.001560640950192732</v>
      </c>
      <c r="U44" s="53">
        <f t="shared" si="1"/>
        <v>0.0005449826527712119</v>
      </c>
      <c r="V44" s="53">
        <f t="shared" si="1"/>
        <v>4.295492790989893E-05</v>
      </c>
      <c r="W44" s="53">
        <f t="shared" si="1"/>
        <v>0.00016743686359553338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748</v>
      </c>
      <c r="B51" s="25">
        <v>164.58</v>
      </c>
      <c r="C51" s="25">
        <v>157.48</v>
      </c>
      <c r="D51" s="25">
        <v>8.791298427013928</v>
      </c>
      <c r="E51" s="25">
        <v>9.204705433845445</v>
      </c>
      <c r="F51" s="25">
        <v>13.26785925797578</v>
      </c>
      <c r="G51" s="25" t="s">
        <v>59</v>
      </c>
      <c r="H51" s="25">
        <v>1.4033076323490263</v>
      </c>
      <c r="I51" s="25">
        <v>35.983307632349025</v>
      </c>
      <c r="J51" s="25" t="s">
        <v>73</v>
      </c>
      <c r="K51" s="25">
        <v>0.1652894586639811</v>
      </c>
      <c r="M51" s="25" t="s">
        <v>68</v>
      </c>
      <c r="N51" s="25">
        <v>0.09225521659883328</v>
      </c>
      <c r="X51" s="25">
        <v>130</v>
      </c>
    </row>
    <row r="52" spans="1:24" ht="12.75" hidden="1">
      <c r="A52" s="25">
        <v>745</v>
      </c>
      <c r="B52" s="25">
        <v>162.0399932861328</v>
      </c>
      <c r="C52" s="25">
        <v>149.74000549316406</v>
      </c>
      <c r="D52" s="25">
        <v>8.83112621307373</v>
      </c>
      <c r="E52" s="25">
        <v>9.374175071716309</v>
      </c>
      <c r="F52" s="25">
        <v>11.253468096383601</v>
      </c>
      <c r="G52" s="25" t="s">
        <v>56</v>
      </c>
      <c r="H52" s="25">
        <v>-1.6607276060902905</v>
      </c>
      <c r="I52" s="25">
        <v>30.379265680042522</v>
      </c>
      <c r="J52" s="25" t="s">
        <v>62</v>
      </c>
      <c r="K52" s="25">
        <v>0.37767865480297935</v>
      </c>
      <c r="L52" s="25">
        <v>0.11655117972218251</v>
      </c>
      <c r="M52" s="25">
        <v>0.08941048183924885</v>
      </c>
      <c r="N52" s="25">
        <v>0.02872243163687143</v>
      </c>
      <c r="O52" s="25">
        <v>0.015168232317067447</v>
      </c>
      <c r="P52" s="25">
        <v>0.003343468048238289</v>
      </c>
      <c r="Q52" s="25">
        <v>0.0018463359816144624</v>
      </c>
      <c r="R52" s="25">
        <v>0.00044210408574454815</v>
      </c>
      <c r="S52" s="25">
        <v>0.00019899441706200776</v>
      </c>
      <c r="T52" s="25">
        <v>4.9183283460496625E-05</v>
      </c>
      <c r="U52" s="25">
        <v>4.03760814683278E-05</v>
      </c>
      <c r="V52" s="25">
        <v>1.6401455924342568E-05</v>
      </c>
      <c r="W52" s="25">
        <v>1.2405494457019046E-05</v>
      </c>
      <c r="X52" s="25">
        <v>130</v>
      </c>
    </row>
    <row r="53" spans="1:24" ht="12.75" hidden="1">
      <c r="A53" s="25">
        <v>746</v>
      </c>
      <c r="B53" s="25">
        <v>168.66000366210938</v>
      </c>
      <c r="C53" s="25">
        <v>164.66000366210938</v>
      </c>
      <c r="D53" s="25">
        <v>8.522247314453125</v>
      </c>
      <c r="E53" s="25">
        <v>8.96418285369873</v>
      </c>
      <c r="F53" s="25">
        <v>10.936300685011183</v>
      </c>
      <c r="G53" s="25" t="s">
        <v>57</v>
      </c>
      <c r="H53" s="25">
        <v>-8.058422352565572</v>
      </c>
      <c r="I53" s="25">
        <v>30.60158130954381</v>
      </c>
      <c r="J53" s="25" t="s">
        <v>60</v>
      </c>
      <c r="K53" s="25">
        <v>0.36430824777335175</v>
      </c>
      <c r="L53" s="25">
        <v>-0.000634423270107597</v>
      </c>
      <c r="M53" s="25">
        <v>-0.08597156133592428</v>
      </c>
      <c r="N53" s="25">
        <v>0.00029720516540448783</v>
      </c>
      <c r="O53" s="25">
        <v>0.014673570691534764</v>
      </c>
      <c r="P53" s="25">
        <v>-7.262874581799185E-05</v>
      </c>
      <c r="Q53" s="25">
        <v>-0.0017613915462734403</v>
      </c>
      <c r="R53" s="25">
        <v>2.3893672393751046E-05</v>
      </c>
      <c r="S53" s="25">
        <v>0.0001954686070534887</v>
      </c>
      <c r="T53" s="25">
        <v>-5.1740075746691676E-06</v>
      </c>
      <c r="U53" s="25">
        <v>-3.7435225339121606E-05</v>
      </c>
      <c r="V53" s="25">
        <v>1.8884755854699134E-06</v>
      </c>
      <c r="W53" s="25">
        <v>1.2256401224521313E-05</v>
      </c>
      <c r="X53" s="25">
        <v>130</v>
      </c>
    </row>
    <row r="54" spans="1:24" ht="12.75" hidden="1">
      <c r="A54" s="25">
        <v>747</v>
      </c>
      <c r="B54" s="25">
        <v>163.5</v>
      </c>
      <c r="C54" s="25">
        <v>166.10000610351562</v>
      </c>
      <c r="D54" s="25">
        <v>8.763106346130371</v>
      </c>
      <c r="E54" s="25">
        <v>9.117875099182129</v>
      </c>
      <c r="F54" s="25">
        <v>12.668116342763456</v>
      </c>
      <c r="G54" s="25" t="s">
        <v>58</v>
      </c>
      <c r="H54" s="25">
        <v>0.9657343933027391</v>
      </c>
      <c r="I54" s="25">
        <v>34.46573439330273</v>
      </c>
      <c r="J54" s="25" t="s">
        <v>61</v>
      </c>
      <c r="K54" s="25">
        <v>0.09960254463666172</v>
      </c>
      <c r="L54" s="25">
        <v>-0.11654945303066348</v>
      </c>
      <c r="M54" s="25">
        <v>0.024558601429846515</v>
      </c>
      <c r="N54" s="25">
        <v>0.02872089393149889</v>
      </c>
      <c r="O54" s="25">
        <v>0.0038420820898389598</v>
      </c>
      <c r="P54" s="25">
        <v>-0.0033426791133567184</v>
      </c>
      <c r="Q54" s="25">
        <v>0.0005535850230278089</v>
      </c>
      <c r="R54" s="25">
        <v>0.0004414579425625536</v>
      </c>
      <c r="S54" s="25">
        <v>3.729345355980204E-05</v>
      </c>
      <c r="T54" s="25">
        <v>-4.8910377401660146E-05</v>
      </c>
      <c r="U54" s="25">
        <v>1.5127189380259348E-05</v>
      </c>
      <c r="V54" s="25">
        <v>1.629237295182123E-05</v>
      </c>
      <c r="W54" s="25">
        <v>1.9175301162387835E-06</v>
      </c>
      <c r="X54" s="25">
        <v>130</v>
      </c>
    </row>
    <row r="55" ht="12.75" hidden="1">
      <c r="A55" s="25" t="s">
        <v>108</v>
      </c>
    </row>
    <row r="56" spans="1:24" ht="12.75" hidden="1">
      <c r="A56" s="25">
        <v>748</v>
      </c>
      <c r="B56" s="25">
        <v>164.58</v>
      </c>
      <c r="C56" s="25">
        <v>157.48</v>
      </c>
      <c r="D56" s="25">
        <v>8.791298427013928</v>
      </c>
      <c r="E56" s="25">
        <v>9.204705433845445</v>
      </c>
      <c r="F56" s="25">
        <v>12.889450199028396</v>
      </c>
      <c r="G56" s="25" t="s">
        <v>59</v>
      </c>
      <c r="H56" s="25">
        <v>0.37703735662339</v>
      </c>
      <c r="I56" s="25">
        <v>34.95703735662341</v>
      </c>
      <c r="J56" s="25" t="s">
        <v>73</v>
      </c>
      <c r="K56" s="25">
        <v>0.07406915081896435</v>
      </c>
      <c r="M56" s="25" t="s">
        <v>68</v>
      </c>
      <c r="N56" s="25">
        <v>0.041806988109186385</v>
      </c>
      <c r="X56" s="25">
        <v>130</v>
      </c>
    </row>
    <row r="57" spans="1:24" ht="12.75" hidden="1">
      <c r="A57" s="25">
        <v>745</v>
      </c>
      <c r="B57" s="25">
        <v>162.0399932861328</v>
      </c>
      <c r="C57" s="25">
        <v>149.74000549316406</v>
      </c>
      <c r="D57" s="25">
        <v>8.83112621307373</v>
      </c>
      <c r="E57" s="25">
        <v>9.374175071716309</v>
      </c>
      <c r="F57" s="25">
        <v>11.253468096383601</v>
      </c>
      <c r="G57" s="25" t="s">
        <v>56</v>
      </c>
      <c r="H57" s="25">
        <v>-1.6607276060902905</v>
      </c>
      <c r="I57" s="25">
        <v>30.379265680042522</v>
      </c>
      <c r="J57" s="25" t="s">
        <v>62</v>
      </c>
      <c r="K57" s="25">
        <v>0.25238833551742645</v>
      </c>
      <c r="L57" s="25">
        <v>0.07669247862100607</v>
      </c>
      <c r="M57" s="25">
        <v>0.05974965938013008</v>
      </c>
      <c r="N57" s="25">
        <v>0.028428881795586215</v>
      </c>
      <c r="O57" s="25">
        <v>0.010136354199018534</v>
      </c>
      <c r="P57" s="25">
        <v>0.0022000473708702934</v>
      </c>
      <c r="Q57" s="25">
        <v>0.0012338398618450713</v>
      </c>
      <c r="R57" s="25">
        <v>0.0004375886302789569</v>
      </c>
      <c r="S57" s="25">
        <v>0.0001329788185367234</v>
      </c>
      <c r="T57" s="25">
        <v>3.2362278920296994E-05</v>
      </c>
      <c r="U57" s="25">
        <v>2.6981250120063578E-05</v>
      </c>
      <c r="V57" s="25">
        <v>1.6235706420882727E-05</v>
      </c>
      <c r="W57" s="25">
        <v>8.28972327911469E-06</v>
      </c>
      <c r="X57" s="25">
        <v>130</v>
      </c>
    </row>
    <row r="58" spans="1:24" ht="12.75" hidden="1">
      <c r="A58" s="25">
        <v>747</v>
      </c>
      <c r="B58" s="25">
        <v>163.5</v>
      </c>
      <c r="C58" s="25">
        <v>166.10000610351562</v>
      </c>
      <c r="D58" s="25">
        <v>8.763106346130371</v>
      </c>
      <c r="E58" s="25">
        <v>9.117875099182129</v>
      </c>
      <c r="F58" s="25">
        <v>10.116833124923566</v>
      </c>
      <c r="G58" s="25" t="s">
        <v>57</v>
      </c>
      <c r="H58" s="25">
        <v>-5.975459338186056</v>
      </c>
      <c r="I58" s="25">
        <v>27.524540661813944</v>
      </c>
      <c r="J58" s="25" t="s">
        <v>60</v>
      </c>
      <c r="K58" s="25">
        <v>0.24457461597577348</v>
      </c>
      <c r="L58" s="25">
        <v>-0.00041755932528880844</v>
      </c>
      <c r="M58" s="25">
        <v>-0.057728403980118255</v>
      </c>
      <c r="N58" s="25">
        <v>0.000294113853206533</v>
      </c>
      <c r="O58" s="25">
        <v>0.009848980819724674</v>
      </c>
      <c r="P58" s="25">
        <v>-4.7795288666972235E-05</v>
      </c>
      <c r="Q58" s="25">
        <v>-0.0011833310322984902</v>
      </c>
      <c r="R58" s="25">
        <v>2.3644704940502106E-05</v>
      </c>
      <c r="S58" s="25">
        <v>0.0001310364479886341</v>
      </c>
      <c r="T58" s="25">
        <v>-3.4043853412803976E-06</v>
      </c>
      <c r="U58" s="25">
        <v>-2.5187728916268125E-05</v>
      </c>
      <c r="V58" s="25">
        <v>1.8677782897932335E-06</v>
      </c>
      <c r="W58" s="25">
        <v>8.211201817171739E-06</v>
      </c>
      <c r="X58" s="25">
        <v>130</v>
      </c>
    </row>
    <row r="59" spans="1:24" ht="12.75" hidden="1">
      <c r="A59" s="25">
        <v>746</v>
      </c>
      <c r="B59" s="25">
        <v>168.66000366210938</v>
      </c>
      <c r="C59" s="25">
        <v>164.66000366210938</v>
      </c>
      <c r="D59" s="25">
        <v>8.522247314453125</v>
      </c>
      <c r="E59" s="25">
        <v>8.96418285369873</v>
      </c>
      <c r="F59" s="25">
        <v>13.810534649252324</v>
      </c>
      <c r="G59" s="25" t="s">
        <v>58</v>
      </c>
      <c r="H59" s="25">
        <v>-0.0158395000360656</v>
      </c>
      <c r="I59" s="25">
        <v>38.644164162073324</v>
      </c>
      <c r="J59" s="25" t="s">
        <v>61</v>
      </c>
      <c r="K59" s="25">
        <v>0.062314758489140934</v>
      </c>
      <c r="L59" s="25">
        <v>-0.07669134189231101</v>
      </c>
      <c r="M59" s="25">
        <v>0.015409515565060226</v>
      </c>
      <c r="N59" s="25">
        <v>0.028427360362664085</v>
      </c>
      <c r="O59" s="25">
        <v>0.0023965085563494555</v>
      </c>
      <c r="P59" s="25">
        <v>-0.002199528141319072</v>
      </c>
      <c r="Q59" s="25">
        <v>0.0003494116092479675</v>
      </c>
      <c r="R59" s="25">
        <v>0.0004369493532180706</v>
      </c>
      <c r="S59" s="25">
        <v>2.2645429515573296E-05</v>
      </c>
      <c r="T59" s="25">
        <v>-3.218271674926116E-05</v>
      </c>
      <c r="U59" s="25">
        <v>9.672960771243791E-06</v>
      </c>
      <c r="V59" s="25">
        <v>1.612791267477815E-05</v>
      </c>
      <c r="W59" s="25">
        <v>1.1382779809745727E-06</v>
      </c>
      <c r="X59" s="25">
        <v>130</v>
      </c>
    </row>
    <row r="60" ht="12.75" hidden="1">
      <c r="A60" s="25" t="s">
        <v>107</v>
      </c>
    </row>
    <row r="61" spans="1:24" ht="12.75" hidden="1">
      <c r="A61" s="25">
        <v>748</v>
      </c>
      <c r="B61" s="25">
        <v>164.58</v>
      </c>
      <c r="C61" s="25">
        <v>157.48</v>
      </c>
      <c r="D61" s="25">
        <v>8.791298427013928</v>
      </c>
      <c r="E61" s="25">
        <v>9.204705433845445</v>
      </c>
      <c r="F61" s="25">
        <v>13.26785925797578</v>
      </c>
      <c r="G61" s="25" t="s">
        <v>59</v>
      </c>
      <c r="H61" s="25">
        <v>1.4033076323490263</v>
      </c>
      <c r="I61" s="25">
        <v>35.983307632349025</v>
      </c>
      <c r="J61" s="25" t="s">
        <v>73</v>
      </c>
      <c r="K61" s="25">
        <v>0.07234552269233577</v>
      </c>
      <c r="M61" s="25" t="s">
        <v>68</v>
      </c>
      <c r="N61" s="25">
        <v>0.06702946685721366</v>
      </c>
      <c r="X61" s="25">
        <v>130</v>
      </c>
    </row>
    <row r="62" spans="1:24" ht="12.75" hidden="1">
      <c r="A62" s="25">
        <v>746</v>
      </c>
      <c r="B62" s="25">
        <v>168.66000366210938</v>
      </c>
      <c r="C62" s="25">
        <v>164.66000366210938</v>
      </c>
      <c r="D62" s="25">
        <v>8.522247314453125</v>
      </c>
      <c r="E62" s="25">
        <v>8.96418285369873</v>
      </c>
      <c r="F62" s="25">
        <v>12.27621518871694</v>
      </c>
      <c r="G62" s="25" t="s">
        <v>56</v>
      </c>
      <c r="H62" s="25">
        <v>-4.309119566003886</v>
      </c>
      <c r="I62" s="25">
        <v>34.35088409610548</v>
      </c>
      <c r="J62" s="25" t="s">
        <v>62</v>
      </c>
      <c r="K62" s="25">
        <v>0.06436510880481545</v>
      </c>
      <c r="L62" s="25">
        <v>0.25901582413277147</v>
      </c>
      <c r="M62" s="25">
        <v>0.015237565030021081</v>
      </c>
      <c r="N62" s="25">
        <v>0.028619500677181903</v>
      </c>
      <c r="O62" s="25">
        <v>0.0025850143756999695</v>
      </c>
      <c r="P62" s="25">
        <v>0.007430363835046474</v>
      </c>
      <c r="Q62" s="25">
        <v>0.0003146392060227485</v>
      </c>
      <c r="R62" s="25">
        <v>0.00044054016666622694</v>
      </c>
      <c r="S62" s="25">
        <v>3.3904590255706426E-05</v>
      </c>
      <c r="T62" s="25">
        <v>0.00010933617329452653</v>
      </c>
      <c r="U62" s="25">
        <v>6.88268279428227E-06</v>
      </c>
      <c r="V62" s="25">
        <v>1.6351523259082388E-05</v>
      </c>
      <c r="W62" s="25">
        <v>2.1142547727155045E-06</v>
      </c>
      <c r="X62" s="25">
        <v>130</v>
      </c>
    </row>
    <row r="63" spans="1:24" ht="12.75" hidden="1">
      <c r="A63" s="25">
        <v>745</v>
      </c>
      <c r="B63" s="25">
        <v>162.0399932861328</v>
      </c>
      <c r="C63" s="25">
        <v>149.74000549316406</v>
      </c>
      <c r="D63" s="25">
        <v>8.83112621307373</v>
      </c>
      <c r="E63" s="25">
        <v>9.374175071716309</v>
      </c>
      <c r="F63" s="25">
        <v>12.44561644082995</v>
      </c>
      <c r="G63" s="25" t="s">
        <v>57</v>
      </c>
      <c r="H63" s="25">
        <v>1.557532842668337</v>
      </c>
      <c r="I63" s="25">
        <v>33.59752612880116</v>
      </c>
      <c r="J63" s="25" t="s">
        <v>60</v>
      </c>
      <c r="K63" s="25">
        <v>-0.006181305725946635</v>
      </c>
      <c r="L63" s="25">
        <v>0.0014090105342240643</v>
      </c>
      <c r="M63" s="25">
        <v>0.0012908246166935405</v>
      </c>
      <c r="N63" s="25">
        <v>0.0002958898526360968</v>
      </c>
      <c r="O63" s="25">
        <v>-0.0002760484494133401</v>
      </c>
      <c r="P63" s="25">
        <v>0.0001612377022772003</v>
      </c>
      <c r="Q63" s="25">
        <v>1.8416679973761838E-05</v>
      </c>
      <c r="R63" s="25">
        <v>2.3794003649900494E-05</v>
      </c>
      <c r="S63" s="25">
        <v>-5.88914972693237E-06</v>
      </c>
      <c r="T63" s="25">
        <v>1.148390023926788E-05</v>
      </c>
      <c r="U63" s="25">
        <v>-1.462332945026629E-07</v>
      </c>
      <c r="V63" s="25">
        <v>1.8777054261768518E-06</v>
      </c>
      <c r="W63" s="25">
        <v>-4.350220918863698E-07</v>
      </c>
      <c r="X63" s="25">
        <v>130</v>
      </c>
    </row>
    <row r="64" spans="1:24" ht="12.75" hidden="1">
      <c r="A64" s="25">
        <v>747</v>
      </c>
      <c r="B64" s="25">
        <v>163.5</v>
      </c>
      <c r="C64" s="25">
        <v>166.10000610351562</v>
      </c>
      <c r="D64" s="25">
        <v>8.763106346130371</v>
      </c>
      <c r="E64" s="25">
        <v>9.117875099182129</v>
      </c>
      <c r="F64" s="25">
        <v>10.116833124923566</v>
      </c>
      <c r="G64" s="25" t="s">
        <v>58</v>
      </c>
      <c r="H64" s="25">
        <v>-5.975459338186056</v>
      </c>
      <c r="I64" s="25">
        <v>27.524540661813944</v>
      </c>
      <c r="J64" s="25" t="s">
        <v>61</v>
      </c>
      <c r="K64" s="25">
        <v>-0.06406761031112454</v>
      </c>
      <c r="L64" s="25">
        <v>0.2590119916924567</v>
      </c>
      <c r="M64" s="25">
        <v>-0.015182791569835217</v>
      </c>
      <c r="N64" s="25">
        <v>0.02861797107075067</v>
      </c>
      <c r="O64" s="25">
        <v>-0.0025702327863740266</v>
      </c>
      <c r="P64" s="25">
        <v>0.007428614212929011</v>
      </c>
      <c r="Q64" s="25">
        <v>-0.00031409975464073453</v>
      </c>
      <c r="R64" s="25">
        <v>0.0004398971286978531</v>
      </c>
      <c r="S64" s="25">
        <v>-3.33892071768875E-05</v>
      </c>
      <c r="T64" s="25">
        <v>0.00010873140680587775</v>
      </c>
      <c r="U64" s="25">
        <v>-6.8811291421021955E-06</v>
      </c>
      <c r="V64" s="25">
        <v>1.6243353570762976E-05</v>
      </c>
      <c r="W64" s="25">
        <v>-2.0690164386783147E-06</v>
      </c>
      <c r="X64" s="25">
        <v>130</v>
      </c>
    </row>
    <row r="65" s="101" customFormat="1" ht="12.75">
      <c r="A65" s="101" t="s">
        <v>106</v>
      </c>
    </row>
    <row r="66" spans="1:24" s="101" customFormat="1" ht="12.75">
      <c r="A66" s="101">
        <v>748</v>
      </c>
      <c r="B66" s="101">
        <v>164.58</v>
      </c>
      <c r="C66" s="101">
        <v>157.48</v>
      </c>
      <c r="D66" s="101">
        <v>8.791298427013928</v>
      </c>
      <c r="E66" s="101">
        <v>9.204705433845445</v>
      </c>
      <c r="F66" s="101">
        <v>10.338957634316317</v>
      </c>
      <c r="G66" s="101" t="s">
        <v>59</v>
      </c>
      <c r="H66" s="101">
        <v>-6.540066358874952</v>
      </c>
      <c r="I66" s="101">
        <v>28.03993364112505</v>
      </c>
      <c r="J66" s="101" t="s">
        <v>73</v>
      </c>
      <c r="K66" s="101">
        <v>0.16867279332500507</v>
      </c>
      <c r="M66" s="101" t="s">
        <v>68</v>
      </c>
      <c r="N66" s="101">
        <v>0.0906006185526276</v>
      </c>
      <c r="X66" s="101">
        <v>130</v>
      </c>
    </row>
    <row r="67" spans="1:24" s="101" customFormat="1" ht="12.75">
      <c r="A67" s="101">
        <v>746</v>
      </c>
      <c r="B67" s="101">
        <v>168.66000366210938</v>
      </c>
      <c r="C67" s="101">
        <v>164.66000366210938</v>
      </c>
      <c r="D67" s="101">
        <v>8.522247314453125</v>
      </c>
      <c r="E67" s="101">
        <v>8.96418285369873</v>
      </c>
      <c r="F67" s="101">
        <v>12.27621518871694</v>
      </c>
      <c r="G67" s="101" t="s">
        <v>56</v>
      </c>
      <c r="H67" s="101">
        <v>-4.309119566003886</v>
      </c>
      <c r="I67" s="101">
        <v>34.35088409610548</v>
      </c>
      <c r="J67" s="101" t="s">
        <v>62</v>
      </c>
      <c r="K67" s="101">
        <v>0.39163237551408825</v>
      </c>
      <c r="L67" s="101">
        <v>0.07502482315466692</v>
      </c>
      <c r="M67" s="101">
        <v>0.09271338420437204</v>
      </c>
      <c r="N67" s="101">
        <v>0.02857364056823813</v>
      </c>
      <c r="O67" s="101">
        <v>0.015728655737731818</v>
      </c>
      <c r="P67" s="101">
        <v>0.0021521662908539404</v>
      </c>
      <c r="Q67" s="101">
        <v>0.0019145434420835062</v>
      </c>
      <c r="R67" s="101">
        <v>0.0004398376155240693</v>
      </c>
      <c r="S67" s="101">
        <v>0.00020636150693844262</v>
      </c>
      <c r="T67" s="101">
        <v>3.167102366902178E-05</v>
      </c>
      <c r="U67" s="101">
        <v>4.187962836424724E-05</v>
      </c>
      <c r="V67" s="101">
        <v>1.6324437515035826E-05</v>
      </c>
      <c r="W67" s="101">
        <v>1.2867118865855027E-05</v>
      </c>
      <c r="X67" s="101">
        <v>130</v>
      </c>
    </row>
    <row r="68" spans="1:24" s="101" customFormat="1" ht="12.75">
      <c r="A68" s="101">
        <v>747</v>
      </c>
      <c r="B68" s="101">
        <v>163.5</v>
      </c>
      <c r="C68" s="101">
        <v>166.10000610351562</v>
      </c>
      <c r="D68" s="101">
        <v>8.763106346130371</v>
      </c>
      <c r="E68" s="101">
        <v>9.117875099182129</v>
      </c>
      <c r="F68" s="101">
        <v>12.668116342763456</v>
      </c>
      <c r="G68" s="101" t="s">
        <v>57</v>
      </c>
      <c r="H68" s="101">
        <v>0.9657343933027391</v>
      </c>
      <c r="I68" s="101">
        <v>34.46573439330273</v>
      </c>
      <c r="J68" s="101" t="s">
        <v>60</v>
      </c>
      <c r="K68" s="101">
        <v>-0.2876571767050361</v>
      </c>
      <c r="L68" s="101">
        <v>-0.0004086520623158624</v>
      </c>
      <c r="M68" s="101">
        <v>0.0688095001124187</v>
      </c>
      <c r="N68" s="101">
        <v>0.0002953600453199406</v>
      </c>
      <c r="O68" s="101">
        <v>-0.011436990280691822</v>
      </c>
      <c r="P68" s="101">
        <v>-4.6688992360017915E-05</v>
      </c>
      <c r="Q68" s="101">
        <v>0.0014540889150690389</v>
      </c>
      <c r="R68" s="101">
        <v>2.3736825850962717E-05</v>
      </c>
      <c r="S68" s="101">
        <v>-0.0001401484218608489</v>
      </c>
      <c r="T68" s="101">
        <v>-3.319415491564262E-06</v>
      </c>
      <c r="U68" s="101">
        <v>3.386554405386146E-05</v>
      </c>
      <c r="V68" s="101">
        <v>1.8705394539018984E-06</v>
      </c>
      <c r="W68" s="101">
        <v>-8.420683165505058E-06</v>
      </c>
      <c r="X68" s="101">
        <v>130</v>
      </c>
    </row>
    <row r="69" spans="1:24" s="101" customFormat="1" ht="12.75">
      <c r="A69" s="101">
        <v>745</v>
      </c>
      <c r="B69" s="101">
        <v>162.0399932861328</v>
      </c>
      <c r="C69" s="101">
        <v>149.74000549316406</v>
      </c>
      <c r="D69" s="101">
        <v>8.83112621307373</v>
      </c>
      <c r="E69" s="101">
        <v>9.374175071716309</v>
      </c>
      <c r="F69" s="101">
        <v>12.821185935903209</v>
      </c>
      <c r="G69" s="101" t="s">
        <v>58</v>
      </c>
      <c r="H69" s="101">
        <v>2.5714003343988736</v>
      </c>
      <c r="I69" s="101">
        <v>34.61139362053168</v>
      </c>
      <c r="J69" s="101" t="s">
        <v>61</v>
      </c>
      <c r="K69" s="101">
        <v>0.2657616718808329</v>
      </c>
      <c r="L69" s="101">
        <v>-0.07502371020471468</v>
      </c>
      <c r="M69" s="101">
        <v>0.062137141106640516</v>
      </c>
      <c r="N69" s="101">
        <v>0.028572113988406467</v>
      </c>
      <c r="O69" s="101">
        <v>0.010797493442250608</v>
      </c>
      <c r="P69" s="101">
        <v>-0.0021516597968731983</v>
      </c>
      <c r="Q69" s="101">
        <v>0.001245432462519869</v>
      </c>
      <c r="R69" s="101">
        <v>0.0004391966428929303</v>
      </c>
      <c r="S69" s="101">
        <v>0.0001514710909573785</v>
      </c>
      <c r="T69" s="101">
        <v>-3.149659062562329E-05</v>
      </c>
      <c r="U69" s="101">
        <v>2.4637942240849392E-05</v>
      </c>
      <c r="V69" s="101">
        <v>1.621691531499457E-05</v>
      </c>
      <c r="W69" s="101">
        <v>9.729072048978879E-06</v>
      </c>
      <c r="X69" s="101">
        <v>130</v>
      </c>
    </row>
    <row r="70" ht="12.75" hidden="1">
      <c r="A70" s="25" t="s">
        <v>105</v>
      </c>
    </row>
    <row r="71" spans="1:24" ht="12.75" hidden="1">
      <c r="A71" s="25">
        <v>748</v>
      </c>
      <c r="B71" s="25">
        <v>164.58</v>
      </c>
      <c r="C71" s="25">
        <v>157.48</v>
      </c>
      <c r="D71" s="25">
        <v>8.791298427013928</v>
      </c>
      <c r="E71" s="25">
        <v>9.204705433845445</v>
      </c>
      <c r="F71" s="25">
        <v>12.889450199028396</v>
      </c>
      <c r="G71" s="25" t="s">
        <v>59</v>
      </c>
      <c r="H71" s="25">
        <v>0.37703735662339</v>
      </c>
      <c r="I71" s="25">
        <v>34.95703735662341</v>
      </c>
      <c r="J71" s="25" t="s">
        <v>73</v>
      </c>
      <c r="K71" s="25">
        <v>0.128357727901783</v>
      </c>
      <c r="M71" s="25" t="s">
        <v>68</v>
      </c>
      <c r="N71" s="25">
        <v>0.09606760502177057</v>
      </c>
      <c r="X71" s="25">
        <v>130</v>
      </c>
    </row>
    <row r="72" spans="1:24" ht="12.75" hidden="1">
      <c r="A72" s="25">
        <v>747</v>
      </c>
      <c r="B72" s="25">
        <v>163.5</v>
      </c>
      <c r="C72" s="25">
        <v>166.10000610351562</v>
      </c>
      <c r="D72" s="25">
        <v>8.763106346130371</v>
      </c>
      <c r="E72" s="25">
        <v>9.117875099182129</v>
      </c>
      <c r="F72" s="25">
        <v>11.483654491026611</v>
      </c>
      <c r="G72" s="25" t="s">
        <v>56</v>
      </c>
      <c r="H72" s="25">
        <v>-2.256792656212525</v>
      </c>
      <c r="I72" s="25">
        <v>31.243207343787464</v>
      </c>
      <c r="J72" s="25" t="s">
        <v>62</v>
      </c>
      <c r="K72" s="25">
        <v>0.23857139874431374</v>
      </c>
      <c r="L72" s="25">
        <v>0.25937251288589797</v>
      </c>
      <c r="M72" s="25">
        <v>0.05647861139703905</v>
      </c>
      <c r="N72" s="25">
        <v>0.02878765643759425</v>
      </c>
      <c r="O72" s="25">
        <v>0.009581486334202598</v>
      </c>
      <c r="P72" s="25">
        <v>0.007440581223030115</v>
      </c>
      <c r="Q72" s="25">
        <v>0.0011662746389680412</v>
      </c>
      <c r="R72" s="25">
        <v>0.00044312323332529986</v>
      </c>
      <c r="S72" s="25">
        <v>0.00012570022506086786</v>
      </c>
      <c r="T72" s="25">
        <v>0.00010948254401470346</v>
      </c>
      <c r="U72" s="25">
        <v>2.5508785208425543E-05</v>
      </c>
      <c r="V72" s="25">
        <v>1.6448800663499577E-05</v>
      </c>
      <c r="W72" s="25">
        <v>7.83804953358671E-06</v>
      </c>
      <c r="X72" s="25">
        <v>130</v>
      </c>
    </row>
    <row r="73" spans="1:24" ht="12.75" hidden="1">
      <c r="A73" s="25">
        <v>745</v>
      </c>
      <c r="B73" s="25">
        <v>162.0399932861328</v>
      </c>
      <c r="C73" s="25">
        <v>149.74000549316406</v>
      </c>
      <c r="D73" s="25">
        <v>8.83112621307373</v>
      </c>
      <c r="E73" s="25">
        <v>9.374175071716309</v>
      </c>
      <c r="F73" s="25">
        <v>12.821185935903209</v>
      </c>
      <c r="G73" s="25" t="s">
        <v>57</v>
      </c>
      <c r="H73" s="25">
        <v>2.5714003343988736</v>
      </c>
      <c r="I73" s="25">
        <v>34.61139362053168</v>
      </c>
      <c r="J73" s="25" t="s">
        <v>60</v>
      </c>
      <c r="K73" s="25">
        <v>-0.08526746421496009</v>
      </c>
      <c r="L73" s="25">
        <v>0.0014109900820697893</v>
      </c>
      <c r="M73" s="25">
        <v>0.019585057199949678</v>
      </c>
      <c r="N73" s="25">
        <v>0.000297624707732126</v>
      </c>
      <c r="O73" s="25">
        <v>-0.003520862986144111</v>
      </c>
      <c r="P73" s="25">
        <v>0.00016148075410063454</v>
      </c>
      <c r="Q73" s="25">
        <v>0.0003755813223236953</v>
      </c>
      <c r="R73" s="25">
        <v>2.3932727702325028E-05</v>
      </c>
      <c r="S73" s="25">
        <v>-5.398043089676255E-05</v>
      </c>
      <c r="T73" s="25">
        <v>1.1501618777805889E-05</v>
      </c>
      <c r="U73" s="25">
        <v>6.2703218784119704E-06</v>
      </c>
      <c r="V73" s="25">
        <v>1.8877458456671082E-06</v>
      </c>
      <c r="W73" s="25">
        <v>-3.5980635101378676E-06</v>
      </c>
      <c r="X73" s="25">
        <v>130</v>
      </c>
    </row>
    <row r="74" spans="1:24" ht="12.75" hidden="1">
      <c r="A74" s="25">
        <v>746</v>
      </c>
      <c r="B74" s="25">
        <v>168.66000366210938</v>
      </c>
      <c r="C74" s="25">
        <v>164.66000366210938</v>
      </c>
      <c r="D74" s="25">
        <v>8.522247314453125</v>
      </c>
      <c r="E74" s="25">
        <v>8.96418285369873</v>
      </c>
      <c r="F74" s="25">
        <v>10.936300685011183</v>
      </c>
      <c r="G74" s="25" t="s">
        <v>58</v>
      </c>
      <c r="H74" s="25">
        <v>-8.058422352565572</v>
      </c>
      <c r="I74" s="25">
        <v>30.60158130954381</v>
      </c>
      <c r="J74" s="25" t="s">
        <v>61</v>
      </c>
      <c r="K74" s="25">
        <v>-0.22281331164265936</v>
      </c>
      <c r="L74" s="25">
        <v>0.25936867495465527</v>
      </c>
      <c r="M74" s="25">
        <v>-0.05297413595154194</v>
      </c>
      <c r="N74" s="25">
        <v>0.028786117881755245</v>
      </c>
      <c r="O74" s="25">
        <v>-0.008911139332616873</v>
      </c>
      <c r="P74" s="25">
        <v>0.007438828731901509</v>
      </c>
      <c r="Q74" s="25">
        <v>-0.0011041445574840366</v>
      </c>
      <c r="R74" s="25">
        <v>0.0004424764676877116</v>
      </c>
      <c r="S74" s="25">
        <v>-0.0001135194241553078</v>
      </c>
      <c r="T74" s="25">
        <v>0.00010887672023633659</v>
      </c>
      <c r="U74" s="25">
        <v>-2.4726123560936476E-05</v>
      </c>
      <c r="V74" s="25">
        <v>1.6340118080653846E-05</v>
      </c>
      <c r="W74" s="25">
        <v>-6.963401429472037E-06</v>
      </c>
      <c r="X74" s="25">
        <v>130</v>
      </c>
    </row>
    <row r="75" ht="12.75" hidden="1">
      <c r="A75" s="25" t="s">
        <v>104</v>
      </c>
    </row>
    <row r="76" spans="1:24" ht="12.75" hidden="1">
      <c r="A76" s="25">
        <v>748</v>
      </c>
      <c r="B76" s="25">
        <v>164.58</v>
      </c>
      <c r="C76" s="25">
        <v>157.48</v>
      </c>
      <c r="D76" s="25">
        <v>8.791298427013928</v>
      </c>
      <c r="E76" s="25">
        <v>9.204705433845445</v>
      </c>
      <c r="F76" s="25">
        <v>10.338957634316317</v>
      </c>
      <c r="G76" s="25" t="s">
        <v>59</v>
      </c>
      <c r="H76" s="25">
        <v>-6.540066358874952</v>
      </c>
      <c r="I76" s="25">
        <v>28.03993364112505</v>
      </c>
      <c r="J76" s="25" t="s">
        <v>73</v>
      </c>
      <c r="K76" s="25">
        <v>0.1032966017718793</v>
      </c>
      <c r="M76" s="25" t="s">
        <v>68</v>
      </c>
      <c r="N76" s="25">
        <v>0.05999105267982932</v>
      </c>
      <c r="X76" s="25">
        <v>130</v>
      </c>
    </row>
    <row r="77" spans="1:24" ht="12.75" hidden="1">
      <c r="A77" s="25">
        <v>747</v>
      </c>
      <c r="B77" s="25">
        <v>163.5</v>
      </c>
      <c r="C77" s="25">
        <v>166.10000610351562</v>
      </c>
      <c r="D77" s="25">
        <v>8.763106346130371</v>
      </c>
      <c r="E77" s="25">
        <v>9.117875099182129</v>
      </c>
      <c r="F77" s="25">
        <v>11.483654491026611</v>
      </c>
      <c r="G77" s="25" t="s">
        <v>56</v>
      </c>
      <c r="H77" s="25">
        <v>-2.256792656212525</v>
      </c>
      <c r="I77" s="25">
        <v>31.243207343787464</v>
      </c>
      <c r="J77" s="25" t="s">
        <v>62</v>
      </c>
      <c r="K77" s="25">
        <v>0.29067482489105145</v>
      </c>
      <c r="L77" s="25">
        <v>0.11452683547236722</v>
      </c>
      <c r="M77" s="25">
        <v>0.06881309704100086</v>
      </c>
      <c r="N77" s="25">
        <v>0.028351319810542234</v>
      </c>
      <c r="O77" s="25">
        <v>0.011673979557971904</v>
      </c>
      <c r="P77" s="25">
        <v>0.003285369576045613</v>
      </c>
      <c r="Q77" s="25">
        <v>0.0014209939658931217</v>
      </c>
      <c r="R77" s="25">
        <v>0.00043640739685599055</v>
      </c>
      <c r="S77" s="25">
        <v>0.0001531645160735725</v>
      </c>
      <c r="T77" s="25">
        <v>4.834578171704013E-05</v>
      </c>
      <c r="U77" s="25">
        <v>3.108503816517298E-05</v>
      </c>
      <c r="V77" s="25">
        <v>1.6196758053333567E-05</v>
      </c>
      <c r="W77" s="25">
        <v>9.550439479667945E-06</v>
      </c>
      <c r="X77" s="25">
        <v>130</v>
      </c>
    </row>
    <row r="78" spans="1:24" ht="12.75" hidden="1">
      <c r="A78" s="25">
        <v>746</v>
      </c>
      <c r="B78" s="25">
        <v>168.66000366210938</v>
      </c>
      <c r="C78" s="25">
        <v>164.66000366210938</v>
      </c>
      <c r="D78" s="25">
        <v>8.522247314453125</v>
      </c>
      <c r="E78" s="25">
        <v>8.96418285369873</v>
      </c>
      <c r="F78" s="25">
        <v>13.810534649252324</v>
      </c>
      <c r="G78" s="25" t="s">
        <v>57</v>
      </c>
      <c r="H78" s="25">
        <v>-0.0158395000360656</v>
      </c>
      <c r="I78" s="25">
        <v>38.644164162073324</v>
      </c>
      <c r="J78" s="25" t="s">
        <v>60</v>
      </c>
      <c r="K78" s="25">
        <v>-0.2503628461320807</v>
      </c>
      <c r="L78" s="25">
        <v>-0.0006235309716827684</v>
      </c>
      <c r="M78" s="25">
        <v>0.05966342967145967</v>
      </c>
      <c r="N78" s="25">
        <v>0.0002931103531995176</v>
      </c>
      <c r="O78" s="25">
        <v>-0.009990411360791936</v>
      </c>
      <c r="P78" s="25">
        <v>-7.127880892960294E-05</v>
      </c>
      <c r="Q78" s="25">
        <v>0.0012501949398401474</v>
      </c>
      <c r="R78" s="25">
        <v>2.3555638108923215E-05</v>
      </c>
      <c r="S78" s="25">
        <v>-0.0001254294043115881</v>
      </c>
      <c r="T78" s="25">
        <v>-5.071273409977241E-06</v>
      </c>
      <c r="U78" s="25">
        <v>2.8432759924901006E-05</v>
      </c>
      <c r="V78" s="25">
        <v>1.8563651225586367E-06</v>
      </c>
      <c r="W78" s="25">
        <v>-7.635604581965223E-06</v>
      </c>
      <c r="X78" s="25">
        <v>130</v>
      </c>
    </row>
    <row r="79" spans="1:24" ht="12.75" hidden="1">
      <c r="A79" s="25">
        <v>745</v>
      </c>
      <c r="B79" s="25">
        <v>162.0399932861328</v>
      </c>
      <c r="C79" s="25">
        <v>149.74000549316406</v>
      </c>
      <c r="D79" s="25">
        <v>8.83112621307373</v>
      </c>
      <c r="E79" s="25">
        <v>9.374175071716309</v>
      </c>
      <c r="F79" s="25">
        <v>12.44561644082995</v>
      </c>
      <c r="G79" s="25" t="s">
        <v>58</v>
      </c>
      <c r="H79" s="25">
        <v>1.557532842668337</v>
      </c>
      <c r="I79" s="25">
        <v>33.59752612880116</v>
      </c>
      <c r="J79" s="25" t="s">
        <v>61</v>
      </c>
      <c r="K79" s="25">
        <v>0.14768310364455203</v>
      </c>
      <c r="L79" s="25">
        <v>-0.11452513808086862</v>
      </c>
      <c r="M79" s="25">
        <v>0.03428582045413216</v>
      </c>
      <c r="N79" s="25">
        <v>0.028349804608153683</v>
      </c>
      <c r="O79" s="25">
        <v>0.006039327740908365</v>
      </c>
      <c r="P79" s="25">
        <v>-0.0032845962586905116</v>
      </c>
      <c r="Q79" s="25">
        <v>0.0006754527840661796</v>
      </c>
      <c r="R79" s="25">
        <v>0.0004357712105496455</v>
      </c>
      <c r="S79" s="25">
        <v>8.790240905738483E-05</v>
      </c>
      <c r="T79" s="25">
        <v>-4.807906816726952E-05</v>
      </c>
      <c r="U79" s="25">
        <v>1.2564145843757309E-05</v>
      </c>
      <c r="V79" s="25">
        <v>1.609002423770622E-05</v>
      </c>
      <c r="W79" s="25">
        <v>5.7365875677681265E-06</v>
      </c>
      <c r="X79" s="25">
        <v>130</v>
      </c>
    </row>
    <row r="80" ht="12.75" hidden="1">
      <c r="A80" s="25" t="s">
        <v>113</v>
      </c>
    </row>
    <row r="81" spans="1:24" ht="12.75" hidden="1">
      <c r="A81" s="25">
        <v>748</v>
      </c>
      <c r="B81" s="25">
        <v>146.6</v>
      </c>
      <c r="C81" s="25">
        <v>156.6</v>
      </c>
      <c r="D81" s="25">
        <v>8.61882366684292</v>
      </c>
      <c r="E81" s="25">
        <v>8.98997031040205</v>
      </c>
      <c r="F81" s="25">
        <v>8.396530577477018</v>
      </c>
      <c r="G81" s="25" t="s">
        <v>59</v>
      </c>
      <c r="H81" s="25">
        <v>6.61012589754435</v>
      </c>
      <c r="I81" s="25">
        <v>23.21012589754434</v>
      </c>
      <c r="J81" s="25" t="s">
        <v>73</v>
      </c>
      <c r="K81" s="25">
        <v>0.4998429950794142</v>
      </c>
      <c r="M81" s="25" t="s">
        <v>68</v>
      </c>
      <c r="N81" s="25">
        <v>0.28282156997103436</v>
      </c>
      <c r="X81" s="25">
        <v>130</v>
      </c>
    </row>
    <row r="82" spans="1:24" ht="12.75" hidden="1">
      <c r="A82" s="25">
        <v>745</v>
      </c>
      <c r="B82" s="25">
        <v>156.6199951171875</v>
      </c>
      <c r="C82" s="25">
        <v>158.22000122070312</v>
      </c>
      <c r="D82" s="25">
        <v>8.886980056762695</v>
      </c>
      <c r="E82" s="25">
        <v>9.450289726257324</v>
      </c>
      <c r="F82" s="25">
        <v>9.978972089817095</v>
      </c>
      <c r="G82" s="25" t="s">
        <v>56</v>
      </c>
      <c r="H82" s="25">
        <v>0.1433154994126653</v>
      </c>
      <c r="I82" s="25">
        <v>26.763310616600155</v>
      </c>
      <c r="J82" s="25" t="s">
        <v>62</v>
      </c>
      <c r="K82" s="25">
        <v>0.652551979020432</v>
      </c>
      <c r="L82" s="25">
        <v>0.21287067206961652</v>
      </c>
      <c r="M82" s="25">
        <v>0.1544830704178834</v>
      </c>
      <c r="N82" s="25">
        <v>0.06406676364216245</v>
      </c>
      <c r="O82" s="25">
        <v>0.026207729806239317</v>
      </c>
      <c r="P82" s="25">
        <v>0.006106593532877211</v>
      </c>
      <c r="Q82" s="25">
        <v>0.003190051285393948</v>
      </c>
      <c r="R82" s="25">
        <v>0.0009861531663192492</v>
      </c>
      <c r="S82" s="25">
        <v>0.00034384345999472784</v>
      </c>
      <c r="T82" s="25">
        <v>8.98444373625658E-05</v>
      </c>
      <c r="U82" s="25">
        <v>6.976921733397596E-05</v>
      </c>
      <c r="V82" s="25">
        <v>3.6605278514683246E-05</v>
      </c>
      <c r="W82" s="25">
        <v>2.144207631378595E-05</v>
      </c>
      <c r="X82" s="25">
        <v>130</v>
      </c>
    </row>
    <row r="83" spans="1:24" ht="12.75" hidden="1">
      <c r="A83" s="25">
        <v>746</v>
      </c>
      <c r="B83" s="25">
        <v>169.4600067138672</v>
      </c>
      <c r="C83" s="25">
        <v>175.55999755859375</v>
      </c>
      <c r="D83" s="25">
        <v>8.517646789550781</v>
      </c>
      <c r="E83" s="25">
        <v>8.756586074829102</v>
      </c>
      <c r="F83" s="25">
        <v>12.716917785723398</v>
      </c>
      <c r="G83" s="25" t="s">
        <v>57</v>
      </c>
      <c r="H83" s="25">
        <v>-3.8555497791483617</v>
      </c>
      <c r="I83" s="25">
        <v>35.60445693471884</v>
      </c>
      <c r="J83" s="25" t="s">
        <v>60</v>
      </c>
      <c r="K83" s="25">
        <v>0.4045271860225408</v>
      </c>
      <c r="L83" s="25">
        <v>-0.001157644710001459</v>
      </c>
      <c r="M83" s="25">
        <v>-0.09438225818096084</v>
      </c>
      <c r="N83" s="25">
        <v>-0.0006624046683456616</v>
      </c>
      <c r="O83" s="25">
        <v>0.01646739968380422</v>
      </c>
      <c r="P83" s="25">
        <v>-0.00013258226231769446</v>
      </c>
      <c r="Q83" s="25">
        <v>-0.0018820314180588791</v>
      </c>
      <c r="R83" s="25">
        <v>-5.325188615862404E-05</v>
      </c>
      <c r="S83" s="25">
        <v>0.00023362217862114422</v>
      </c>
      <c r="T83" s="25">
        <v>-9.448339682057315E-06</v>
      </c>
      <c r="U83" s="25">
        <v>-3.656545106618872E-05</v>
      </c>
      <c r="V83" s="25">
        <v>-4.197819316377924E-06</v>
      </c>
      <c r="W83" s="25">
        <v>1.5081744618535671E-05</v>
      </c>
      <c r="X83" s="25">
        <v>130</v>
      </c>
    </row>
    <row r="84" spans="1:24" ht="12.75" hidden="1">
      <c r="A84" s="25">
        <v>747</v>
      </c>
      <c r="B84" s="25">
        <v>147.82000732421875</v>
      </c>
      <c r="C84" s="25">
        <v>158.4199981689453</v>
      </c>
      <c r="D84" s="25">
        <v>8.954811096191406</v>
      </c>
      <c r="E84" s="25">
        <v>9.176726341247559</v>
      </c>
      <c r="F84" s="25">
        <v>11.770292739647136</v>
      </c>
      <c r="G84" s="25" t="s">
        <v>58</v>
      </c>
      <c r="H84" s="25">
        <v>13.496887385890886</v>
      </c>
      <c r="I84" s="25">
        <v>31.31689471010963</v>
      </c>
      <c r="J84" s="25" t="s">
        <v>61</v>
      </c>
      <c r="K84" s="25">
        <v>0.51203695285806</v>
      </c>
      <c r="L84" s="25">
        <v>-0.21286752426355604</v>
      </c>
      <c r="M84" s="25">
        <v>0.12229884867160104</v>
      </c>
      <c r="N84" s="25">
        <v>-0.0640633391545903</v>
      </c>
      <c r="O84" s="25">
        <v>0.02038798296180104</v>
      </c>
      <c r="P84" s="25">
        <v>-0.006105154094656128</v>
      </c>
      <c r="Q84" s="25">
        <v>0.0025757299829141374</v>
      </c>
      <c r="R84" s="25">
        <v>-0.0009847143261180013</v>
      </c>
      <c r="S84" s="25">
        <v>0.00025228753960006864</v>
      </c>
      <c r="T84" s="25">
        <v>-8.934624671606789E-05</v>
      </c>
      <c r="U84" s="25">
        <v>5.941979026992379E-05</v>
      </c>
      <c r="V84" s="25">
        <v>-3.6363783193234655E-05</v>
      </c>
      <c r="W84" s="25">
        <v>1.5241509633480892E-05</v>
      </c>
      <c r="X84" s="25">
        <v>130</v>
      </c>
    </row>
    <row r="85" ht="12.75" hidden="1">
      <c r="A85" s="25" t="s">
        <v>103</v>
      </c>
    </row>
    <row r="86" spans="1:24" ht="12.75" hidden="1">
      <c r="A86" s="25">
        <v>748</v>
      </c>
      <c r="B86" s="25">
        <v>146.6</v>
      </c>
      <c r="C86" s="25">
        <v>156.6</v>
      </c>
      <c r="D86" s="25">
        <v>8.61882366684292</v>
      </c>
      <c r="E86" s="25">
        <v>8.98997031040205</v>
      </c>
      <c r="F86" s="25">
        <v>11.325864225307733</v>
      </c>
      <c r="G86" s="25" t="s">
        <v>59</v>
      </c>
      <c r="H86" s="25">
        <v>14.707542102332752</v>
      </c>
      <c r="I86" s="25">
        <v>31.307542102332743</v>
      </c>
      <c r="J86" s="25" t="s">
        <v>73</v>
      </c>
      <c r="K86" s="25">
        <v>0.390137813548688</v>
      </c>
      <c r="M86" s="25" t="s">
        <v>68</v>
      </c>
      <c r="N86" s="25">
        <v>0.3057106727418387</v>
      </c>
      <c r="X86" s="25">
        <v>130</v>
      </c>
    </row>
    <row r="87" spans="1:24" ht="12.75" hidden="1">
      <c r="A87" s="25">
        <v>745</v>
      </c>
      <c r="B87" s="25">
        <v>156.6199951171875</v>
      </c>
      <c r="C87" s="25">
        <v>158.22000122070312</v>
      </c>
      <c r="D87" s="25">
        <v>8.886980056762695</v>
      </c>
      <c r="E87" s="25">
        <v>9.450289726257324</v>
      </c>
      <c r="F87" s="25">
        <v>9.978972089817095</v>
      </c>
      <c r="G87" s="25" t="s">
        <v>56</v>
      </c>
      <c r="H87" s="25">
        <v>0.1433154994126653</v>
      </c>
      <c r="I87" s="25">
        <v>26.763310616600155</v>
      </c>
      <c r="J87" s="25" t="s">
        <v>62</v>
      </c>
      <c r="K87" s="25">
        <v>0.38146656772360565</v>
      </c>
      <c r="L87" s="25">
        <v>0.4815804656905659</v>
      </c>
      <c r="M87" s="25">
        <v>0.09030661027443504</v>
      </c>
      <c r="N87" s="25">
        <v>0.06415561956506391</v>
      </c>
      <c r="O87" s="25">
        <v>0.015320192717219858</v>
      </c>
      <c r="P87" s="25">
        <v>0.013814953697482837</v>
      </c>
      <c r="Q87" s="25">
        <v>0.0018648364269801482</v>
      </c>
      <c r="R87" s="25">
        <v>0.0009875135219130414</v>
      </c>
      <c r="S87" s="25">
        <v>0.00020100885611438018</v>
      </c>
      <c r="T87" s="25">
        <v>0.0002032828558522728</v>
      </c>
      <c r="U87" s="25">
        <v>4.080557146847268E-05</v>
      </c>
      <c r="V87" s="25">
        <v>3.664643609436781E-05</v>
      </c>
      <c r="W87" s="25">
        <v>1.2535314873534411E-05</v>
      </c>
      <c r="X87" s="25">
        <v>130</v>
      </c>
    </row>
    <row r="88" spans="1:24" ht="12.75" hidden="1">
      <c r="A88" s="25">
        <v>747</v>
      </c>
      <c r="B88" s="25">
        <v>147.82000732421875</v>
      </c>
      <c r="C88" s="25">
        <v>158.4199981689453</v>
      </c>
      <c r="D88" s="25">
        <v>8.954811096191406</v>
      </c>
      <c r="E88" s="25">
        <v>9.176726341247559</v>
      </c>
      <c r="F88" s="25">
        <v>8.882979639226681</v>
      </c>
      <c r="G88" s="25" t="s">
        <v>57</v>
      </c>
      <c r="H88" s="25">
        <v>5.814692697868338</v>
      </c>
      <c r="I88" s="25">
        <v>23.634700022087088</v>
      </c>
      <c r="J88" s="25" t="s">
        <v>60</v>
      </c>
      <c r="K88" s="25">
        <v>0.3413779384189891</v>
      </c>
      <c r="L88" s="25">
        <v>0.0026210557849303505</v>
      </c>
      <c r="M88" s="25">
        <v>-0.08126911308538422</v>
      </c>
      <c r="N88" s="25">
        <v>-0.0006634700670652056</v>
      </c>
      <c r="O88" s="25">
        <v>0.013635658144557292</v>
      </c>
      <c r="P88" s="25">
        <v>0.00029978256833204853</v>
      </c>
      <c r="Q88" s="25">
        <v>-0.0016989467609973483</v>
      </c>
      <c r="R88" s="25">
        <v>-5.331649606252844E-05</v>
      </c>
      <c r="S88" s="25">
        <v>0.00017232343948673918</v>
      </c>
      <c r="T88" s="25">
        <v>2.1340668158099123E-05</v>
      </c>
      <c r="U88" s="25">
        <v>-3.839004416277307E-05</v>
      </c>
      <c r="V88" s="25">
        <v>-4.203197493767537E-06</v>
      </c>
      <c r="W88" s="25">
        <v>1.0529396981451284E-05</v>
      </c>
      <c r="X88" s="25">
        <v>130</v>
      </c>
    </row>
    <row r="89" spans="1:24" ht="12.75" hidden="1">
      <c r="A89" s="25">
        <v>746</v>
      </c>
      <c r="B89" s="25">
        <v>169.4600067138672</v>
      </c>
      <c r="C89" s="25">
        <v>175.55999755859375</v>
      </c>
      <c r="D89" s="25">
        <v>8.517646789550781</v>
      </c>
      <c r="E89" s="25">
        <v>8.756586074829102</v>
      </c>
      <c r="F89" s="25">
        <v>12.576759472102193</v>
      </c>
      <c r="G89" s="25" t="s">
        <v>58</v>
      </c>
      <c r="H89" s="25">
        <v>-4.247960953416623</v>
      </c>
      <c r="I89" s="25">
        <v>35.21204576045055</v>
      </c>
      <c r="J89" s="25" t="s">
        <v>61</v>
      </c>
      <c r="K89" s="25">
        <v>-0.17022880323737546</v>
      </c>
      <c r="L89" s="25">
        <v>0.48157333294246535</v>
      </c>
      <c r="M89" s="25">
        <v>-0.03937785059616293</v>
      </c>
      <c r="N89" s="25">
        <v>-0.06415218881103996</v>
      </c>
      <c r="O89" s="25">
        <v>-0.0069840627042950295</v>
      </c>
      <c r="P89" s="25">
        <v>0.013811700694531392</v>
      </c>
      <c r="Q89" s="25">
        <v>-0.0007688919317359917</v>
      </c>
      <c r="R89" s="25">
        <v>-0.0009860731753823918</v>
      </c>
      <c r="S89" s="25">
        <v>-0.00010348522812397781</v>
      </c>
      <c r="T89" s="25">
        <v>0.00020215957896182367</v>
      </c>
      <c r="U89" s="25">
        <v>-1.3831094390863107E-05</v>
      </c>
      <c r="V89" s="25">
        <v>-3.640459324380607E-05</v>
      </c>
      <c r="W89" s="25">
        <v>-6.801905481970297E-06</v>
      </c>
      <c r="X89" s="25">
        <v>130</v>
      </c>
    </row>
    <row r="90" ht="12.75" hidden="1">
      <c r="A90" s="25" t="s">
        <v>102</v>
      </c>
    </row>
    <row r="91" spans="1:24" ht="12.75" hidden="1">
      <c r="A91" s="25">
        <v>748</v>
      </c>
      <c r="B91" s="25">
        <v>146.6</v>
      </c>
      <c r="C91" s="25">
        <v>156.6</v>
      </c>
      <c r="D91" s="25">
        <v>8.61882366684292</v>
      </c>
      <c r="E91" s="25">
        <v>8.98997031040205</v>
      </c>
      <c r="F91" s="25">
        <v>8.396530577477018</v>
      </c>
      <c r="G91" s="25" t="s">
        <v>59</v>
      </c>
      <c r="H91" s="25">
        <v>6.61012589754435</v>
      </c>
      <c r="I91" s="25">
        <v>23.21012589754434</v>
      </c>
      <c r="J91" s="25" t="s">
        <v>73</v>
      </c>
      <c r="K91" s="25">
        <v>0.30785153356967154</v>
      </c>
      <c r="M91" s="25" t="s">
        <v>68</v>
      </c>
      <c r="N91" s="25">
        <v>0.2033313896857756</v>
      </c>
      <c r="X91" s="25">
        <v>130</v>
      </c>
    </row>
    <row r="92" spans="1:24" ht="12.75" hidden="1">
      <c r="A92" s="25">
        <v>746</v>
      </c>
      <c r="B92" s="25">
        <v>169.4600067138672</v>
      </c>
      <c r="C92" s="25">
        <v>175.55999755859375</v>
      </c>
      <c r="D92" s="25">
        <v>8.517646789550781</v>
      </c>
      <c r="E92" s="25">
        <v>8.756586074829102</v>
      </c>
      <c r="F92" s="25">
        <v>12.118846472557154</v>
      </c>
      <c r="G92" s="25" t="s">
        <v>56</v>
      </c>
      <c r="H92" s="25">
        <v>-5.530012465179368</v>
      </c>
      <c r="I92" s="25">
        <v>33.929994248687805</v>
      </c>
      <c r="J92" s="25" t="s">
        <v>62</v>
      </c>
      <c r="K92" s="25">
        <v>0.4474731668178256</v>
      </c>
      <c r="L92" s="25">
        <v>0.303385330936306</v>
      </c>
      <c r="M92" s="25">
        <v>0.1059332280328768</v>
      </c>
      <c r="N92" s="25">
        <v>0.06285117654019025</v>
      </c>
      <c r="O92" s="25">
        <v>0.017971594899727567</v>
      </c>
      <c r="P92" s="25">
        <v>0.008703179116318495</v>
      </c>
      <c r="Q92" s="25">
        <v>0.0021874886651342546</v>
      </c>
      <c r="R92" s="25">
        <v>0.0009674074807639537</v>
      </c>
      <c r="S92" s="25">
        <v>0.00023579717907630572</v>
      </c>
      <c r="T92" s="25">
        <v>0.00012805926990683582</v>
      </c>
      <c r="U92" s="25">
        <v>4.783321212060656E-05</v>
      </c>
      <c r="V92" s="25">
        <v>3.5899046440934475E-05</v>
      </c>
      <c r="W92" s="25">
        <v>1.4707341314059847E-05</v>
      </c>
      <c r="X92" s="25">
        <v>130</v>
      </c>
    </row>
    <row r="93" spans="1:24" ht="12.75" hidden="1">
      <c r="A93" s="25">
        <v>745</v>
      </c>
      <c r="B93" s="25">
        <v>156.6199951171875</v>
      </c>
      <c r="C93" s="25">
        <v>158.22000122070312</v>
      </c>
      <c r="D93" s="25">
        <v>8.886980056762695</v>
      </c>
      <c r="E93" s="25">
        <v>9.450289726257324</v>
      </c>
      <c r="F93" s="25">
        <v>13.351727605987138</v>
      </c>
      <c r="G93" s="25" t="s">
        <v>57</v>
      </c>
      <c r="H93" s="25">
        <v>9.188946923236486</v>
      </c>
      <c r="I93" s="25">
        <v>35.808942040423986</v>
      </c>
      <c r="J93" s="25" t="s">
        <v>60</v>
      </c>
      <c r="K93" s="25">
        <v>-0.09748860176674878</v>
      </c>
      <c r="L93" s="25">
        <v>0.0016512034555497502</v>
      </c>
      <c r="M93" s="25">
        <v>0.024252925110000177</v>
      </c>
      <c r="N93" s="25">
        <v>-0.0006502017294345467</v>
      </c>
      <c r="O93" s="25">
        <v>-0.0037259919027030153</v>
      </c>
      <c r="P93" s="25">
        <v>0.0001888812421757104</v>
      </c>
      <c r="Q93" s="25">
        <v>0.000556543602923097</v>
      </c>
      <c r="R93" s="25">
        <v>-5.226281564555674E-05</v>
      </c>
      <c r="S93" s="25">
        <v>-3.31777022011562E-05</v>
      </c>
      <c r="T93" s="25">
        <v>1.3449371692299992E-05</v>
      </c>
      <c r="U93" s="25">
        <v>1.5789152840426134E-05</v>
      </c>
      <c r="V93" s="25">
        <v>-4.1235216643234465E-06</v>
      </c>
      <c r="W93" s="25">
        <v>-1.5791587021235753E-06</v>
      </c>
      <c r="X93" s="25">
        <v>130</v>
      </c>
    </row>
    <row r="94" spans="1:24" ht="12.75" hidden="1">
      <c r="A94" s="25">
        <v>747</v>
      </c>
      <c r="B94" s="25">
        <v>147.82000732421875</v>
      </c>
      <c r="C94" s="25">
        <v>158.4199981689453</v>
      </c>
      <c r="D94" s="25">
        <v>8.954811096191406</v>
      </c>
      <c r="E94" s="25">
        <v>9.176726341247559</v>
      </c>
      <c r="F94" s="25">
        <v>8.882979639226681</v>
      </c>
      <c r="G94" s="25" t="s">
        <v>58</v>
      </c>
      <c r="H94" s="25">
        <v>5.814692697868338</v>
      </c>
      <c r="I94" s="25">
        <v>23.634700022087088</v>
      </c>
      <c r="J94" s="25" t="s">
        <v>61</v>
      </c>
      <c r="K94" s="25">
        <v>0.43672440686036523</v>
      </c>
      <c r="L94" s="25">
        <v>0.3033808374872749</v>
      </c>
      <c r="M94" s="25">
        <v>0.10311956373586051</v>
      </c>
      <c r="N94" s="25">
        <v>-0.06284781324912746</v>
      </c>
      <c r="O94" s="25">
        <v>0.01758110370770008</v>
      </c>
      <c r="P94" s="25">
        <v>0.00870112927194376</v>
      </c>
      <c r="Q94" s="25">
        <v>0.0021155060572204047</v>
      </c>
      <c r="R94" s="25">
        <v>-0.0009659947370140574</v>
      </c>
      <c r="S94" s="25">
        <v>0.00023345138623917996</v>
      </c>
      <c r="T94" s="25">
        <v>0.00012735105421689364</v>
      </c>
      <c r="U94" s="25">
        <v>4.515217419301762E-05</v>
      </c>
      <c r="V94" s="25">
        <v>-3.566143721798416E-05</v>
      </c>
      <c r="W94" s="25">
        <v>1.4622316722112096E-05</v>
      </c>
      <c r="X94" s="25">
        <v>130</v>
      </c>
    </row>
    <row r="95" s="101" customFormat="1" ht="12.75">
      <c r="A95" s="101" t="s">
        <v>101</v>
      </c>
    </row>
    <row r="96" spans="1:24" s="101" customFormat="1" ht="12.75">
      <c r="A96" s="101">
        <v>748</v>
      </c>
      <c r="B96" s="101">
        <v>146.6</v>
      </c>
      <c r="C96" s="101">
        <v>156.6</v>
      </c>
      <c r="D96" s="101">
        <v>8.61882366684292</v>
      </c>
      <c r="E96" s="101">
        <v>8.98997031040205</v>
      </c>
      <c r="F96" s="101">
        <v>8.478157835810256</v>
      </c>
      <c r="G96" s="101" t="s">
        <v>59</v>
      </c>
      <c r="H96" s="101">
        <v>6.8357642043550015</v>
      </c>
      <c r="I96" s="101">
        <v>23.435764204355003</v>
      </c>
      <c r="J96" s="101" t="s">
        <v>73</v>
      </c>
      <c r="K96" s="101">
        <v>0.37740527045107763</v>
      </c>
      <c r="M96" s="101" t="s">
        <v>68</v>
      </c>
      <c r="N96" s="101">
        <v>0.29812061012773006</v>
      </c>
      <c r="X96" s="101">
        <v>130</v>
      </c>
    </row>
    <row r="97" spans="1:24" s="101" customFormat="1" ht="12.75">
      <c r="A97" s="101">
        <v>746</v>
      </c>
      <c r="B97" s="101">
        <v>169.4600067138672</v>
      </c>
      <c r="C97" s="101">
        <v>175.55999755859375</v>
      </c>
      <c r="D97" s="101">
        <v>8.517646789550781</v>
      </c>
      <c r="E97" s="101">
        <v>8.756586074829102</v>
      </c>
      <c r="F97" s="101">
        <v>12.118846472557154</v>
      </c>
      <c r="G97" s="101" t="s">
        <v>56</v>
      </c>
      <c r="H97" s="101">
        <v>-5.530012465179368</v>
      </c>
      <c r="I97" s="101">
        <v>33.929994248687805</v>
      </c>
      <c r="J97" s="101" t="s">
        <v>62</v>
      </c>
      <c r="K97" s="101">
        <v>0.36805869212372855</v>
      </c>
      <c r="L97" s="101">
        <v>0.4795356812661969</v>
      </c>
      <c r="M97" s="101">
        <v>0.08713295814463319</v>
      </c>
      <c r="N97" s="101">
        <v>0.06308276663264333</v>
      </c>
      <c r="O97" s="101">
        <v>0.01478218013429937</v>
      </c>
      <c r="P97" s="101">
        <v>0.013756365378262983</v>
      </c>
      <c r="Q97" s="101">
        <v>0.0017992684803696181</v>
      </c>
      <c r="R97" s="101">
        <v>0.0009709672195246952</v>
      </c>
      <c r="S97" s="101">
        <v>0.0001939383167462222</v>
      </c>
      <c r="T97" s="101">
        <v>0.000202408149484733</v>
      </c>
      <c r="U97" s="101">
        <v>3.9332746448681446E-05</v>
      </c>
      <c r="V97" s="101">
        <v>3.602721170886168E-05</v>
      </c>
      <c r="W97" s="101">
        <v>1.2093216359495743E-05</v>
      </c>
      <c r="X97" s="101">
        <v>130</v>
      </c>
    </row>
    <row r="98" spans="1:24" s="101" customFormat="1" ht="12.75">
      <c r="A98" s="101">
        <v>747</v>
      </c>
      <c r="B98" s="101">
        <v>147.82000732421875</v>
      </c>
      <c r="C98" s="101">
        <v>158.4199981689453</v>
      </c>
      <c r="D98" s="101">
        <v>8.954811096191406</v>
      </c>
      <c r="E98" s="101">
        <v>9.176726341247559</v>
      </c>
      <c r="F98" s="101">
        <v>11.770292739647136</v>
      </c>
      <c r="G98" s="101" t="s">
        <v>57</v>
      </c>
      <c r="H98" s="101">
        <v>13.496887385890886</v>
      </c>
      <c r="I98" s="101">
        <v>31.31689471010963</v>
      </c>
      <c r="J98" s="101" t="s">
        <v>60</v>
      </c>
      <c r="K98" s="101">
        <v>-0.2551709074411574</v>
      </c>
      <c r="L98" s="101">
        <v>0.002609662626044837</v>
      </c>
      <c r="M98" s="101">
        <v>0.06111829638600054</v>
      </c>
      <c r="N98" s="101">
        <v>-0.0006526912799815831</v>
      </c>
      <c r="O98" s="101">
        <v>-0.010132737947881713</v>
      </c>
      <c r="P98" s="101">
        <v>0.0002985736162612035</v>
      </c>
      <c r="Q98" s="101">
        <v>0.0012953224922108856</v>
      </c>
      <c r="R98" s="101">
        <v>-5.245964441159442E-05</v>
      </c>
      <c r="S98" s="101">
        <v>-0.0001230761464022975</v>
      </c>
      <c r="T98" s="101">
        <v>2.1262131705723355E-05</v>
      </c>
      <c r="U98" s="101">
        <v>3.038846753340915E-05</v>
      </c>
      <c r="V98" s="101">
        <v>-4.140389172542905E-06</v>
      </c>
      <c r="W98" s="101">
        <v>-7.353195535622259E-06</v>
      </c>
      <c r="X98" s="101">
        <v>130</v>
      </c>
    </row>
    <row r="99" spans="1:24" s="101" customFormat="1" ht="12.75">
      <c r="A99" s="101">
        <v>745</v>
      </c>
      <c r="B99" s="101">
        <v>156.6199951171875</v>
      </c>
      <c r="C99" s="101">
        <v>158.22000122070312</v>
      </c>
      <c r="D99" s="101">
        <v>8.886980056762695</v>
      </c>
      <c r="E99" s="101">
        <v>9.450289726257324</v>
      </c>
      <c r="F99" s="101">
        <v>10.425313534821592</v>
      </c>
      <c r="G99" s="101" t="s">
        <v>58</v>
      </c>
      <c r="H99" s="101">
        <v>1.3403901706513182</v>
      </c>
      <c r="I99" s="101">
        <v>27.960385287838807</v>
      </c>
      <c r="J99" s="101" t="s">
        <v>61</v>
      </c>
      <c r="K99" s="101">
        <v>0.2652451862776889</v>
      </c>
      <c r="L99" s="101">
        <v>0.4795285802414845</v>
      </c>
      <c r="M99" s="101">
        <v>0.06210238515473775</v>
      </c>
      <c r="N99" s="101">
        <v>-0.06307938997899055</v>
      </c>
      <c r="O99" s="101">
        <v>0.010762921127762332</v>
      </c>
      <c r="P99" s="101">
        <v>0.013753124816417002</v>
      </c>
      <c r="Q99" s="101">
        <v>0.0012488021082718334</v>
      </c>
      <c r="R99" s="101">
        <v>-0.0009695490328496681</v>
      </c>
      <c r="S99" s="101">
        <v>0.0001498810624766126</v>
      </c>
      <c r="T99" s="101">
        <v>0.0002012883025244202</v>
      </c>
      <c r="U99" s="101">
        <v>2.4972104119741313E-05</v>
      </c>
      <c r="V99" s="101">
        <v>-3.578850599026215E-05</v>
      </c>
      <c r="W99" s="101">
        <v>9.600853989749055E-06</v>
      </c>
      <c r="X99" s="101">
        <v>130</v>
      </c>
    </row>
    <row r="100" ht="12.75" hidden="1">
      <c r="A100" s="25" t="s">
        <v>100</v>
      </c>
    </row>
    <row r="101" spans="1:24" ht="12.75" hidden="1">
      <c r="A101" s="25">
        <v>748</v>
      </c>
      <c r="B101" s="25">
        <v>146.6</v>
      </c>
      <c r="C101" s="25">
        <v>156.6</v>
      </c>
      <c r="D101" s="25">
        <v>8.61882366684292</v>
      </c>
      <c r="E101" s="25">
        <v>8.98997031040205</v>
      </c>
      <c r="F101" s="25">
        <v>11.325864225307733</v>
      </c>
      <c r="G101" s="25" t="s">
        <v>59</v>
      </c>
      <c r="H101" s="25">
        <v>14.707542102332752</v>
      </c>
      <c r="I101" s="25">
        <v>31.307542102332743</v>
      </c>
      <c r="J101" s="25" t="s">
        <v>73</v>
      </c>
      <c r="K101" s="25">
        <v>0.48283577301270836</v>
      </c>
      <c r="M101" s="25" t="s">
        <v>68</v>
      </c>
      <c r="N101" s="25">
        <v>0.2938978997035765</v>
      </c>
      <c r="X101" s="25">
        <v>130</v>
      </c>
    </row>
    <row r="102" spans="1:24" ht="12.75" hidden="1">
      <c r="A102" s="25">
        <v>747</v>
      </c>
      <c r="B102" s="25">
        <v>147.82000732421875</v>
      </c>
      <c r="C102" s="25">
        <v>158.4199981689453</v>
      </c>
      <c r="D102" s="25">
        <v>8.954811096191406</v>
      </c>
      <c r="E102" s="25">
        <v>9.176726341247559</v>
      </c>
      <c r="F102" s="25">
        <v>8.362332404089127</v>
      </c>
      <c r="G102" s="25" t="s">
        <v>56</v>
      </c>
      <c r="H102" s="25">
        <v>4.42942089498527</v>
      </c>
      <c r="I102" s="25">
        <v>22.249428219204017</v>
      </c>
      <c r="J102" s="25" t="s">
        <v>62</v>
      </c>
      <c r="K102" s="25">
        <v>0.6048738107111146</v>
      </c>
      <c r="L102" s="25">
        <v>0.3025958551794918</v>
      </c>
      <c r="M102" s="25">
        <v>0.14319516989342143</v>
      </c>
      <c r="N102" s="25">
        <v>0.06495371663658651</v>
      </c>
      <c r="O102" s="25">
        <v>0.02429270500674182</v>
      </c>
      <c r="P102" s="25">
        <v>0.008680424202004775</v>
      </c>
      <c r="Q102" s="25">
        <v>0.002956991018176158</v>
      </c>
      <c r="R102" s="25">
        <v>0.000999818108107911</v>
      </c>
      <c r="S102" s="25">
        <v>0.0003187249727774817</v>
      </c>
      <c r="T102" s="25">
        <v>0.000127733927942715</v>
      </c>
      <c r="U102" s="25">
        <v>6.468847572629886E-05</v>
      </c>
      <c r="V102" s="25">
        <v>3.710611317451067E-05</v>
      </c>
      <c r="W102" s="25">
        <v>1.9873952084230222E-05</v>
      </c>
      <c r="X102" s="25">
        <v>130</v>
      </c>
    </row>
    <row r="103" spans="1:24" ht="12.75" hidden="1">
      <c r="A103" s="25">
        <v>745</v>
      </c>
      <c r="B103" s="25">
        <v>156.6199951171875</v>
      </c>
      <c r="C103" s="25">
        <v>158.22000122070312</v>
      </c>
      <c r="D103" s="25">
        <v>8.886980056762695</v>
      </c>
      <c r="E103" s="25">
        <v>9.450289726257324</v>
      </c>
      <c r="F103" s="25">
        <v>10.425313534821592</v>
      </c>
      <c r="G103" s="25" t="s">
        <v>57</v>
      </c>
      <c r="H103" s="25">
        <v>1.3403901706513182</v>
      </c>
      <c r="I103" s="25">
        <v>27.960385287838807</v>
      </c>
      <c r="J103" s="25" t="s">
        <v>60</v>
      </c>
      <c r="K103" s="25">
        <v>0.5128851816067457</v>
      </c>
      <c r="L103" s="25">
        <v>0.0016472997994731902</v>
      </c>
      <c r="M103" s="25">
        <v>-0.12227327901025334</v>
      </c>
      <c r="N103" s="25">
        <v>-0.000671566052240377</v>
      </c>
      <c r="O103" s="25">
        <v>0.020458165404212435</v>
      </c>
      <c r="P103" s="25">
        <v>0.00018834276438226244</v>
      </c>
      <c r="Q103" s="25">
        <v>-0.0025644368296520435</v>
      </c>
      <c r="R103" s="25">
        <v>-5.3969741021642645E-05</v>
      </c>
      <c r="S103" s="25">
        <v>0.00025620598209252196</v>
      </c>
      <c r="T103" s="25">
        <v>1.340237758691233E-05</v>
      </c>
      <c r="U103" s="25">
        <v>-5.847471418198031E-05</v>
      </c>
      <c r="V103" s="25">
        <v>-4.25368572513428E-06</v>
      </c>
      <c r="W103" s="25">
        <v>1.557663916568989E-05</v>
      </c>
      <c r="X103" s="25">
        <v>130</v>
      </c>
    </row>
    <row r="104" spans="1:24" ht="12.75" hidden="1">
      <c r="A104" s="25">
        <v>746</v>
      </c>
      <c r="B104" s="25">
        <v>169.4600067138672</v>
      </c>
      <c r="C104" s="25">
        <v>175.55999755859375</v>
      </c>
      <c r="D104" s="25">
        <v>8.517646789550781</v>
      </c>
      <c r="E104" s="25">
        <v>8.756586074829102</v>
      </c>
      <c r="F104" s="25">
        <v>12.716917785723398</v>
      </c>
      <c r="G104" s="25" t="s">
        <v>58</v>
      </c>
      <c r="H104" s="25">
        <v>-3.8555497791483617</v>
      </c>
      <c r="I104" s="25">
        <v>35.60445693471884</v>
      </c>
      <c r="J104" s="25" t="s">
        <v>61</v>
      </c>
      <c r="K104" s="25">
        <v>-0.3206573207840431</v>
      </c>
      <c r="L104" s="25">
        <v>0.30259137128341684</v>
      </c>
      <c r="M104" s="25">
        <v>-0.07452584733424084</v>
      </c>
      <c r="N104" s="25">
        <v>-0.0649502448335913</v>
      </c>
      <c r="O104" s="25">
        <v>-0.013099579567240487</v>
      </c>
      <c r="P104" s="25">
        <v>0.008678380685926095</v>
      </c>
      <c r="Q104" s="25">
        <v>-0.0014722294754210866</v>
      </c>
      <c r="R104" s="25">
        <v>-0.0009983604140562361</v>
      </c>
      <c r="S104" s="25">
        <v>-0.000189589300890142</v>
      </c>
      <c r="T104" s="25">
        <v>0.00012702886531293798</v>
      </c>
      <c r="U104" s="25">
        <v>-2.7664177073024776E-05</v>
      </c>
      <c r="V104" s="25">
        <v>-3.686149471564308E-05</v>
      </c>
      <c r="W104" s="25">
        <v>-1.2342701638951439E-05</v>
      </c>
      <c r="X104" s="25">
        <v>130</v>
      </c>
    </row>
    <row r="105" ht="12.75" hidden="1">
      <c r="A105" s="25" t="s">
        <v>99</v>
      </c>
    </row>
    <row r="106" spans="1:24" ht="12.75" hidden="1">
      <c r="A106" s="25">
        <v>748</v>
      </c>
      <c r="B106" s="25">
        <v>146.6</v>
      </c>
      <c r="C106" s="25">
        <v>156.6</v>
      </c>
      <c r="D106" s="25">
        <v>8.61882366684292</v>
      </c>
      <c r="E106" s="25">
        <v>8.98997031040205</v>
      </c>
      <c r="F106" s="25">
        <v>8.478157835810256</v>
      </c>
      <c r="G106" s="25" t="s">
        <v>59</v>
      </c>
      <c r="H106" s="25">
        <v>6.8357642043550015</v>
      </c>
      <c r="I106" s="25">
        <v>23.435764204355003</v>
      </c>
      <c r="J106" s="25" t="s">
        <v>73</v>
      </c>
      <c r="K106" s="25">
        <v>0.2782402876960276</v>
      </c>
      <c r="M106" s="25" t="s">
        <v>68</v>
      </c>
      <c r="N106" s="25">
        <v>0.16869667499634317</v>
      </c>
      <c r="X106" s="25">
        <v>130</v>
      </c>
    </row>
    <row r="107" spans="1:24" ht="12.75" hidden="1">
      <c r="A107" s="25">
        <v>747</v>
      </c>
      <c r="B107" s="25">
        <v>147.82000732421875</v>
      </c>
      <c r="C107" s="25">
        <v>158.4199981689453</v>
      </c>
      <c r="D107" s="25">
        <v>8.954811096191406</v>
      </c>
      <c r="E107" s="25">
        <v>9.176726341247559</v>
      </c>
      <c r="F107" s="25">
        <v>8.362332404089127</v>
      </c>
      <c r="G107" s="25" t="s">
        <v>56</v>
      </c>
      <c r="H107" s="25">
        <v>4.42942089498527</v>
      </c>
      <c r="I107" s="25">
        <v>22.249428219204017</v>
      </c>
      <c r="J107" s="25" t="s">
        <v>62</v>
      </c>
      <c r="K107" s="25">
        <v>0.46394620560918165</v>
      </c>
      <c r="L107" s="25">
        <v>0.21570493232875834</v>
      </c>
      <c r="M107" s="25">
        <v>0.10983299537496577</v>
      </c>
      <c r="N107" s="25">
        <v>0.06332976123806365</v>
      </c>
      <c r="O107" s="25">
        <v>0.018632922718394552</v>
      </c>
      <c r="P107" s="25">
        <v>0.0061879367767772595</v>
      </c>
      <c r="Q107" s="25">
        <v>0.002268023149585314</v>
      </c>
      <c r="R107" s="25">
        <v>0.0009748240711548958</v>
      </c>
      <c r="S107" s="25">
        <v>0.00024446224004083246</v>
      </c>
      <c r="T107" s="25">
        <v>9.104416382054165E-05</v>
      </c>
      <c r="U107" s="25">
        <v>4.960224224271774E-05</v>
      </c>
      <c r="V107" s="25">
        <v>3.618401331480549E-05</v>
      </c>
      <c r="W107" s="25">
        <v>1.524326839354335E-05</v>
      </c>
      <c r="X107" s="25">
        <v>130</v>
      </c>
    </row>
    <row r="108" spans="1:24" ht="12.75" hidden="1">
      <c r="A108" s="25">
        <v>746</v>
      </c>
      <c r="B108" s="25">
        <v>169.4600067138672</v>
      </c>
      <c r="C108" s="25">
        <v>175.55999755859375</v>
      </c>
      <c r="D108" s="25">
        <v>8.517646789550781</v>
      </c>
      <c r="E108" s="25">
        <v>8.756586074829102</v>
      </c>
      <c r="F108" s="25">
        <v>12.576759472102193</v>
      </c>
      <c r="G108" s="25" t="s">
        <v>57</v>
      </c>
      <c r="H108" s="25">
        <v>-4.247960953416623</v>
      </c>
      <c r="I108" s="25">
        <v>35.21204576045055</v>
      </c>
      <c r="J108" s="25" t="s">
        <v>60</v>
      </c>
      <c r="K108" s="25">
        <v>0.4270125533756282</v>
      </c>
      <c r="L108" s="25">
        <v>-0.0011729556982427115</v>
      </c>
      <c r="M108" s="25">
        <v>-0.10059464890327849</v>
      </c>
      <c r="N108" s="25">
        <v>-0.0006547148162164796</v>
      </c>
      <c r="O108" s="25">
        <v>0.017227177929323233</v>
      </c>
      <c r="P108" s="25">
        <v>-0.00013433121281434865</v>
      </c>
      <c r="Q108" s="25">
        <v>-0.0020526547546141664</v>
      </c>
      <c r="R108" s="25">
        <v>-5.2632669966653864E-05</v>
      </c>
      <c r="S108" s="25">
        <v>0.00023179518541467612</v>
      </c>
      <c r="T108" s="25">
        <v>-9.573988470286605E-06</v>
      </c>
      <c r="U108" s="25">
        <v>-4.307915862293594E-05</v>
      </c>
      <c r="V108" s="25">
        <v>-4.149177122553755E-06</v>
      </c>
      <c r="W108" s="25">
        <v>1.4605684711877581E-05</v>
      </c>
      <c r="X108" s="25">
        <v>130</v>
      </c>
    </row>
    <row r="109" spans="1:24" ht="12.75" hidden="1">
      <c r="A109" s="25">
        <v>745</v>
      </c>
      <c r="B109" s="25">
        <v>156.6199951171875</v>
      </c>
      <c r="C109" s="25">
        <v>158.22000122070312</v>
      </c>
      <c r="D109" s="25">
        <v>8.886980056762695</v>
      </c>
      <c r="E109" s="25">
        <v>9.450289726257324</v>
      </c>
      <c r="F109" s="25">
        <v>13.351727605987138</v>
      </c>
      <c r="G109" s="25" t="s">
        <v>58</v>
      </c>
      <c r="H109" s="25">
        <v>9.188946923236486</v>
      </c>
      <c r="I109" s="25">
        <v>35.808942040423986</v>
      </c>
      <c r="J109" s="25" t="s">
        <v>61</v>
      </c>
      <c r="K109" s="25">
        <v>0.18140110517519814</v>
      </c>
      <c r="L109" s="25">
        <v>-0.21570174316839485</v>
      </c>
      <c r="M109" s="25">
        <v>0.04409085489150083</v>
      </c>
      <c r="N109" s="25">
        <v>-0.06332637686603881</v>
      </c>
      <c r="O109" s="25">
        <v>0.007100010536689528</v>
      </c>
      <c r="P109" s="25">
        <v>-0.006186478536183275</v>
      </c>
      <c r="Q109" s="25">
        <v>0.0009646436986860709</v>
      </c>
      <c r="R109" s="25">
        <v>-0.0009734021634222859</v>
      </c>
      <c r="S109" s="25">
        <v>7.767096513084863E-05</v>
      </c>
      <c r="T109" s="25">
        <v>-9.053937547030266E-05</v>
      </c>
      <c r="U109" s="25">
        <v>2.458797526932985E-05</v>
      </c>
      <c r="V109" s="25">
        <v>-3.5945335563487196E-05</v>
      </c>
      <c r="W109" s="25">
        <v>4.362476981580892E-06</v>
      </c>
      <c r="X109" s="25">
        <v>130</v>
      </c>
    </row>
    <row r="110" ht="12.75" hidden="1">
      <c r="A110" s="25" t="s">
        <v>112</v>
      </c>
    </row>
    <row r="111" spans="1:24" ht="12.75" hidden="1">
      <c r="A111" s="25">
        <v>748</v>
      </c>
      <c r="B111" s="25">
        <v>141.68</v>
      </c>
      <c r="C111" s="25">
        <v>140.88</v>
      </c>
      <c r="D111" s="25">
        <v>8.92503529615975</v>
      </c>
      <c r="E111" s="25">
        <v>9.20245174835047</v>
      </c>
      <c r="F111" s="25">
        <v>7.36776266779683</v>
      </c>
      <c r="G111" s="25" t="s">
        <v>59</v>
      </c>
      <c r="H111" s="25">
        <v>7.983535575974656</v>
      </c>
      <c r="I111" s="25">
        <v>19.663535575974663</v>
      </c>
      <c r="J111" s="25" t="s">
        <v>73</v>
      </c>
      <c r="K111" s="25">
        <v>0.8244300934957651</v>
      </c>
      <c r="M111" s="25" t="s">
        <v>68</v>
      </c>
      <c r="N111" s="25">
        <v>0.43336023719047695</v>
      </c>
      <c r="X111" s="25">
        <v>130</v>
      </c>
    </row>
    <row r="112" spans="1:24" ht="12.75" hidden="1">
      <c r="A112" s="25">
        <v>745</v>
      </c>
      <c r="B112" s="25">
        <v>145.47999572753906</v>
      </c>
      <c r="C112" s="25">
        <v>140.77999877929688</v>
      </c>
      <c r="D112" s="25">
        <v>9.016958236694336</v>
      </c>
      <c r="E112" s="25">
        <v>9.613003730773926</v>
      </c>
      <c r="F112" s="25">
        <v>5.039772544803138</v>
      </c>
      <c r="G112" s="25" t="s">
        <v>56</v>
      </c>
      <c r="H112" s="25">
        <v>-2.164538646288264</v>
      </c>
      <c r="I112" s="25">
        <v>13.31545708125081</v>
      </c>
      <c r="J112" s="25" t="s">
        <v>62</v>
      </c>
      <c r="K112" s="25">
        <v>0.8743228217765193</v>
      </c>
      <c r="L112" s="25">
        <v>0.12352380424086999</v>
      </c>
      <c r="M112" s="25">
        <v>0.20698429388955358</v>
      </c>
      <c r="N112" s="25">
        <v>0.02499711105653745</v>
      </c>
      <c r="O112" s="25">
        <v>0.0351143128541908</v>
      </c>
      <c r="P112" s="25">
        <v>0.0035435036191832784</v>
      </c>
      <c r="Q112" s="25">
        <v>0.004274224546044225</v>
      </c>
      <c r="R112" s="25">
        <v>0.00038475316054476915</v>
      </c>
      <c r="S112" s="25">
        <v>0.0004606811420382924</v>
      </c>
      <c r="T112" s="25">
        <v>5.211201499165442E-05</v>
      </c>
      <c r="U112" s="25">
        <v>9.347393583285647E-05</v>
      </c>
      <c r="V112" s="25">
        <v>1.4267320090195271E-05</v>
      </c>
      <c r="W112" s="25">
        <v>2.872190281142769E-05</v>
      </c>
      <c r="X112" s="25">
        <v>130</v>
      </c>
    </row>
    <row r="113" spans="1:24" ht="12.75" hidden="1">
      <c r="A113" s="25">
        <v>746</v>
      </c>
      <c r="B113" s="25">
        <v>171.72000122070312</v>
      </c>
      <c r="C113" s="25">
        <v>169.52000427246094</v>
      </c>
      <c r="D113" s="25">
        <v>8.831147193908691</v>
      </c>
      <c r="E113" s="25">
        <v>8.932497024536133</v>
      </c>
      <c r="F113" s="25">
        <v>10.138260145353355</v>
      </c>
      <c r="G113" s="25" t="s">
        <v>57</v>
      </c>
      <c r="H113" s="25">
        <v>-14.340244043403317</v>
      </c>
      <c r="I113" s="25">
        <v>27.37975717729982</v>
      </c>
      <c r="J113" s="25" t="s">
        <v>60</v>
      </c>
      <c r="K113" s="25">
        <v>0.8592547382616534</v>
      </c>
      <c r="L113" s="25">
        <v>-0.0006722547595756974</v>
      </c>
      <c r="M113" s="25">
        <v>-0.20296895927323644</v>
      </c>
      <c r="N113" s="25">
        <v>0.00025887051369538497</v>
      </c>
      <c r="O113" s="25">
        <v>0.03457717958367272</v>
      </c>
      <c r="P113" s="25">
        <v>-7.704583379653581E-05</v>
      </c>
      <c r="Q113" s="25">
        <v>-0.004167867829906696</v>
      </c>
      <c r="R113" s="25">
        <v>2.0818709986076684E-05</v>
      </c>
      <c r="S113" s="25">
        <v>0.00045801840245992165</v>
      </c>
      <c r="T113" s="25">
        <v>-5.493842715910772E-06</v>
      </c>
      <c r="U113" s="25">
        <v>-8.921666968466676E-05</v>
      </c>
      <c r="V113" s="25">
        <v>1.650348154502248E-06</v>
      </c>
      <c r="W113" s="25">
        <v>2.864267124226738E-05</v>
      </c>
      <c r="X113" s="25">
        <v>130</v>
      </c>
    </row>
    <row r="114" spans="1:24" ht="12.75" hidden="1">
      <c r="A114" s="25">
        <v>747</v>
      </c>
      <c r="B114" s="25">
        <v>165.9600067138672</v>
      </c>
      <c r="C114" s="25">
        <v>156.75999450683594</v>
      </c>
      <c r="D114" s="25">
        <v>8.769597053527832</v>
      </c>
      <c r="E114" s="25">
        <v>9.352607727050781</v>
      </c>
      <c r="F114" s="25">
        <v>14.007135281828653</v>
      </c>
      <c r="G114" s="25" t="s">
        <v>58</v>
      </c>
      <c r="H114" s="25">
        <v>2.1244766928359127</v>
      </c>
      <c r="I114" s="25">
        <v>38.08448340670311</v>
      </c>
      <c r="J114" s="25" t="s">
        <v>61</v>
      </c>
      <c r="K114" s="25">
        <v>0.16162206363659795</v>
      </c>
      <c r="L114" s="25">
        <v>-0.12352197491812944</v>
      </c>
      <c r="M114" s="25">
        <v>0.04057215163750103</v>
      </c>
      <c r="N114" s="25">
        <v>0.024995770586841406</v>
      </c>
      <c r="O114" s="25">
        <v>0.006118301991601555</v>
      </c>
      <c r="P114" s="25">
        <v>-0.0035426659225306005</v>
      </c>
      <c r="Q114" s="25">
        <v>0.000947561724868523</v>
      </c>
      <c r="R114" s="25">
        <v>0.00038418950514518816</v>
      </c>
      <c r="S114" s="25">
        <v>4.945965666850714E-05</v>
      </c>
      <c r="T114" s="25">
        <v>-5.182161516880045E-05</v>
      </c>
      <c r="U114" s="25">
        <v>2.7888394189376193E-05</v>
      </c>
      <c r="V114" s="25">
        <v>1.4171548028533109E-05</v>
      </c>
      <c r="W114" s="25">
        <v>2.13192054647612E-06</v>
      </c>
      <c r="X114" s="25">
        <v>130</v>
      </c>
    </row>
    <row r="115" ht="12.75" hidden="1">
      <c r="A115" s="25" t="s">
        <v>98</v>
      </c>
    </row>
    <row r="116" spans="1:24" ht="12.75" hidden="1">
      <c r="A116" s="25">
        <v>748</v>
      </c>
      <c r="B116" s="25">
        <v>141.68</v>
      </c>
      <c r="C116" s="25">
        <v>140.88</v>
      </c>
      <c r="D116" s="25">
        <v>8.92503529615975</v>
      </c>
      <c r="E116" s="25">
        <v>9.20245174835047</v>
      </c>
      <c r="F116" s="25">
        <v>9.59051291589537</v>
      </c>
      <c r="G116" s="25" t="s">
        <v>59</v>
      </c>
      <c r="H116" s="25">
        <v>13.915747368168809</v>
      </c>
      <c r="I116" s="25">
        <v>25.59574736816881</v>
      </c>
      <c r="J116" s="25" t="s">
        <v>73</v>
      </c>
      <c r="K116" s="25">
        <v>1.087811093524439</v>
      </c>
      <c r="M116" s="25" t="s">
        <v>68</v>
      </c>
      <c r="N116" s="25">
        <v>0.5828851210490933</v>
      </c>
      <c r="X116" s="25">
        <v>130</v>
      </c>
    </row>
    <row r="117" spans="1:24" ht="12.75" hidden="1">
      <c r="A117" s="25">
        <v>745</v>
      </c>
      <c r="B117" s="25">
        <v>145.47999572753906</v>
      </c>
      <c r="C117" s="25">
        <v>140.77999877929688</v>
      </c>
      <c r="D117" s="25">
        <v>9.016958236694336</v>
      </c>
      <c r="E117" s="25">
        <v>9.613003730773926</v>
      </c>
      <c r="F117" s="25">
        <v>5.039772544803138</v>
      </c>
      <c r="G117" s="25" t="s">
        <v>56</v>
      </c>
      <c r="H117" s="25">
        <v>-2.164538646288264</v>
      </c>
      <c r="I117" s="25">
        <v>13.31545708125081</v>
      </c>
      <c r="J117" s="25" t="s">
        <v>62</v>
      </c>
      <c r="K117" s="25">
        <v>0.9917887001184729</v>
      </c>
      <c r="L117" s="25">
        <v>0.216321205621543</v>
      </c>
      <c r="M117" s="25">
        <v>0.2347923641240331</v>
      </c>
      <c r="N117" s="25">
        <v>0.024390920329381525</v>
      </c>
      <c r="O117" s="25">
        <v>0.03983191683094176</v>
      </c>
      <c r="P117" s="25">
        <v>0.006205540428461344</v>
      </c>
      <c r="Q117" s="25">
        <v>0.004848441973567979</v>
      </c>
      <c r="R117" s="25">
        <v>0.0003754227403252188</v>
      </c>
      <c r="S117" s="25">
        <v>0.000522579602083734</v>
      </c>
      <c r="T117" s="25">
        <v>9.134052696653419E-05</v>
      </c>
      <c r="U117" s="25">
        <v>0.00010603941168705923</v>
      </c>
      <c r="V117" s="25">
        <v>1.3923958715584234E-05</v>
      </c>
      <c r="W117" s="25">
        <v>3.2583996782267244E-05</v>
      </c>
      <c r="X117" s="25">
        <v>130</v>
      </c>
    </row>
    <row r="118" spans="1:24" ht="12.75" hidden="1">
      <c r="A118" s="25">
        <v>747</v>
      </c>
      <c r="B118" s="25">
        <v>165.9600067138672</v>
      </c>
      <c r="C118" s="25">
        <v>156.75999450683594</v>
      </c>
      <c r="D118" s="25">
        <v>8.769597053527832</v>
      </c>
      <c r="E118" s="25">
        <v>9.352607727050781</v>
      </c>
      <c r="F118" s="25">
        <v>8.994168447425931</v>
      </c>
      <c r="G118" s="25" t="s">
        <v>57</v>
      </c>
      <c r="H118" s="25">
        <v>-11.505451795884937</v>
      </c>
      <c r="I118" s="25">
        <v>24.454554917982247</v>
      </c>
      <c r="J118" s="25" t="s">
        <v>60</v>
      </c>
      <c r="K118" s="25">
        <v>0.9770983457501073</v>
      </c>
      <c r="L118" s="25">
        <v>0.0011769675179290596</v>
      </c>
      <c r="M118" s="25">
        <v>-0.231757432214019</v>
      </c>
      <c r="N118" s="25">
        <v>0.00025258943447247433</v>
      </c>
      <c r="O118" s="25">
        <v>0.03916594334452903</v>
      </c>
      <c r="P118" s="25">
        <v>0.00013451920476380407</v>
      </c>
      <c r="Q118" s="25">
        <v>-0.004804517365065974</v>
      </c>
      <c r="R118" s="25">
        <v>2.0326197440888693E-05</v>
      </c>
      <c r="S118" s="25">
        <v>0.000506246502274618</v>
      </c>
      <c r="T118" s="25">
        <v>9.570256143322722E-06</v>
      </c>
      <c r="U118" s="25">
        <v>-0.00010587680620863921</v>
      </c>
      <c r="V118" s="25">
        <v>1.61268445901122E-06</v>
      </c>
      <c r="W118" s="25">
        <v>3.1279268313120314E-05</v>
      </c>
      <c r="X118" s="25">
        <v>130</v>
      </c>
    </row>
    <row r="119" spans="1:24" ht="12.75" hidden="1">
      <c r="A119" s="25">
        <v>746</v>
      </c>
      <c r="B119" s="25">
        <v>171.72000122070312</v>
      </c>
      <c r="C119" s="25">
        <v>169.52000427246094</v>
      </c>
      <c r="D119" s="25">
        <v>8.831147193908691</v>
      </c>
      <c r="E119" s="25">
        <v>8.932497024536133</v>
      </c>
      <c r="F119" s="25">
        <v>13.046049900744844</v>
      </c>
      <c r="G119" s="25" t="s">
        <v>58</v>
      </c>
      <c r="H119" s="25">
        <v>-6.487360384489847</v>
      </c>
      <c r="I119" s="25">
        <v>35.23264083621328</v>
      </c>
      <c r="J119" s="25" t="s">
        <v>61</v>
      </c>
      <c r="K119" s="25">
        <v>-0.17006953993909005</v>
      </c>
      <c r="L119" s="25">
        <v>0.21631800375608967</v>
      </c>
      <c r="M119" s="25">
        <v>-0.037629069408064236</v>
      </c>
      <c r="N119" s="25">
        <v>0.024389612401426758</v>
      </c>
      <c r="O119" s="25">
        <v>-0.0072533082355711095</v>
      </c>
      <c r="P119" s="25">
        <v>0.006204082252260839</v>
      </c>
      <c r="Q119" s="25">
        <v>-0.0006511547126722422</v>
      </c>
      <c r="R119" s="25">
        <v>0.0003748720843846481</v>
      </c>
      <c r="S119" s="25">
        <v>-0.00012962993268805223</v>
      </c>
      <c r="T119" s="25">
        <v>9.083777883609525E-05</v>
      </c>
      <c r="U119" s="25">
        <v>-5.870156556335789E-06</v>
      </c>
      <c r="V119" s="25">
        <v>1.3830252172283695E-05</v>
      </c>
      <c r="W119" s="25">
        <v>-9.128210125902544E-06</v>
      </c>
      <c r="X119" s="25">
        <v>130</v>
      </c>
    </row>
    <row r="120" ht="12.75" hidden="1">
      <c r="A120" s="25" t="s">
        <v>97</v>
      </c>
    </row>
    <row r="121" spans="1:24" ht="12.75" hidden="1">
      <c r="A121" s="25">
        <v>748</v>
      </c>
      <c r="B121" s="25">
        <v>141.68</v>
      </c>
      <c r="C121" s="25">
        <v>140.88</v>
      </c>
      <c r="D121" s="25">
        <v>8.92503529615975</v>
      </c>
      <c r="E121" s="25">
        <v>9.20245174835047</v>
      </c>
      <c r="F121" s="25">
        <v>7.36776266779683</v>
      </c>
      <c r="G121" s="25" t="s">
        <v>59</v>
      </c>
      <c r="H121" s="25">
        <v>7.983535575974656</v>
      </c>
      <c r="I121" s="25">
        <v>19.663535575974663</v>
      </c>
      <c r="J121" s="25" t="s">
        <v>73</v>
      </c>
      <c r="K121" s="25">
        <v>0.8598349041803398</v>
      </c>
      <c r="M121" s="25" t="s">
        <v>68</v>
      </c>
      <c r="N121" s="25">
        <v>0.7936318901127456</v>
      </c>
      <c r="X121" s="25">
        <v>130</v>
      </c>
    </row>
    <row r="122" spans="1:24" ht="12.75" hidden="1">
      <c r="A122" s="25">
        <v>746</v>
      </c>
      <c r="B122" s="25">
        <v>171.72000122070312</v>
      </c>
      <c r="C122" s="25">
        <v>169.52000427246094</v>
      </c>
      <c r="D122" s="25">
        <v>8.831147193908691</v>
      </c>
      <c r="E122" s="25">
        <v>8.932497024536133</v>
      </c>
      <c r="F122" s="25">
        <v>9.94525294006783</v>
      </c>
      <c r="G122" s="25" t="s">
        <v>56</v>
      </c>
      <c r="H122" s="25">
        <v>-14.861486380690252</v>
      </c>
      <c r="I122" s="25">
        <v>26.85851484001288</v>
      </c>
      <c r="J122" s="25" t="s">
        <v>62</v>
      </c>
      <c r="K122" s="25">
        <v>0.19769687265006478</v>
      </c>
      <c r="L122" s="25">
        <v>0.9039784912566111</v>
      </c>
      <c r="M122" s="25">
        <v>0.046802061312656545</v>
      </c>
      <c r="N122" s="25">
        <v>0.0254269176878001</v>
      </c>
      <c r="O122" s="25">
        <v>0.00794016556222686</v>
      </c>
      <c r="P122" s="25">
        <v>0.025932340813461213</v>
      </c>
      <c r="Q122" s="25">
        <v>0.0009664717635349106</v>
      </c>
      <c r="R122" s="25">
        <v>0.0003914433225623306</v>
      </c>
      <c r="S122" s="25">
        <v>0.00010418725504590009</v>
      </c>
      <c r="T122" s="25">
        <v>0.0003815818581590379</v>
      </c>
      <c r="U122" s="25">
        <v>2.1118465294996136E-05</v>
      </c>
      <c r="V122" s="25">
        <v>1.4536321799959819E-05</v>
      </c>
      <c r="W122" s="25">
        <v>6.493885867626526E-06</v>
      </c>
      <c r="X122" s="25">
        <v>130</v>
      </c>
    </row>
    <row r="123" spans="1:24" ht="12.75" hidden="1">
      <c r="A123" s="25">
        <v>745</v>
      </c>
      <c r="B123" s="25">
        <v>145.47999572753906</v>
      </c>
      <c r="C123" s="25">
        <v>140.77999877929688</v>
      </c>
      <c r="D123" s="25">
        <v>9.016958236694336</v>
      </c>
      <c r="E123" s="25">
        <v>9.613003730773926</v>
      </c>
      <c r="F123" s="25">
        <v>10.35425980184222</v>
      </c>
      <c r="G123" s="25" t="s">
        <v>57</v>
      </c>
      <c r="H123" s="25">
        <v>11.876735310197901</v>
      </c>
      <c r="I123" s="25">
        <v>27.356731037736967</v>
      </c>
      <c r="J123" s="25" t="s">
        <v>60</v>
      </c>
      <c r="K123" s="25">
        <v>-0.14923782748165526</v>
      </c>
      <c r="L123" s="25">
        <v>0.004918163511153181</v>
      </c>
      <c r="M123" s="25">
        <v>0.03567670833293166</v>
      </c>
      <c r="N123" s="25">
        <v>0.0002625581953069755</v>
      </c>
      <c r="O123" s="25">
        <v>-0.005937351549211403</v>
      </c>
      <c r="P123" s="25">
        <v>0.0005627571084731469</v>
      </c>
      <c r="Q123" s="25">
        <v>0.0007528886393762138</v>
      </c>
      <c r="R123" s="25">
        <v>2.1130834666191725E-05</v>
      </c>
      <c r="S123" s="25">
        <v>-7.302971349135161E-05</v>
      </c>
      <c r="T123" s="25">
        <v>4.007935725882498E-05</v>
      </c>
      <c r="U123" s="25">
        <v>1.744705086262865E-05</v>
      </c>
      <c r="V123" s="25">
        <v>1.6675897523420446E-06</v>
      </c>
      <c r="W123" s="25">
        <v>-4.3904388389347635E-06</v>
      </c>
      <c r="X123" s="25">
        <v>130</v>
      </c>
    </row>
    <row r="124" spans="1:24" ht="12.75" hidden="1">
      <c r="A124" s="25">
        <v>747</v>
      </c>
      <c r="B124" s="25">
        <v>165.9600067138672</v>
      </c>
      <c r="C124" s="25">
        <v>156.75999450683594</v>
      </c>
      <c r="D124" s="25">
        <v>8.769597053527832</v>
      </c>
      <c r="E124" s="25">
        <v>9.352607727050781</v>
      </c>
      <c r="F124" s="25">
        <v>8.994168447425931</v>
      </c>
      <c r="G124" s="25" t="s">
        <v>58</v>
      </c>
      <c r="H124" s="25">
        <v>-11.505451795884937</v>
      </c>
      <c r="I124" s="25">
        <v>24.454554917982247</v>
      </c>
      <c r="J124" s="25" t="s">
        <v>61</v>
      </c>
      <c r="K124" s="25">
        <v>0.12966157605154902</v>
      </c>
      <c r="L124" s="25">
        <v>0.9039651123368957</v>
      </c>
      <c r="M124" s="25">
        <v>0.03029200266804073</v>
      </c>
      <c r="N124" s="25">
        <v>0.025425562064509775</v>
      </c>
      <c r="O124" s="25">
        <v>0.005272009648763015</v>
      </c>
      <c r="P124" s="25">
        <v>0.025926233905107954</v>
      </c>
      <c r="Q124" s="25">
        <v>0.0006059920514400446</v>
      </c>
      <c r="R124" s="25">
        <v>0.0003908725656847086</v>
      </c>
      <c r="S124" s="25">
        <v>7.430777255018839E-05</v>
      </c>
      <c r="T124" s="25">
        <v>0.0003794711577944015</v>
      </c>
      <c r="U124" s="25">
        <v>1.1899159323784398E-05</v>
      </c>
      <c r="V124" s="25">
        <v>1.4440353038962409E-05</v>
      </c>
      <c r="W124" s="25">
        <v>4.784830243941021E-06</v>
      </c>
      <c r="X124" s="25">
        <v>130</v>
      </c>
    </row>
    <row r="125" s="101" customFormat="1" ht="12.75">
      <c r="A125" s="101" t="s">
        <v>96</v>
      </c>
    </row>
    <row r="126" spans="1:24" s="101" customFormat="1" ht="12.75">
      <c r="A126" s="101">
        <v>748</v>
      </c>
      <c r="B126" s="101">
        <v>141.68</v>
      </c>
      <c r="C126" s="101">
        <v>140.88</v>
      </c>
      <c r="D126" s="101">
        <v>8.92503529615975</v>
      </c>
      <c r="E126" s="101">
        <v>9.20245174835047</v>
      </c>
      <c r="F126" s="101">
        <v>4.364022357570096</v>
      </c>
      <c r="G126" s="101" t="s">
        <v>59</v>
      </c>
      <c r="H126" s="101">
        <v>-0.03303025469350018</v>
      </c>
      <c r="I126" s="101">
        <v>11.646969745306501</v>
      </c>
      <c r="J126" s="101" t="s">
        <v>73</v>
      </c>
      <c r="K126" s="101">
        <v>0.7360301224576954</v>
      </c>
      <c r="M126" s="101" t="s">
        <v>68</v>
      </c>
      <c r="N126" s="101">
        <v>0.4007457871057044</v>
      </c>
      <c r="X126" s="101">
        <v>130</v>
      </c>
    </row>
    <row r="127" spans="1:24" s="101" customFormat="1" ht="12.75">
      <c r="A127" s="101">
        <v>746</v>
      </c>
      <c r="B127" s="101">
        <v>171.72000122070312</v>
      </c>
      <c r="C127" s="101">
        <v>169.52000427246094</v>
      </c>
      <c r="D127" s="101">
        <v>8.831147193908691</v>
      </c>
      <c r="E127" s="101">
        <v>8.932497024536133</v>
      </c>
      <c r="F127" s="101">
        <v>9.94525294006783</v>
      </c>
      <c r="G127" s="101" t="s">
        <v>56</v>
      </c>
      <c r="H127" s="101">
        <v>-14.861486380690252</v>
      </c>
      <c r="I127" s="101">
        <v>26.85851484001288</v>
      </c>
      <c r="J127" s="101" t="s">
        <v>62</v>
      </c>
      <c r="K127" s="101">
        <v>0.8074580710211017</v>
      </c>
      <c r="L127" s="101">
        <v>0.21377712773596108</v>
      </c>
      <c r="M127" s="101">
        <v>0.1911547159661458</v>
      </c>
      <c r="N127" s="101">
        <v>0.02637413240022356</v>
      </c>
      <c r="O127" s="101">
        <v>0.03242916770621395</v>
      </c>
      <c r="P127" s="101">
        <v>0.006132705712789707</v>
      </c>
      <c r="Q127" s="101">
        <v>0.003947397290285376</v>
      </c>
      <c r="R127" s="101">
        <v>0.00040601578811977676</v>
      </c>
      <c r="S127" s="101">
        <v>0.0004254875387442563</v>
      </c>
      <c r="T127" s="101">
        <v>9.02486177997014E-05</v>
      </c>
      <c r="U127" s="101">
        <v>8.633915804046728E-05</v>
      </c>
      <c r="V127" s="101">
        <v>1.5067791249977865E-05</v>
      </c>
      <c r="W127" s="101">
        <v>2.6532337977843933E-05</v>
      </c>
      <c r="X127" s="101">
        <v>130</v>
      </c>
    </row>
    <row r="128" spans="1:24" s="101" customFormat="1" ht="12.75">
      <c r="A128" s="101">
        <v>747</v>
      </c>
      <c r="B128" s="101">
        <v>165.9600067138672</v>
      </c>
      <c r="C128" s="101">
        <v>156.75999450683594</v>
      </c>
      <c r="D128" s="101">
        <v>8.769597053527832</v>
      </c>
      <c r="E128" s="101">
        <v>9.352607727050781</v>
      </c>
      <c r="F128" s="101">
        <v>14.007135281828653</v>
      </c>
      <c r="G128" s="101" t="s">
        <v>57</v>
      </c>
      <c r="H128" s="101">
        <v>2.1244766928359127</v>
      </c>
      <c r="I128" s="101">
        <v>38.08448340670311</v>
      </c>
      <c r="J128" s="101" t="s">
        <v>60</v>
      </c>
      <c r="K128" s="101">
        <v>-0.07985713562458358</v>
      </c>
      <c r="L128" s="101">
        <v>0.0011625807534218512</v>
      </c>
      <c r="M128" s="101">
        <v>0.021065770595706964</v>
      </c>
      <c r="N128" s="101">
        <v>0.0002725028994813662</v>
      </c>
      <c r="O128" s="101">
        <v>-0.002859010678692883</v>
      </c>
      <c r="P128" s="101">
        <v>0.0001330370840814161</v>
      </c>
      <c r="Q128" s="101">
        <v>0.0005378131858780068</v>
      </c>
      <c r="R128" s="101">
        <v>2.1909479086154618E-05</v>
      </c>
      <c r="S128" s="101">
        <v>-8.805348601033937E-06</v>
      </c>
      <c r="T128" s="101">
        <v>9.478657673702024E-06</v>
      </c>
      <c r="U128" s="101">
        <v>1.850477563247644E-05</v>
      </c>
      <c r="V128" s="101">
        <v>1.729359572366499E-06</v>
      </c>
      <c r="W128" s="101">
        <v>3.34515153017204E-07</v>
      </c>
      <c r="X128" s="101">
        <v>130</v>
      </c>
    </row>
    <row r="129" spans="1:24" s="101" customFormat="1" ht="12.75">
      <c r="A129" s="101">
        <v>745</v>
      </c>
      <c r="B129" s="101">
        <v>145.47999572753906</v>
      </c>
      <c r="C129" s="101">
        <v>140.77999877929688</v>
      </c>
      <c r="D129" s="101">
        <v>9.016958236694336</v>
      </c>
      <c r="E129" s="101">
        <v>9.613003730773926</v>
      </c>
      <c r="F129" s="101">
        <v>8.137885323916707</v>
      </c>
      <c r="G129" s="101" t="s">
        <v>58</v>
      </c>
      <c r="H129" s="101">
        <v>6.020907696067027</v>
      </c>
      <c r="I129" s="101">
        <v>21.500903423606093</v>
      </c>
      <c r="J129" s="101" t="s">
        <v>61</v>
      </c>
      <c r="K129" s="101">
        <v>0.8034994551005964</v>
      </c>
      <c r="L129" s="101">
        <v>0.21377396649037783</v>
      </c>
      <c r="M129" s="101">
        <v>0.18999041750916526</v>
      </c>
      <c r="N129" s="101">
        <v>0.026372724584962707</v>
      </c>
      <c r="O129" s="101">
        <v>0.0323028942365366</v>
      </c>
      <c r="P129" s="101">
        <v>0.006131262553009993</v>
      </c>
      <c r="Q129" s="101">
        <v>0.003910588490809034</v>
      </c>
      <c r="R129" s="101">
        <v>0.0004054242160116941</v>
      </c>
      <c r="S129" s="101">
        <v>0.00042539641684276005</v>
      </c>
      <c r="T129" s="101">
        <v>8.974947388960758E-05</v>
      </c>
      <c r="U129" s="101">
        <v>8.43328138385557E-05</v>
      </c>
      <c r="V129" s="101">
        <v>1.4968221291201365E-05</v>
      </c>
      <c r="W129" s="101">
        <v>2.6530229139284517E-05</v>
      </c>
      <c r="X129" s="101">
        <v>130</v>
      </c>
    </row>
    <row r="130" ht="12.75" hidden="1">
      <c r="A130" s="25" t="s">
        <v>95</v>
      </c>
    </row>
    <row r="131" spans="1:24" ht="12.75" hidden="1">
      <c r="A131" s="25">
        <v>748</v>
      </c>
      <c r="B131" s="25">
        <v>141.68</v>
      </c>
      <c r="C131" s="25">
        <v>140.88</v>
      </c>
      <c r="D131" s="25">
        <v>8.92503529615975</v>
      </c>
      <c r="E131" s="25">
        <v>9.20245174835047</v>
      </c>
      <c r="F131" s="25">
        <v>9.59051291589537</v>
      </c>
      <c r="G131" s="25" t="s">
        <v>59</v>
      </c>
      <c r="H131" s="25">
        <v>13.915747368168809</v>
      </c>
      <c r="I131" s="25">
        <v>25.59574736816881</v>
      </c>
      <c r="J131" s="25" t="s">
        <v>73</v>
      </c>
      <c r="K131" s="25">
        <v>0.9252996623956745</v>
      </c>
      <c r="M131" s="25" t="s">
        <v>68</v>
      </c>
      <c r="N131" s="25">
        <v>0.8276293255873702</v>
      </c>
      <c r="X131" s="25">
        <v>130</v>
      </c>
    </row>
    <row r="132" spans="1:24" ht="12.75" hidden="1">
      <c r="A132" s="25">
        <v>747</v>
      </c>
      <c r="B132" s="25">
        <v>165.9600067138672</v>
      </c>
      <c r="C132" s="25">
        <v>156.75999450683594</v>
      </c>
      <c r="D132" s="25">
        <v>8.769597053527832</v>
      </c>
      <c r="E132" s="25">
        <v>9.352607727050781</v>
      </c>
      <c r="F132" s="25">
        <v>8.825658575535275</v>
      </c>
      <c r="G132" s="25" t="s">
        <v>56</v>
      </c>
      <c r="H132" s="25">
        <v>-11.963619100673583</v>
      </c>
      <c r="I132" s="25">
        <v>23.996387613193605</v>
      </c>
      <c r="J132" s="25" t="s">
        <v>62</v>
      </c>
      <c r="K132" s="25">
        <v>0.3171125534435103</v>
      </c>
      <c r="L132" s="25">
        <v>0.9042381307666484</v>
      </c>
      <c r="M132" s="25">
        <v>0.07507189984909234</v>
      </c>
      <c r="N132" s="25">
        <v>0.024882001417311787</v>
      </c>
      <c r="O132" s="25">
        <v>0.012735543050760186</v>
      </c>
      <c r="P132" s="25">
        <v>0.0259397481417516</v>
      </c>
      <c r="Q132" s="25">
        <v>0.0015502215066577505</v>
      </c>
      <c r="R132" s="25">
        <v>0.0003830358733134604</v>
      </c>
      <c r="S132" s="25">
        <v>0.00016708968593313173</v>
      </c>
      <c r="T132" s="25">
        <v>0.0003817015920045884</v>
      </c>
      <c r="U132" s="25">
        <v>3.392334832091766E-05</v>
      </c>
      <c r="V132" s="25">
        <v>1.422001432832123E-05</v>
      </c>
      <c r="W132" s="25">
        <v>1.0423040105267889E-05</v>
      </c>
      <c r="X132" s="25">
        <v>130</v>
      </c>
    </row>
    <row r="133" spans="1:24" ht="12.75" hidden="1">
      <c r="A133" s="25">
        <v>745</v>
      </c>
      <c r="B133" s="25">
        <v>145.47999572753906</v>
      </c>
      <c r="C133" s="25">
        <v>140.77999877929688</v>
      </c>
      <c r="D133" s="25">
        <v>9.016958236694336</v>
      </c>
      <c r="E133" s="25">
        <v>9.613003730773926</v>
      </c>
      <c r="F133" s="25">
        <v>8.137885323916707</v>
      </c>
      <c r="G133" s="25" t="s">
        <v>57</v>
      </c>
      <c r="H133" s="25">
        <v>6.020907696067027</v>
      </c>
      <c r="I133" s="25">
        <v>21.500903423606093</v>
      </c>
      <c r="J133" s="25" t="s">
        <v>60</v>
      </c>
      <c r="K133" s="25">
        <v>0.30329372316627856</v>
      </c>
      <c r="L133" s="25">
        <v>0.004919739098257128</v>
      </c>
      <c r="M133" s="25">
        <v>-0.07204506715750393</v>
      </c>
      <c r="N133" s="25">
        <v>0.00025714424554919963</v>
      </c>
      <c r="O133" s="25">
        <v>0.012139760433740905</v>
      </c>
      <c r="P133" s="25">
        <v>0.0005628638365616428</v>
      </c>
      <c r="Q133" s="25">
        <v>-0.0014986423294232204</v>
      </c>
      <c r="R133" s="25">
        <v>2.070263150091752E-05</v>
      </c>
      <c r="S133" s="25">
        <v>0.00015551368426876326</v>
      </c>
      <c r="T133" s="25">
        <v>4.008153730512416E-05</v>
      </c>
      <c r="U133" s="25">
        <v>-3.3378143014247354E-05</v>
      </c>
      <c r="V133" s="25">
        <v>1.6375770156253002E-06</v>
      </c>
      <c r="W133" s="25">
        <v>9.57056448713016E-06</v>
      </c>
      <c r="X133" s="25">
        <v>130</v>
      </c>
    </row>
    <row r="134" spans="1:24" ht="12.75" hidden="1">
      <c r="A134" s="25">
        <v>746</v>
      </c>
      <c r="B134" s="25">
        <v>171.72000122070312</v>
      </c>
      <c r="C134" s="25">
        <v>169.52000427246094</v>
      </c>
      <c r="D134" s="25">
        <v>8.831147193908691</v>
      </c>
      <c r="E134" s="25">
        <v>8.932497024536133</v>
      </c>
      <c r="F134" s="25">
        <v>10.138260145353355</v>
      </c>
      <c r="G134" s="25" t="s">
        <v>58</v>
      </c>
      <c r="H134" s="25">
        <v>-14.340244043403317</v>
      </c>
      <c r="I134" s="25">
        <v>27.37975717729982</v>
      </c>
      <c r="J134" s="25" t="s">
        <v>61</v>
      </c>
      <c r="K134" s="25">
        <v>-0.09259205710750765</v>
      </c>
      <c r="L134" s="25">
        <v>0.9042247471174228</v>
      </c>
      <c r="M134" s="25">
        <v>-0.021102095754282294</v>
      </c>
      <c r="N134" s="25">
        <v>0.02488067264701834</v>
      </c>
      <c r="O134" s="25">
        <v>-0.003849710821496194</v>
      </c>
      <c r="P134" s="25">
        <v>0.02593364066148439</v>
      </c>
      <c r="Q134" s="25">
        <v>-0.00039655754710403625</v>
      </c>
      <c r="R134" s="25">
        <v>0.00038247598786582995</v>
      </c>
      <c r="S134" s="25">
        <v>-6.111020496110296E-05</v>
      </c>
      <c r="T134" s="25">
        <v>0.00037959132722718413</v>
      </c>
      <c r="U134" s="25">
        <v>-6.057485470288598E-06</v>
      </c>
      <c r="V134" s="25">
        <v>1.4125407923863892E-05</v>
      </c>
      <c r="W134" s="25">
        <v>-4.128445280454358E-06</v>
      </c>
      <c r="X134" s="25">
        <v>130</v>
      </c>
    </row>
    <row r="135" ht="12.75" hidden="1">
      <c r="A135" s="25" t="s">
        <v>94</v>
      </c>
    </row>
    <row r="136" spans="1:24" ht="12.75" hidden="1">
      <c r="A136" s="25">
        <v>748</v>
      </c>
      <c r="B136" s="25">
        <v>141.68</v>
      </c>
      <c r="C136" s="25">
        <v>140.88</v>
      </c>
      <c r="D136" s="25">
        <v>8.92503529615975</v>
      </c>
      <c r="E136" s="25">
        <v>9.20245174835047</v>
      </c>
      <c r="F136" s="25">
        <v>4.364022357570096</v>
      </c>
      <c r="G136" s="25" t="s">
        <v>59</v>
      </c>
      <c r="H136" s="25">
        <v>-0.03303025469350018</v>
      </c>
      <c r="I136" s="25">
        <v>11.646969745306501</v>
      </c>
      <c r="J136" s="25" t="s">
        <v>73</v>
      </c>
      <c r="K136" s="25">
        <v>0.9709885905199854</v>
      </c>
      <c r="M136" s="25" t="s">
        <v>68</v>
      </c>
      <c r="N136" s="25">
        <v>0.5093975432294127</v>
      </c>
      <c r="X136" s="25">
        <v>130</v>
      </c>
    </row>
    <row r="137" spans="1:24" ht="12.75" hidden="1">
      <c r="A137" s="25">
        <v>747</v>
      </c>
      <c r="B137" s="25">
        <v>165.9600067138672</v>
      </c>
      <c r="C137" s="25">
        <v>156.75999450683594</v>
      </c>
      <c r="D137" s="25">
        <v>8.769597053527832</v>
      </c>
      <c r="E137" s="25">
        <v>9.352607727050781</v>
      </c>
      <c r="F137" s="25">
        <v>8.825658575535275</v>
      </c>
      <c r="G137" s="25" t="s">
        <v>56</v>
      </c>
      <c r="H137" s="25">
        <v>-11.963619100673583</v>
      </c>
      <c r="I137" s="25">
        <v>23.996387613193605</v>
      </c>
      <c r="J137" s="25" t="s">
        <v>62</v>
      </c>
      <c r="K137" s="25">
        <v>0.9499619427875188</v>
      </c>
      <c r="L137" s="25">
        <v>0.12580824259131476</v>
      </c>
      <c r="M137" s="25">
        <v>0.224890901141652</v>
      </c>
      <c r="N137" s="25">
        <v>0.02581967904851693</v>
      </c>
      <c r="O137" s="25">
        <v>0.03815227454825541</v>
      </c>
      <c r="P137" s="25">
        <v>0.0036089309998197476</v>
      </c>
      <c r="Q137" s="25">
        <v>0.004644063825729814</v>
      </c>
      <c r="R137" s="25">
        <v>0.00039746129133922927</v>
      </c>
      <c r="S137" s="25">
        <v>0.0005005603739487161</v>
      </c>
      <c r="T137" s="25">
        <v>5.308429623942182E-05</v>
      </c>
      <c r="U137" s="25">
        <v>0.00010157919105776879</v>
      </c>
      <c r="V137" s="25">
        <v>1.4743152008038141E-05</v>
      </c>
      <c r="W137" s="25">
        <v>3.1211773404593396E-05</v>
      </c>
      <c r="X137" s="25">
        <v>130</v>
      </c>
    </row>
    <row r="138" spans="1:24" ht="12.75" hidden="1">
      <c r="A138" s="25">
        <v>746</v>
      </c>
      <c r="B138" s="25">
        <v>171.72000122070312</v>
      </c>
      <c r="C138" s="25">
        <v>169.52000427246094</v>
      </c>
      <c r="D138" s="25">
        <v>8.831147193908691</v>
      </c>
      <c r="E138" s="25">
        <v>8.932497024536133</v>
      </c>
      <c r="F138" s="25">
        <v>13.046049900744844</v>
      </c>
      <c r="G138" s="25" t="s">
        <v>57</v>
      </c>
      <c r="H138" s="25">
        <v>-6.487360384489847</v>
      </c>
      <c r="I138" s="25">
        <v>35.23264083621328</v>
      </c>
      <c r="J138" s="25" t="s">
        <v>60</v>
      </c>
      <c r="K138" s="25">
        <v>0.2518124688336229</v>
      </c>
      <c r="L138" s="25">
        <v>-0.0006850609972983806</v>
      </c>
      <c r="M138" s="25">
        <v>-0.05714484088720702</v>
      </c>
      <c r="N138" s="25">
        <v>0.000267000678757955</v>
      </c>
      <c r="O138" s="25">
        <v>0.010509440501580978</v>
      </c>
      <c r="P138" s="25">
        <v>-7.842069641863782E-05</v>
      </c>
      <c r="Q138" s="25">
        <v>-0.001061763953870186</v>
      </c>
      <c r="R138" s="25">
        <v>2.1461710578214545E-05</v>
      </c>
      <c r="S138" s="25">
        <v>0.00017005002823882248</v>
      </c>
      <c r="T138" s="25">
        <v>-5.583219933472604E-06</v>
      </c>
      <c r="U138" s="25">
        <v>-1.5301879724987394E-05</v>
      </c>
      <c r="V138" s="25">
        <v>1.6965828551294041E-06</v>
      </c>
      <c r="W138" s="25">
        <v>1.157153517089988E-05</v>
      </c>
      <c r="X138" s="25">
        <v>130</v>
      </c>
    </row>
    <row r="139" spans="1:24" ht="12.75" hidden="1">
      <c r="A139" s="25">
        <v>745</v>
      </c>
      <c r="B139" s="25">
        <v>145.47999572753906</v>
      </c>
      <c r="C139" s="25">
        <v>140.77999877929688</v>
      </c>
      <c r="D139" s="25">
        <v>9.016958236694336</v>
      </c>
      <c r="E139" s="25">
        <v>9.613003730773926</v>
      </c>
      <c r="F139" s="25">
        <v>10.35425980184222</v>
      </c>
      <c r="G139" s="25" t="s">
        <v>58</v>
      </c>
      <c r="H139" s="25">
        <v>11.876735310197901</v>
      </c>
      <c r="I139" s="25">
        <v>27.356731037736967</v>
      </c>
      <c r="J139" s="25" t="s">
        <v>61</v>
      </c>
      <c r="K139" s="25">
        <v>0.915979351996841</v>
      </c>
      <c r="L139" s="25">
        <v>-0.12580637740331405</v>
      </c>
      <c r="M139" s="25">
        <v>0.21750950456538695</v>
      </c>
      <c r="N139" s="25">
        <v>0.025818298487816096</v>
      </c>
      <c r="O139" s="25">
        <v>0.03667625544612191</v>
      </c>
      <c r="P139" s="25">
        <v>-0.003608078873283285</v>
      </c>
      <c r="Q139" s="25">
        <v>0.004521060287555806</v>
      </c>
      <c r="R139" s="25">
        <v>0.0003968814345520645</v>
      </c>
      <c r="S139" s="25">
        <v>0.0004707904797929268</v>
      </c>
      <c r="T139" s="25">
        <v>-5.2789867990071425E-05</v>
      </c>
      <c r="U139" s="25">
        <v>0.00010042004049408023</v>
      </c>
      <c r="V139" s="25">
        <v>1.464520869594558E-05</v>
      </c>
      <c r="W139" s="25">
        <v>2.8987486487246712E-05</v>
      </c>
      <c r="X139" s="25">
        <v>130</v>
      </c>
    </row>
    <row r="140" ht="12.75" hidden="1">
      <c r="A140" s="25" t="s">
        <v>111</v>
      </c>
    </row>
    <row r="141" spans="1:24" ht="12.75" hidden="1">
      <c r="A141" s="25">
        <v>748</v>
      </c>
      <c r="B141" s="25">
        <v>151.98</v>
      </c>
      <c r="C141" s="25">
        <v>140.98</v>
      </c>
      <c r="D141" s="25">
        <v>8.83893555069218</v>
      </c>
      <c r="E141" s="25">
        <v>9.034655370344753</v>
      </c>
      <c r="F141" s="25">
        <v>7.0843347755454555</v>
      </c>
      <c r="G141" s="25" t="s">
        <v>59</v>
      </c>
      <c r="H141" s="25">
        <v>-2.8804653279395893</v>
      </c>
      <c r="I141" s="25">
        <v>19.099534672060415</v>
      </c>
      <c r="J141" s="25" t="s">
        <v>73</v>
      </c>
      <c r="K141" s="25">
        <v>0.30474279112280955</v>
      </c>
      <c r="M141" s="25" t="s">
        <v>68</v>
      </c>
      <c r="N141" s="25">
        <v>0.1780661102027861</v>
      </c>
      <c r="X141" s="25">
        <v>130</v>
      </c>
    </row>
    <row r="142" spans="1:24" ht="12.75" hidden="1">
      <c r="A142" s="25">
        <v>745</v>
      </c>
      <c r="B142" s="25">
        <v>152.17999267578125</v>
      </c>
      <c r="C142" s="25">
        <v>151.67999267578125</v>
      </c>
      <c r="D142" s="25">
        <v>8.91425609588623</v>
      </c>
      <c r="E142" s="25">
        <v>9.691985130310059</v>
      </c>
      <c r="F142" s="25">
        <v>6.245210341955077</v>
      </c>
      <c r="G142" s="25" t="s">
        <v>56</v>
      </c>
      <c r="H142" s="25">
        <v>-5.484882625085078</v>
      </c>
      <c r="I142" s="25">
        <v>16.695110050696165</v>
      </c>
      <c r="J142" s="25" t="s">
        <v>62</v>
      </c>
      <c r="K142" s="25">
        <v>0.49436202606215807</v>
      </c>
      <c r="L142" s="25">
        <v>0.21254427048918084</v>
      </c>
      <c r="M142" s="25">
        <v>0.11703368261611331</v>
      </c>
      <c r="N142" s="25">
        <v>0.03224107201980201</v>
      </c>
      <c r="O142" s="25">
        <v>0.01985447001192096</v>
      </c>
      <c r="P142" s="25">
        <v>0.006097156616755978</v>
      </c>
      <c r="Q142" s="25">
        <v>0.0024167976904741614</v>
      </c>
      <c r="R142" s="25">
        <v>0.000496281445004208</v>
      </c>
      <c r="S142" s="25">
        <v>0.00026048444495537014</v>
      </c>
      <c r="T142" s="25">
        <v>8.970454506747113E-05</v>
      </c>
      <c r="U142" s="25">
        <v>5.286449245694096E-05</v>
      </c>
      <c r="V142" s="25">
        <v>1.8412320134961318E-05</v>
      </c>
      <c r="W142" s="25">
        <v>1.6240135284046532E-05</v>
      </c>
      <c r="X142" s="25">
        <v>130</v>
      </c>
    </row>
    <row r="143" spans="1:24" ht="12.75" hidden="1">
      <c r="A143" s="25">
        <v>746</v>
      </c>
      <c r="B143" s="25">
        <v>167.75999450683594</v>
      </c>
      <c r="C143" s="25">
        <v>168.86000061035156</v>
      </c>
      <c r="D143" s="25">
        <v>8.849329948425293</v>
      </c>
      <c r="E143" s="25">
        <v>8.844010353088379</v>
      </c>
      <c r="F143" s="25">
        <v>11.534265107853512</v>
      </c>
      <c r="G143" s="25" t="s">
        <v>57</v>
      </c>
      <c r="H143" s="25">
        <v>-6.679300366390606</v>
      </c>
      <c r="I143" s="25">
        <v>31.080694140445328</v>
      </c>
      <c r="J143" s="25" t="s">
        <v>60</v>
      </c>
      <c r="K143" s="25">
        <v>0.14794740993754368</v>
      </c>
      <c r="L143" s="25">
        <v>-0.001156921118684298</v>
      </c>
      <c r="M143" s="25">
        <v>-0.033753213682302524</v>
      </c>
      <c r="N143" s="25">
        <v>0.0003334742234037552</v>
      </c>
      <c r="O143" s="25">
        <v>0.0061458612510231795</v>
      </c>
      <c r="P143" s="25">
        <v>-0.00013237768020569153</v>
      </c>
      <c r="Q143" s="25">
        <v>-0.0006360412083516393</v>
      </c>
      <c r="R143" s="25">
        <v>2.6802516760179432E-05</v>
      </c>
      <c r="S143" s="25">
        <v>9.71619758084268E-05</v>
      </c>
      <c r="T143" s="25">
        <v>-9.42542402549728E-06</v>
      </c>
      <c r="U143" s="25">
        <v>-9.815008905048782E-06</v>
      </c>
      <c r="V143" s="25">
        <v>2.1163624643789278E-06</v>
      </c>
      <c r="W143" s="25">
        <v>6.553423621018144E-06</v>
      </c>
      <c r="X143" s="25">
        <v>130</v>
      </c>
    </row>
    <row r="144" spans="1:24" ht="12.75" hidden="1">
      <c r="A144" s="25">
        <v>747</v>
      </c>
      <c r="B144" s="25">
        <v>156.22000122070312</v>
      </c>
      <c r="C144" s="25">
        <v>145.52000427246094</v>
      </c>
      <c r="D144" s="25">
        <v>8.58544635772705</v>
      </c>
      <c r="E144" s="25">
        <v>9.17225456237793</v>
      </c>
      <c r="F144" s="25">
        <v>11.892179274717877</v>
      </c>
      <c r="G144" s="25" t="s">
        <v>58</v>
      </c>
      <c r="H144" s="25">
        <v>6.794102568144325</v>
      </c>
      <c r="I144" s="25">
        <v>33.01410378884745</v>
      </c>
      <c r="J144" s="25" t="s">
        <v>61</v>
      </c>
      <c r="K144" s="25">
        <v>0.4717047558643587</v>
      </c>
      <c r="L144" s="25">
        <v>-0.21254112178894516</v>
      </c>
      <c r="M144" s="25">
        <v>0.11206071315499455</v>
      </c>
      <c r="N144" s="25">
        <v>0.03223934738682508</v>
      </c>
      <c r="O144" s="25">
        <v>0.01887931060546016</v>
      </c>
      <c r="P144" s="25">
        <v>-0.00609571939634975</v>
      </c>
      <c r="Q144" s="25">
        <v>0.002331600878786896</v>
      </c>
      <c r="R144" s="25">
        <v>0.0004955571589138684</v>
      </c>
      <c r="S144" s="25">
        <v>0.00024168511853382688</v>
      </c>
      <c r="T144" s="25">
        <v>-8.920799733040495E-05</v>
      </c>
      <c r="U144" s="25">
        <v>5.194535747228795E-05</v>
      </c>
      <c r="V144" s="25">
        <v>1.829028547266745E-05</v>
      </c>
      <c r="W144" s="25">
        <v>1.485915989844697E-05</v>
      </c>
      <c r="X144" s="25">
        <v>130</v>
      </c>
    </row>
    <row r="145" ht="12.75" hidden="1">
      <c r="A145" s="25" t="s">
        <v>93</v>
      </c>
    </row>
    <row r="146" spans="1:24" ht="12.75" hidden="1">
      <c r="A146" s="25">
        <v>748</v>
      </c>
      <c r="B146" s="25">
        <v>151.98</v>
      </c>
      <c r="C146" s="25">
        <v>140.98</v>
      </c>
      <c r="D146" s="25">
        <v>8.83893555069218</v>
      </c>
      <c r="E146" s="25">
        <v>9.034655370344753</v>
      </c>
      <c r="F146" s="25">
        <v>11.28252690688447</v>
      </c>
      <c r="G146" s="25" t="s">
        <v>59</v>
      </c>
      <c r="H146" s="25">
        <v>8.437960284761232</v>
      </c>
      <c r="I146" s="25">
        <v>30.41796028476122</v>
      </c>
      <c r="J146" s="25" t="s">
        <v>73</v>
      </c>
      <c r="K146" s="25">
        <v>0.3921772457447044</v>
      </c>
      <c r="M146" s="25" t="s">
        <v>68</v>
      </c>
      <c r="N146" s="25">
        <v>0.2959301497053197</v>
      </c>
      <c r="X146" s="25">
        <v>130</v>
      </c>
    </row>
    <row r="147" spans="1:24" ht="12.75" hidden="1">
      <c r="A147" s="25">
        <v>745</v>
      </c>
      <c r="B147" s="25">
        <v>152.17999267578125</v>
      </c>
      <c r="C147" s="25">
        <v>151.67999267578125</v>
      </c>
      <c r="D147" s="25">
        <v>8.91425609588623</v>
      </c>
      <c r="E147" s="25">
        <v>9.691985130310059</v>
      </c>
      <c r="F147" s="25">
        <v>6.245210341955077</v>
      </c>
      <c r="G147" s="25" t="s">
        <v>56</v>
      </c>
      <c r="H147" s="25">
        <v>-5.484882625085078</v>
      </c>
      <c r="I147" s="25">
        <v>16.695110050696165</v>
      </c>
      <c r="J147" s="25" t="s">
        <v>62</v>
      </c>
      <c r="K147" s="25">
        <v>0.40730470649505407</v>
      </c>
      <c r="L147" s="25">
        <v>0.46414590100686265</v>
      </c>
      <c r="M147" s="25">
        <v>0.09642369336381339</v>
      </c>
      <c r="N147" s="25">
        <v>0.03319628845883923</v>
      </c>
      <c r="O147" s="25">
        <v>0.01635798348425299</v>
      </c>
      <c r="P147" s="25">
        <v>0.01331487693680641</v>
      </c>
      <c r="Q147" s="25">
        <v>0.001991135652363985</v>
      </c>
      <c r="R147" s="25">
        <v>0.0005109857599860552</v>
      </c>
      <c r="S147" s="25">
        <v>0.00021460636684052342</v>
      </c>
      <c r="T147" s="25">
        <v>0.0001959335659472052</v>
      </c>
      <c r="U147" s="25">
        <v>4.35557341354867E-05</v>
      </c>
      <c r="V147" s="25">
        <v>1.8964123051312805E-05</v>
      </c>
      <c r="W147" s="25">
        <v>1.3383104645848399E-05</v>
      </c>
      <c r="X147" s="25">
        <v>130</v>
      </c>
    </row>
    <row r="148" spans="1:24" ht="12.75" hidden="1">
      <c r="A148" s="25">
        <v>747</v>
      </c>
      <c r="B148" s="25">
        <v>156.22000122070312</v>
      </c>
      <c r="C148" s="25">
        <v>145.52000427246094</v>
      </c>
      <c r="D148" s="25">
        <v>8.58544635772705</v>
      </c>
      <c r="E148" s="25">
        <v>9.17225456237793</v>
      </c>
      <c r="F148" s="25">
        <v>9.150268296639656</v>
      </c>
      <c r="G148" s="25" t="s">
        <v>57</v>
      </c>
      <c r="H148" s="25">
        <v>-0.8177683529827107</v>
      </c>
      <c r="I148" s="25">
        <v>25.40223286772041</v>
      </c>
      <c r="J148" s="25" t="s">
        <v>60</v>
      </c>
      <c r="K148" s="25">
        <v>0.35522187965169816</v>
      </c>
      <c r="L148" s="25">
        <v>0.002525175996213579</v>
      </c>
      <c r="M148" s="25">
        <v>-0.08462473680585295</v>
      </c>
      <c r="N148" s="25">
        <v>0.00034331937729420133</v>
      </c>
      <c r="O148" s="25">
        <v>0.014179056772838743</v>
      </c>
      <c r="P148" s="25">
        <v>0.0002888887254616961</v>
      </c>
      <c r="Q148" s="25">
        <v>-0.0017719391443151008</v>
      </c>
      <c r="R148" s="25">
        <v>2.7618322871378995E-05</v>
      </c>
      <c r="S148" s="25">
        <v>0.0001783789890610889</v>
      </c>
      <c r="T148" s="25">
        <v>2.0570463652375677E-05</v>
      </c>
      <c r="U148" s="25">
        <v>-4.0212967382372064E-05</v>
      </c>
      <c r="V148" s="25">
        <v>2.1828572448065865E-06</v>
      </c>
      <c r="W148" s="25">
        <v>1.0871034579525595E-05</v>
      </c>
      <c r="X148" s="25">
        <v>130</v>
      </c>
    </row>
    <row r="149" spans="1:24" ht="12.75" hidden="1">
      <c r="A149" s="25">
        <v>746</v>
      </c>
      <c r="B149" s="25">
        <v>167.75999450683594</v>
      </c>
      <c r="C149" s="25">
        <v>168.86000061035156</v>
      </c>
      <c r="D149" s="25">
        <v>8.849329948425293</v>
      </c>
      <c r="E149" s="25">
        <v>8.844010353088379</v>
      </c>
      <c r="F149" s="25">
        <v>10.068053012875467</v>
      </c>
      <c r="G149" s="25" t="s">
        <v>58</v>
      </c>
      <c r="H149" s="25">
        <v>-10.630214381537144</v>
      </c>
      <c r="I149" s="25">
        <v>27.129780125298787</v>
      </c>
      <c r="J149" s="25" t="s">
        <v>61</v>
      </c>
      <c r="K149" s="25">
        <v>-0.19928507257127065</v>
      </c>
      <c r="L149" s="25">
        <v>0.4641390318726281</v>
      </c>
      <c r="M149" s="25">
        <v>-0.04621885505352579</v>
      </c>
      <c r="N149" s="25">
        <v>0.03319451308947967</v>
      </c>
      <c r="O149" s="25">
        <v>-0.008157081138722933</v>
      </c>
      <c r="P149" s="25">
        <v>0.013311742603678917</v>
      </c>
      <c r="Q149" s="25">
        <v>-0.0009082141019378754</v>
      </c>
      <c r="R149" s="25">
        <v>0.0005102388412795509</v>
      </c>
      <c r="S149" s="25">
        <v>-0.00011931818365208734</v>
      </c>
      <c r="T149" s="25">
        <v>0.00019485075901806</v>
      </c>
      <c r="U149" s="25">
        <v>-1.673377513848808E-05</v>
      </c>
      <c r="V149" s="25">
        <v>1.883807573384631E-05</v>
      </c>
      <c r="W149" s="25">
        <v>-7.805645209237206E-06</v>
      </c>
      <c r="X149" s="25">
        <v>130</v>
      </c>
    </row>
    <row r="150" ht="12.75" hidden="1">
      <c r="A150" s="25" t="s">
        <v>92</v>
      </c>
    </row>
    <row r="151" spans="1:24" ht="12.75" hidden="1">
      <c r="A151" s="25">
        <v>748</v>
      </c>
      <c r="B151" s="25">
        <v>151.98</v>
      </c>
      <c r="C151" s="25">
        <v>140.98</v>
      </c>
      <c r="D151" s="25">
        <v>8.83893555069218</v>
      </c>
      <c r="E151" s="25">
        <v>9.034655370344753</v>
      </c>
      <c r="F151" s="25">
        <v>7.0843347755454555</v>
      </c>
      <c r="G151" s="25" t="s">
        <v>59</v>
      </c>
      <c r="H151" s="25">
        <v>-2.8804653279395893</v>
      </c>
      <c r="I151" s="25">
        <v>19.099534672060415</v>
      </c>
      <c r="J151" s="25" t="s">
        <v>73</v>
      </c>
      <c r="K151" s="25">
        <v>0.5725976143793807</v>
      </c>
      <c r="M151" s="25" t="s">
        <v>68</v>
      </c>
      <c r="N151" s="25">
        <v>0.35789638202725144</v>
      </c>
      <c r="X151" s="25">
        <v>130</v>
      </c>
    </row>
    <row r="152" spans="1:24" ht="12.75" hidden="1">
      <c r="A152" s="25">
        <v>746</v>
      </c>
      <c r="B152" s="25">
        <v>167.75999450683594</v>
      </c>
      <c r="C152" s="25">
        <v>168.86000061035156</v>
      </c>
      <c r="D152" s="25">
        <v>8.849329948425293</v>
      </c>
      <c r="E152" s="25">
        <v>8.844010353088379</v>
      </c>
      <c r="F152" s="25">
        <v>9.142677255744074</v>
      </c>
      <c r="G152" s="25" t="s">
        <v>56</v>
      </c>
      <c r="H152" s="25">
        <v>-13.123769073010351</v>
      </c>
      <c r="I152" s="25">
        <v>24.636225433825576</v>
      </c>
      <c r="J152" s="25" t="s">
        <v>62</v>
      </c>
      <c r="K152" s="25">
        <v>0.6371328467781988</v>
      </c>
      <c r="L152" s="25">
        <v>0.37682130242400397</v>
      </c>
      <c r="M152" s="25">
        <v>0.15083225223776772</v>
      </c>
      <c r="N152" s="25">
        <v>0.033659236971808344</v>
      </c>
      <c r="O152" s="25">
        <v>0.02558858938752589</v>
      </c>
      <c r="P152" s="25">
        <v>0.010809911282880948</v>
      </c>
      <c r="Q152" s="25">
        <v>0.003114705497306746</v>
      </c>
      <c r="R152" s="25">
        <v>0.0005181541861317319</v>
      </c>
      <c r="S152" s="25">
        <v>0.0003357313535293537</v>
      </c>
      <c r="T152" s="25">
        <v>0.00015905869929668277</v>
      </c>
      <c r="U152" s="25">
        <v>6.811914178786751E-05</v>
      </c>
      <c r="V152" s="25">
        <v>1.923579154453957E-05</v>
      </c>
      <c r="W152" s="25">
        <v>2.0933155208542454E-05</v>
      </c>
      <c r="X152" s="25">
        <v>130</v>
      </c>
    </row>
    <row r="153" spans="1:24" ht="12.75" hidden="1">
      <c r="A153" s="25">
        <v>745</v>
      </c>
      <c r="B153" s="25">
        <v>152.17999267578125</v>
      </c>
      <c r="C153" s="25">
        <v>151.67999267578125</v>
      </c>
      <c r="D153" s="25">
        <v>8.91425609588623</v>
      </c>
      <c r="E153" s="25">
        <v>9.691985130310059</v>
      </c>
      <c r="F153" s="25">
        <v>11.367589135106343</v>
      </c>
      <c r="G153" s="25" t="s">
        <v>57</v>
      </c>
      <c r="H153" s="25">
        <v>8.208599738271275</v>
      </c>
      <c r="I153" s="25">
        <v>30.38859241405252</v>
      </c>
      <c r="J153" s="25" t="s">
        <v>60</v>
      </c>
      <c r="K153" s="25">
        <v>-0.42466441344599</v>
      </c>
      <c r="L153" s="25">
        <v>0.002049670973103362</v>
      </c>
      <c r="M153" s="25">
        <v>0.10180498511429237</v>
      </c>
      <c r="N153" s="25">
        <v>0.0003477045371816797</v>
      </c>
      <c r="O153" s="25">
        <v>-0.016848602901039757</v>
      </c>
      <c r="P153" s="25">
        <v>0.0002346046104788126</v>
      </c>
      <c r="Q153" s="25">
        <v>0.0021618505511967</v>
      </c>
      <c r="R153" s="25">
        <v>2.7955503793339778E-05</v>
      </c>
      <c r="S153" s="25">
        <v>-0.00020347853133095042</v>
      </c>
      <c r="T153" s="25">
        <v>1.6714812825486893E-05</v>
      </c>
      <c r="U153" s="25">
        <v>5.1014789367400305E-05</v>
      </c>
      <c r="V153" s="25">
        <v>2.203179325289714E-06</v>
      </c>
      <c r="W153" s="25">
        <v>-1.212405663401881E-05</v>
      </c>
      <c r="X153" s="25">
        <v>130</v>
      </c>
    </row>
    <row r="154" spans="1:24" ht="12.75" hidden="1">
      <c r="A154" s="25">
        <v>747</v>
      </c>
      <c r="B154" s="25">
        <v>156.22000122070312</v>
      </c>
      <c r="C154" s="25">
        <v>145.52000427246094</v>
      </c>
      <c r="D154" s="25">
        <v>8.58544635772705</v>
      </c>
      <c r="E154" s="25">
        <v>9.17225456237793</v>
      </c>
      <c r="F154" s="25">
        <v>9.150268296639656</v>
      </c>
      <c r="G154" s="25" t="s">
        <v>58</v>
      </c>
      <c r="H154" s="25">
        <v>-0.8177683529827107</v>
      </c>
      <c r="I154" s="25">
        <v>25.40223286772041</v>
      </c>
      <c r="J154" s="25" t="s">
        <v>61</v>
      </c>
      <c r="K154" s="25">
        <v>0.47497199959183384</v>
      </c>
      <c r="L154" s="25">
        <v>0.37681572792205037</v>
      </c>
      <c r="M154" s="25">
        <v>0.11129291676021567</v>
      </c>
      <c r="N154" s="25">
        <v>0.03365744100610106</v>
      </c>
      <c r="O154" s="25">
        <v>0.019258776885526175</v>
      </c>
      <c r="P154" s="25">
        <v>0.010807365202513465</v>
      </c>
      <c r="Q154" s="25">
        <v>0.002242273963913283</v>
      </c>
      <c r="R154" s="25">
        <v>0.0005173995075504983</v>
      </c>
      <c r="S154" s="25">
        <v>0.00026704312204221125</v>
      </c>
      <c r="T154" s="25">
        <v>0.0001581780163428581</v>
      </c>
      <c r="U154" s="25">
        <v>4.5140987402973144E-05</v>
      </c>
      <c r="V154" s="25">
        <v>1.9109203991940533E-05</v>
      </c>
      <c r="W154" s="25">
        <v>1.706470737282162E-05</v>
      </c>
      <c r="X154" s="25">
        <v>130</v>
      </c>
    </row>
    <row r="155" s="101" customFormat="1" ht="12.75">
      <c r="A155" s="101" t="s">
        <v>91</v>
      </c>
    </row>
    <row r="156" spans="1:24" s="101" customFormat="1" ht="12.75">
      <c r="A156" s="101">
        <v>748</v>
      </c>
      <c r="B156" s="101">
        <v>151.98</v>
      </c>
      <c r="C156" s="101">
        <v>140.98</v>
      </c>
      <c r="D156" s="101">
        <v>8.83893555069218</v>
      </c>
      <c r="E156" s="101">
        <v>9.034655370344753</v>
      </c>
      <c r="F156" s="101">
        <v>8.469900292951232</v>
      </c>
      <c r="G156" s="101" t="s">
        <v>59</v>
      </c>
      <c r="H156" s="101">
        <v>0.8550521876150583</v>
      </c>
      <c r="I156" s="101">
        <v>22.835052187615062</v>
      </c>
      <c r="J156" s="101" t="s">
        <v>73</v>
      </c>
      <c r="K156" s="101">
        <v>0.43217783612813393</v>
      </c>
      <c r="M156" s="101" t="s">
        <v>68</v>
      </c>
      <c r="N156" s="101">
        <v>0.31736101452555854</v>
      </c>
      <c r="X156" s="101">
        <v>130</v>
      </c>
    </row>
    <row r="157" spans="1:24" s="101" customFormat="1" ht="12.75">
      <c r="A157" s="101">
        <v>746</v>
      </c>
      <c r="B157" s="101">
        <v>167.75999450683594</v>
      </c>
      <c r="C157" s="101">
        <v>168.86000061035156</v>
      </c>
      <c r="D157" s="101">
        <v>8.849329948425293</v>
      </c>
      <c r="E157" s="101">
        <v>8.844010353088379</v>
      </c>
      <c r="F157" s="101">
        <v>9.142677255744074</v>
      </c>
      <c r="G157" s="101" t="s">
        <v>56</v>
      </c>
      <c r="H157" s="101">
        <v>-13.123769073010351</v>
      </c>
      <c r="I157" s="101">
        <v>24.636225433825576</v>
      </c>
      <c r="J157" s="101" t="s">
        <v>62</v>
      </c>
      <c r="K157" s="101">
        <v>0.4495019911108523</v>
      </c>
      <c r="L157" s="101">
        <v>0.4660260196083251</v>
      </c>
      <c r="M157" s="101">
        <v>0.10641333449469256</v>
      </c>
      <c r="N157" s="101">
        <v>0.03334544673126692</v>
      </c>
      <c r="O157" s="101">
        <v>0.018053008970271695</v>
      </c>
      <c r="P157" s="101">
        <v>0.013368897570456503</v>
      </c>
      <c r="Q157" s="101">
        <v>0.002197461633145285</v>
      </c>
      <c r="R157" s="101">
        <v>0.000513320598767293</v>
      </c>
      <c r="S157" s="101">
        <v>0.00023687160998131084</v>
      </c>
      <c r="T157" s="101">
        <v>0.00019671779823873174</v>
      </c>
      <c r="U157" s="101">
        <v>4.805677496691807E-05</v>
      </c>
      <c r="V157" s="101">
        <v>1.905531176507853E-05</v>
      </c>
      <c r="W157" s="101">
        <v>1.4769577439145887E-05</v>
      </c>
      <c r="X157" s="101">
        <v>130</v>
      </c>
    </row>
    <row r="158" spans="1:24" s="101" customFormat="1" ht="12.75">
      <c r="A158" s="101">
        <v>747</v>
      </c>
      <c r="B158" s="101">
        <v>156.22000122070312</v>
      </c>
      <c r="C158" s="101">
        <v>145.52000427246094</v>
      </c>
      <c r="D158" s="101">
        <v>8.58544635772705</v>
      </c>
      <c r="E158" s="101">
        <v>9.17225456237793</v>
      </c>
      <c r="F158" s="101">
        <v>11.892179274717877</v>
      </c>
      <c r="G158" s="101" t="s">
        <v>57</v>
      </c>
      <c r="H158" s="101">
        <v>6.794102568144325</v>
      </c>
      <c r="I158" s="101">
        <v>33.01410378884745</v>
      </c>
      <c r="J158" s="101" t="s">
        <v>60</v>
      </c>
      <c r="K158" s="101">
        <v>-0.2269208464547472</v>
      </c>
      <c r="L158" s="101">
        <v>0.0025350981008391165</v>
      </c>
      <c r="M158" s="101">
        <v>0.054760966653294184</v>
      </c>
      <c r="N158" s="101">
        <v>0.0003445234972216147</v>
      </c>
      <c r="O158" s="101">
        <v>-0.008945031555154878</v>
      </c>
      <c r="P158" s="101">
        <v>0.00029011256406844384</v>
      </c>
      <c r="Q158" s="101">
        <v>0.0011798648548458368</v>
      </c>
      <c r="R158" s="101">
        <v>2.770542968142486E-05</v>
      </c>
      <c r="S158" s="101">
        <v>-0.00010319019009571789</v>
      </c>
      <c r="T158" s="101">
        <v>2.0665383748774297E-05</v>
      </c>
      <c r="U158" s="101">
        <v>2.8930483465923585E-05</v>
      </c>
      <c r="V158" s="101">
        <v>2.1852551827676286E-06</v>
      </c>
      <c r="W158" s="101">
        <v>-5.985455049169827E-06</v>
      </c>
      <c r="X158" s="101">
        <v>130</v>
      </c>
    </row>
    <row r="159" spans="1:24" s="101" customFormat="1" ht="12.75">
      <c r="A159" s="101">
        <v>745</v>
      </c>
      <c r="B159" s="101">
        <v>152.17999267578125</v>
      </c>
      <c r="C159" s="101">
        <v>151.67999267578125</v>
      </c>
      <c r="D159" s="101">
        <v>8.91425609588623</v>
      </c>
      <c r="E159" s="101">
        <v>9.691985130310059</v>
      </c>
      <c r="F159" s="101">
        <v>7.152868418236196</v>
      </c>
      <c r="G159" s="101" t="s">
        <v>58</v>
      </c>
      <c r="H159" s="101">
        <v>-3.0584709204038063</v>
      </c>
      <c r="I159" s="101">
        <v>19.121521755377454</v>
      </c>
      <c r="J159" s="101" t="s">
        <v>61</v>
      </c>
      <c r="K159" s="101">
        <v>0.38801929005770036</v>
      </c>
      <c r="L159" s="101">
        <v>0.46601912431744485</v>
      </c>
      <c r="M159" s="101">
        <v>0.0912416258594515</v>
      </c>
      <c r="N159" s="101">
        <v>0.03334366688394697</v>
      </c>
      <c r="O159" s="101">
        <v>0.015681120602750103</v>
      </c>
      <c r="P159" s="101">
        <v>0.013365749397229001</v>
      </c>
      <c r="Q159" s="101">
        <v>0.0018538491183063294</v>
      </c>
      <c r="R159" s="101">
        <v>0.0005125723815081923</v>
      </c>
      <c r="S159" s="101">
        <v>0.0002132133773550521</v>
      </c>
      <c r="T159" s="101">
        <v>0.00019562932821642635</v>
      </c>
      <c r="U159" s="101">
        <v>3.8372916837906984E-05</v>
      </c>
      <c r="V159" s="101">
        <v>1.892959498379528E-05</v>
      </c>
      <c r="W159" s="101">
        <v>1.3502397771703166E-05</v>
      </c>
      <c r="X159" s="101">
        <v>130</v>
      </c>
    </row>
    <row r="160" ht="12.75" hidden="1">
      <c r="A160" s="25" t="s">
        <v>90</v>
      </c>
    </row>
    <row r="161" spans="1:24" ht="12.75" hidden="1">
      <c r="A161" s="25">
        <v>748</v>
      </c>
      <c r="B161" s="25">
        <v>151.98</v>
      </c>
      <c r="C161" s="25">
        <v>140.98</v>
      </c>
      <c r="D161" s="25">
        <v>8.83893555069218</v>
      </c>
      <c r="E161" s="25">
        <v>9.034655370344753</v>
      </c>
      <c r="F161" s="25">
        <v>11.28252690688447</v>
      </c>
      <c r="G161" s="25" t="s">
        <v>59</v>
      </c>
      <c r="H161" s="25">
        <v>8.437960284761232</v>
      </c>
      <c r="I161" s="25">
        <v>30.41796028476122</v>
      </c>
      <c r="J161" s="25" t="s">
        <v>73</v>
      </c>
      <c r="K161" s="25">
        <v>0.34928261532176264</v>
      </c>
      <c r="M161" s="25" t="s">
        <v>68</v>
      </c>
      <c r="N161" s="25">
        <v>0.24198399164570375</v>
      </c>
      <c r="X161" s="25">
        <v>130</v>
      </c>
    </row>
    <row r="162" spans="1:24" ht="12.75" hidden="1">
      <c r="A162" s="25">
        <v>747</v>
      </c>
      <c r="B162" s="25">
        <v>156.22000122070312</v>
      </c>
      <c r="C162" s="25">
        <v>145.52000427246094</v>
      </c>
      <c r="D162" s="25">
        <v>8.58544635772705</v>
      </c>
      <c r="E162" s="25">
        <v>9.17225456237793</v>
      </c>
      <c r="F162" s="25">
        <v>6.872953375896576</v>
      </c>
      <c r="G162" s="25" t="s">
        <v>56</v>
      </c>
      <c r="H162" s="25">
        <v>-7.139865372924135</v>
      </c>
      <c r="I162" s="25">
        <v>19.080135847778998</v>
      </c>
      <c r="J162" s="25" t="s">
        <v>62</v>
      </c>
      <c r="K162" s="25">
        <v>0.44253130020126547</v>
      </c>
      <c r="L162" s="25">
        <v>0.37543137684669464</v>
      </c>
      <c r="M162" s="25">
        <v>0.10476331561853669</v>
      </c>
      <c r="N162" s="25">
        <v>0.032980459023527565</v>
      </c>
      <c r="O162" s="25">
        <v>0.017772727963410756</v>
      </c>
      <c r="P162" s="25">
        <v>0.010769956855863703</v>
      </c>
      <c r="Q162" s="25">
        <v>0.0021633574861243308</v>
      </c>
      <c r="R162" s="25">
        <v>0.0005076665913739298</v>
      </c>
      <c r="S162" s="25">
        <v>0.00023317488484323156</v>
      </c>
      <c r="T162" s="25">
        <v>0.00015849103987431343</v>
      </c>
      <c r="U162" s="25">
        <v>4.7317808298805426E-05</v>
      </c>
      <c r="V162" s="25">
        <v>1.8838444540622037E-05</v>
      </c>
      <c r="W162" s="25">
        <v>1.4540479635525564E-05</v>
      </c>
      <c r="X162" s="25">
        <v>130</v>
      </c>
    </row>
    <row r="163" spans="1:24" ht="12.75" hidden="1">
      <c r="A163" s="25">
        <v>745</v>
      </c>
      <c r="B163" s="25">
        <v>152.17999267578125</v>
      </c>
      <c r="C163" s="25">
        <v>151.67999267578125</v>
      </c>
      <c r="D163" s="25">
        <v>8.91425609588623</v>
      </c>
      <c r="E163" s="25">
        <v>9.691985130310059</v>
      </c>
      <c r="F163" s="25">
        <v>7.152868418236196</v>
      </c>
      <c r="G163" s="25" t="s">
        <v>57</v>
      </c>
      <c r="H163" s="25">
        <v>-3.0584709204038063</v>
      </c>
      <c r="I163" s="25">
        <v>19.121521755377454</v>
      </c>
      <c r="J163" s="25" t="s">
        <v>60</v>
      </c>
      <c r="K163" s="25">
        <v>0.44224221312885875</v>
      </c>
      <c r="L163" s="25">
        <v>0.0020424280914661712</v>
      </c>
      <c r="M163" s="25">
        <v>-0.1046450629161257</v>
      </c>
      <c r="N163" s="25">
        <v>0.0003411154126933421</v>
      </c>
      <c r="O163" s="25">
        <v>0.017767012648126593</v>
      </c>
      <c r="P163" s="25">
        <v>0.00023363593404186788</v>
      </c>
      <c r="Q163" s="25">
        <v>-0.0021574724462707588</v>
      </c>
      <c r="R163" s="25">
        <v>2.7439282278911474E-05</v>
      </c>
      <c r="S163" s="25">
        <v>0.00023296795066928482</v>
      </c>
      <c r="T163" s="25">
        <v>1.6635376886992805E-05</v>
      </c>
      <c r="U163" s="25">
        <v>-4.676452594985967E-05</v>
      </c>
      <c r="V163" s="25">
        <v>2.1696327275565135E-06</v>
      </c>
      <c r="W163" s="25">
        <v>1.4499203262646311E-05</v>
      </c>
      <c r="X163" s="25">
        <v>130</v>
      </c>
    </row>
    <row r="164" spans="1:24" ht="12.75" hidden="1">
      <c r="A164" s="25">
        <v>746</v>
      </c>
      <c r="B164" s="25">
        <v>167.75999450683594</v>
      </c>
      <c r="C164" s="25">
        <v>168.86000061035156</v>
      </c>
      <c r="D164" s="25">
        <v>8.849329948425293</v>
      </c>
      <c r="E164" s="25">
        <v>8.844010353088379</v>
      </c>
      <c r="F164" s="25">
        <v>11.534265107853512</v>
      </c>
      <c r="G164" s="25" t="s">
        <v>58</v>
      </c>
      <c r="H164" s="25">
        <v>-6.679300366390606</v>
      </c>
      <c r="I164" s="25">
        <v>31.080694140445328</v>
      </c>
      <c r="J164" s="25" t="s">
        <v>61</v>
      </c>
      <c r="K164" s="25">
        <v>0.01599301674830567</v>
      </c>
      <c r="L164" s="25">
        <v>0.37542582117975853</v>
      </c>
      <c r="M164" s="25">
        <v>0.004976254281005495</v>
      </c>
      <c r="N164" s="25">
        <v>0.032978694905617535</v>
      </c>
      <c r="O164" s="25">
        <v>0.00045068927512457416</v>
      </c>
      <c r="P164" s="25">
        <v>0.010767422390130796</v>
      </c>
      <c r="Q164" s="25">
        <v>0.00015946239792707259</v>
      </c>
      <c r="R164" s="25">
        <v>0.0005069245050155327</v>
      </c>
      <c r="S164" s="25">
        <v>-9.821450127550984E-06</v>
      </c>
      <c r="T164" s="25">
        <v>0.00015761558919177035</v>
      </c>
      <c r="U164" s="25">
        <v>7.214852381539137E-06</v>
      </c>
      <c r="V164" s="25">
        <v>1.8713088642380977E-05</v>
      </c>
      <c r="W164" s="25">
        <v>-1.0948300231543904E-06</v>
      </c>
      <c r="X164" s="25">
        <v>130</v>
      </c>
    </row>
    <row r="165" ht="12.75" hidden="1">
      <c r="A165" s="25" t="s">
        <v>89</v>
      </c>
    </row>
    <row r="166" spans="1:24" ht="12.75" hidden="1">
      <c r="A166" s="25">
        <v>748</v>
      </c>
      <c r="B166" s="25">
        <v>151.98</v>
      </c>
      <c r="C166" s="25">
        <v>140.98</v>
      </c>
      <c r="D166" s="25">
        <v>8.83893555069218</v>
      </c>
      <c r="E166" s="25">
        <v>9.034655370344753</v>
      </c>
      <c r="F166" s="25">
        <v>8.469900292951232</v>
      </c>
      <c r="G166" s="25" t="s">
        <v>59</v>
      </c>
      <c r="H166" s="25">
        <v>0.8550521876150583</v>
      </c>
      <c r="I166" s="25">
        <v>22.835052187615062</v>
      </c>
      <c r="J166" s="25" t="s">
        <v>73</v>
      </c>
      <c r="K166" s="25">
        <v>0.6211560197754732</v>
      </c>
      <c r="M166" s="25" t="s">
        <v>68</v>
      </c>
      <c r="N166" s="25">
        <v>0.3416487472681956</v>
      </c>
      <c r="X166" s="25">
        <v>130</v>
      </c>
    </row>
    <row r="167" spans="1:24" ht="12.75" hidden="1">
      <c r="A167" s="25">
        <v>747</v>
      </c>
      <c r="B167" s="25">
        <v>156.22000122070312</v>
      </c>
      <c r="C167" s="25">
        <v>145.52000427246094</v>
      </c>
      <c r="D167" s="25">
        <v>8.58544635772705</v>
      </c>
      <c r="E167" s="25">
        <v>9.17225456237793</v>
      </c>
      <c r="F167" s="25">
        <v>6.872953375896576</v>
      </c>
      <c r="G167" s="25" t="s">
        <v>56</v>
      </c>
      <c r="H167" s="25">
        <v>-7.139865372924135</v>
      </c>
      <c r="I167" s="25">
        <v>19.080135847778998</v>
      </c>
      <c r="J167" s="25" t="s">
        <v>62</v>
      </c>
      <c r="K167" s="25">
        <v>0.7373170666795564</v>
      </c>
      <c r="L167" s="25">
        <v>0.2120540775658026</v>
      </c>
      <c r="M167" s="25">
        <v>0.17455024402481126</v>
      </c>
      <c r="N167" s="25">
        <v>0.03402261087996164</v>
      </c>
      <c r="O167" s="25">
        <v>0.02961196557063616</v>
      </c>
      <c r="P167" s="25">
        <v>0.006083090424674046</v>
      </c>
      <c r="Q167" s="25">
        <v>0.0036045150645747878</v>
      </c>
      <c r="R167" s="25">
        <v>0.0005237027404399098</v>
      </c>
      <c r="S167" s="25">
        <v>0.0003884987185249034</v>
      </c>
      <c r="T167" s="25">
        <v>8.948755118201635E-05</v>
      </c>
      <c r="U167" s="25">
        <v>7.883660309879661E-05</v>
      </c>
      <c r="V167" s="25">
        <v>1.942626272924377E-05</v>
      </c>
      <c r="W167" s="25">
        <v>2.4221594518688325E-05</v>
      </c>
      <c r="X167" s="25">
        <v>130</v>
      </c>
    </row>
    <row r="168" spans="1:24" ht="12.75" hidden="1">
      <c r="A168" s="25">
        <v>746</v>
      </c>
      <c r="B168" s="25">
        <v>167.75999450683594</v>
      </c>
      <c r="C168" s="25">
        <v>168.86000061035156</v>
      </c>
      <c r="D168" s="25">
        <v>8.849329948425293</v>
      </c>
      <c r="E168" s="25">
        <v>8.844010353088379</v>
      </c>
      <c r="F168" s="25">
        <v>10.068053012875467</v>
      </c>
      <c r="G168" s="25" t="s">
        <v>57</v>
      </c>
      <c r="H168" s="25">
        <v>-10.630214381537144</v>
      </c>
      <c r="I168" s="25">
        <v>27.129780125298787</v>
      </c>
      <c r="J168" s="25" t="s">
        <v>60</v>
      </c>
      <c r="K168" s="25">
        <v>0.4440407633601564</v>
      </c>
      <c r="L168" s="25">
        <v>-0.0011542604369811562</v>
      </c>
      <c r="M168" s="25">
        <v>-0.10353020757871129</v>
      </c>
      <c r="N168" s="25">
        <v>0.00035199682512955055</v>
      </c>
      <c r="O168" s="25">
        <v>0.018087426731354737</v>
      </c>
      <c r="P168" s="25">
        <v>-0.000132124507305834</v>
      </c>
      <c r="Q168" s="25">
        <v>-0.00206100547533302</v>
      </c>
      <c r="R168" s="25">
        <v>2.8295506535616805E-05</v>
      </c>
      <c r="S168" s="25">
        <v>0.000257519149905319</v>
      </c>
      <c r="T168" s="25">
        <v>-9.410094535031368E-06</v>
      </c>
      <c r="U168" s="25">
        <v>-3.979614935126383E-05</v>
      </c>
      <c r="V168" s="25">
        <v>2.236960675567833E-06</v>
      </c>
      <c r="W168" s="25">
        <v>1.6648201565611486E-05</v>
      </c>
      <c r="X168" s="25">
        <v>130</v>
      </c>
    </row>
    <row r="169" spans="1:24" ht="12.75" hidden="1">
      <c r="A169" s="25">
        <v>745</v>
      </c>
      <c r="B169" s="25">
        <v>152.17999267578125</v>
      </c>
      <c r="C169" s="25">
        <v>151.67999267578125</v>
      </c>
      <c r="D169" s="25">
        <v>8.91425609588623</v>
      </c>
      <c r="E169" s="25">
        <v>9.691985130310059</v>
      </c>
      <c r="F169" s="25">
        <v>11.367589135106343</v>
      </c>
      <c r="G169" s="25" t="s">
        <v>58</v>
      </c>
      <c r="H169" s="25">
        <v>8.208599738271275</v>
      </c>
      <c r="I169" s="25">
        <v>30.38859241405252</v>
      </c>
      <c r="J169" s="25" t="s">
        <v>61</v>
      </c>
      <c r="K169" s="25">
        <v>0.5886121450424507</v>
      </c>
      <c r="L169" s="25">
        <v>-0.21205093608642017</v>
      </c>
      <c r="M169" s="25">
        <v>0.14053214510506168</v>
      </c>
      <c r="N169" s="25">
        <v>0.03402078995738316</v>
      </c>
      <c r="O169" s="25">
        <v>0.02344596978575242</v>
      </c>
      <c r="P169" s="25">
        <v>-0.006081655385610916</v>
      </c>
      <c r="Q169" s="25">
        <v>0.002957158311858514</v>
      </c>
      <c r="R169" s="25">
        <v>0.0005229377827755079</v>
      </c>
      <c r="S169" s="25">
        <v>0.00029088681944621343</v>
      </c>
      <c r="T169" s="25">
        <v>-8.899141496456705E-05</v>
      </c>
      <c r="U169" s="25">
        <v>6.805495195038412E-05</v>
      </c>
      <c r="V169" s="25">
        <v>1.929703838835298E-05</v>
      </c>
      <c r="W169" s="25">
        <v>1.759326648631582E-05</v>
      </c>
      <c r="X169" s="25">
        <v>130</v>
      </c>
    </row>
    <row r="170" ht="12.75" hidden="1">
      <c r="A170" s="25" t="s">
        <v>110</v>
      </c>
    </row>
    <row r="171" spans="1:24" ht="12.75" hidden="1">
      <c r="A171" s="25">
        <v>748</v>
      </c>
      <c r="B171" s="25">
        <v>147.78</v>
      </c>
      <c r="C171" s="25">
        <v>151.68</v>
      </c>
      <c r="D171" s="25">
        <v>8.915692759339986</v>
      </c>
      <c r="E171" s="25">
        <v>9.098316951934144</v>
      </c>
      <c r="F171" s="25">
        <v>8.289379683172754</v>
      </c>
      <c r="G171" s="25" t="s">
        <v>59</v>
      </c>
      <c r="H171" s="25">
        <v>4.37205727685533</v>
      </c>
      <c r="I171" s="25">
        <v>22.15205727685533</v>
      </c>
      <c r="J171" s="25" t="s">
        <v>73</v>
      </c>
      <c r="K171" s="25">
        <v>0.10274272833985092</v>
      </c>
      <c r="M171" s="25" t="s">
        <v>68</v>
      </c>
      <c r="N171" s="25">
        <v>0.06804478568760602</v>
      </c>
      <c r="X171" s="25">
        <v>130</v>
      </c>
    </row>
    <row r="172" spans="1:24" ht="12.75" hidden="1">
      <c r="A172" s="25">
        <v>745</v>
      </c>
      <c r="B172" s="25">
        <v>145.13999938964844</v>
      </c>
      <c r="C172" s="25">
        <v>151.74000549316406</v>
      </c>
      <c r="D172" s="25">
        <v>9.045356750488281</v>
      </c>
      <c r="E172" s="25">
        <v>9.601875305175781</v>
      </c>
      <c r="F172" s="25">
        <v>7.009497343188588</v>
      </c>
      <c r="G172" s="25" t="s">
        <v>56</v>
      </c>
      <c r="H172" s="25">
        <v>3.3212112777049754</v>
      </c>
      <c r="I172" s="25">
        <v>18.46121066735342</v>
      </c>
      <c r="J172" s="25" t="s">
        <v>62</v>
      </c>
      <c r="K172" s="25">
        <v>0.2680320410430697</v>
      </c>
      <c r="L172" s="25">
        <v>0.1499832550237734</v>
      </c>
      <c r="M172" s="25">
        <v>0.06345299347332856</v>
      </c>
      <c r="N172" s="25">
        <v>0.0651395009556716</v>
      </c>
      <c r="O172" s="25">
        <v>0.010764711186611438</v>
      </c>
      <c r="P172" s="25">
        <v>0.004302577109198822</v>
      </c>
      <c r="Q172" s="25">
        <v>0.0013102665744239492</v>
      </c>
      <c r="R172" s="25">
        <v>0.001002670178854802</v>
      </c>
      <c r="S172" s="25">
        <v>0.00014123286337809624</v>
      </c>
      <c r="T172" s="25">
        <v>6.330944945209693E-05</v>
      </c>
      <c r="U172" s="25">
        <v>2.8655751272665632E-05</v>
      </c>
      <c r="V172" s="25">
        <v>3.72139796205644E-05</v>
      </c>
      <c r="W172" s="25">
        <v>8.808791077513818E-06</v>
      </c>
      <c r="X172" s="25">
        <v>130</v>
      </c>
    </row>
    <row r="173" spans="1:24" ht="12.75" hidden="1">
      <c r="A173" s="25">
        <v>746</v>
      </c>
      <c r="B173" s="25">
        <v>152.6999969482422</v>
      </c>
      <c r="C173" s="25">
        <v>169.1999969482422</v>
      </c>
      <c r="D173" s="25">
        <v>9.0910062789917</v>
      </c>
      <c r="E173" s="25">
        <v>9.093636512756348</v>
      </c>
      <c r="F173" s="25">
        <v>8.708383532637615</v>
      </c>
      <c r="G173" s="25" t="s">
        <v>57</v>
      </c>
      <c r="H173" s="25">
        <v>0.1277153044952115</v>
      </c>
      <c r="I173" s="25">
        <v>22.827712252737385</v>
      </c>
      <c r="J173" s="25" t="s">
        <v>60</v>
      </c>
      <c r="K173" s="25">
        <v>0.16407232114988976</v>
      </c>
      <c r="L173" s="25">
        <v>-0.0008154053195425725</v>
      </c>
      <c r="M173" s="25">
        <v>-0.03826894096277686</v>
      </c>
      <c r="N173" s="25">
        <v>-0.0006735645335941826</v>
      </c>
      <c r="O173" s="25">
        <v>0.006680876814176475</v>
      </c>
      <c r="P173" s="25">
        <v>-9.337909656346415E-05</v>
      </c>
      <c r="Q173" s="25">
        <v>-0.0007625412269862303</v>
      </c>
      <c r="R173" s="25">
        <v>-5.4149901194861614E-05</v>
      </c>
      <c r="S173" s="25">
        <v>9.493670817142025E-05</v>
      </c>
      <c r="T173" s="25">
        <v>-6.6548922650469695E-06</v>
      </c>
      <c r="U173" s="25">
        <v>-1.4779634530915214E-05</v>
      </c>
      <c r="V173" s="25">
        <v>-4.271099071993324E-06</v>
      </c>
      <c r="W173" s="25">
        <v>6.133590154198925E-06</v>
      </c>
      <c r="X173" s="25">
        <v>130</v>
      </c>
    </row>
    <row r="174" spans="1:24" ht="12.75" hidden="1">
      <c r="A174" s="25">
        <v>747</v>
      </c>
      <c r="B174" s="25">
        <v>152.39999389648438</v>
      </c>
      <c r="C174" s="25">
        <v>156</v>
      </c>
      <c r="D174" s="25">
        <v>8.826493263244629</v>
      </c>
      <c r="E174" s="25">
        <v>9.134899139404297</v>
      </c>
      <c r="F174" s="25">
        <v>11.573991879834118</v>
      </c>
      <c r="G174" s="25" t="s">
        <v>58</v>
      </c>
      <c r="H174" s="25">
        <v>8.848300051815514</v>
      </c>
      <c r="I174" s="25">
        <v>31.248293948299892</v>
      </c>
      <c r="J174" s="25" t="s">
        <v>61</v>
      </c>
      <c r="K174" s="25">
        <v>0.21194680572776098</v>
      </c>
      <c r="L174" s="25">
        <v>-0.14998103847383878</v>
      </c>
      <c r="M174" s="25">
        <v>0.050613936206481476</v>
      </c>
      <c r="N174" s="25">
        <v>-0.06513601841971173</v>
      </c>
      <c r="O174" s="25">
        <v>0.008440668926391831</v>
      </c>
      <c r="P174" s="25">
        <v>-0.004301563683699996</v>
      </c>
      <c r="Q174" s="25">
        <v>0.001065518358921612</v>
      </c>
      <c r="R174" s="25">
        <v>-0.0010012069095673018</v>
      </c>
      <c r="S174" s="25">
        <v>0.00010456454054578245</v>
      </c>
      <c r="T174" s="25">
        <v>-6.295870709336585E-05</v>
      </c>
      <c r="U174" s="25">
        <v>2.4550244074824523E-05</v>
      </c>
      <c r="V174" s="25">
        <v>-3.6968067192064564E-05</v>
      </c>
      <c r="W174" s="25">
        <v>6.322489388492562E-06</v>
      </c>
      <c r="X174" s="25">
        <v>130</v>
      </c>
    </row>
    <row r="175" ht="12.75" hidden="1">
      <c r="A175" s="25" t="s">
        <v>88</v>
      </c>
    </row>
    <row r="176" spans="1:24" ht="12.75" hidden="1">
      <c r="A176" s="25">
        <v>748</v>
      </c>
      <c r="B176" s="25">
        <v>147.78</v>
      </c>
      <c r="C176" s="25">
        <v>151.68</v>
      </c>
      <c r="D176" s="25">
        <v>8.915692759339986</v>
      </c>
      <c r="E176" s="25">
        <v>9.098316951934144</v>
      </c>
      <c r="F176" s="25">
        <v>10.76160856861143</v>
      </c>
      <c r="G176" s="25" t="s">
        <v>59</v>
      </c>
      <c r="H176" s="25">
        <v>10.978698300055811</v>
      </c>
      <c r="I176" s="25">
        <v>28.75869830005582</v>
      </c>
      <c r="J176" s="25" t="s">
        <v>73</v>
      </c>
      <c r="K176" s="25">
        <v>0.19328237988215757</v>
      </c>
      <c r="M176" s="25" t="s">
        <v>68</v>
      </c>
      <c r="N176" s="25">
        <v>0.11219708179783089</v>
      </c>
      <c r="X176" s="25">
        <v>130</v>
      </c>
    </row>
    <row r="177" spans="1:24" ht="12.75" hidden="1">
      <c r="A177" s="25">
        <v>745</v>
      </c>
      <c r="B177" s="25">
        <v>145.13999938964844</v>
      </c>
      <c r="C177" s="25">
        <v>151.74000549316406</v>
      </c>
      <c r="D177" s="25">
        <v>9.045356750488281</v>
      </c>
      <c r="E177" s="25">
        <v>9.601875305175781</v>
      </c>
      <c r="F177" s="25">
        <v>7.009497343188588</v>
      </c>
      <c r="G177" s="25" t="s">
        <v>56</v>
      </c>
      <c r="H177" s="25">
        <v>3.3212112777049754</v>
      </c>
      <c r="I177" s="25">
        <v>18.46121066735342</v>
      </c>
      <c r="J177" s="25" t="s">
        <v>62</v>
      </c>
      <c r="K177" s="25">
        <v>0.40402757656841937</v>
      </c>
      <c r="L177" s="25">
        <v>0.12807416413110748</v>
      </c>
      <c r="M177" s="25">
        <v>0.09564775999111087</v>
      </c>
      <c r="N177" s="25">
        <v>0.06489119665957344</v>
      </c>
      <c r="O177" s="25">
        <v>0.01622639165828115</v>
      </c>
      <c r="P177" s="25">
        <v>0.00367397790595392</v>
      </c>
      <c r="Q177" s="25">
        <v>0.001975113120835813</v>
      </c>
      <c r="R177" s="25">
        <v>0.000998850976147261</v>
      </c>
      <c r="S177" s="25">
        <v>0.0002128987513808298</v>
      </c>
      <c r="T177" s="25">
        <v>5.406580602211604E-05</v>
      </c>
      <c r="U177" s="25">
        <v>4.320589563775298E-05</v>
      </c>
      <c r="V177" s="25">
        <v>3.7071404997595164E-05</v>
      </c>
      <c r="W177" s="25">
        <v>1.3276103235644401E-05</v>
      </c>
      <c r="X177" s="25">
        <v>130</v>
      </c>
    </row>
    <row r="178" spans="1:24" ht="12.75" hidden="1">
      <c r="A178" s="25">
        <v>747</v>
      </c>
      <c r="B178" s="25">
        <v>152.39999389648438</v>
      </c>
      <c r="C178" s="25">
        <v>156</v>
      </c>
      <c r="D178" s="25">
        <v>8.826493263244629</v>
      </c>
      <c r="E178" s="25">
        <v>9.134899139404297</v>
      </c>
      <c r="F178" s="25">
        <v>8.518519421670709</v>
      </c>
      <c r="G178" s="25" t="s">
        <v>57</v>
      </c>
      <c r="H178" s="25">
        <v>0.5989162164958657</v>
      </c>
      <c r="I178" s="25">
        <v>22.99891011298023</v>
      </c>
      <c r="J178" s="25" t="s">
        <v>60</v>
      </c>
      <c r="K178" s="25">
        <v>0.39898375670031444</v>
      </c>
      <c r="L178" s="25">
        <v>0.000697626062337299</v>
      </c>
      <c r="M178" s="25">
        <v>-0.09461889894330824</v>
      </c>
      <c r="N178" s="25">
        <v>-0.0006709500140156103</v>
      </c>
      <c r="O178" s="25">
        <v>0.015995329198237006</v>
      </c>
      <c r="P178" s="25">
        <v>7.970020150595142E-05</v>
      </c>
      <c r="Q178" s="25">
        <v>-0.001960770159634364</v>
      </c>
      <c r="R178" s="25">
        <v>-5.392756839139409E-05</v>
      </c>
      <c r="S178" s="25">
        <v>0.00020697216549884042</v>
      </c>
      <c r="T178" s="25">
        <v>5.6674705699602624E-06</v>
      </c>
      <c r="U178" s="25">
        <v>-4.316884727545034E-05</v>
      </c>
      <c r="V178" s="25">
        <v>-4.251342597308897E-06</v>
      </c>
      <c r="W178" s="25">
        <v>1.2796991066464465E-05</v>
      </c>
      <c r="X178" s="25">
        <v>130</v>
      </c>
    </row>
    <row r="179" spans="1:24" ht="12.75" hidden="1">
      <c r="A179" s="25">
        <v>746</v>
      </c>
      <c r="B179" s="25">
        <v>152.6999969482422</v>
      </c>
      <c r="C179" s="25">
        <v>169.1999969482422</v>
      </c>
      <c r="D179" s="25">
        <v>9.0910062789917</v>
      </c>
      <c r="E179" s="25">
        <v>9.093636512756348</v>
      </c>
      <c r="F179" s="25">
        <v>9.31083735377871</v>
      </c>
      <c r="G179" s="25" t="s">
        <v>58</v>
      </c>
      <c r="H179" s="25">
        <v>1.7069570114122712</v>
      </c>
      <c r="I179" s="25">
        <v>24.406953959654444</v>
      </c>
      <c r="J179" s="25" t="s">
        <v>61</v>
      </c>
      <c r="K179" s="25">
        <v>-0.0636415313852069</v>
      </c>
      <c r="L179" s="25">
        <v>0.12807226411584596</v>
      </c>
      <c r="M179" s="25">
        <v>-0.013991352832130663</v>
      </c>
      <c r="N179" s="25">
        <v>-0.06488772788432437</v>
      </c>
      <c r="O179" s="25">
        <v>-0.0027285948926073287</v>
      </c>
      <c r="P179" s="25">
        <v>0.0036731133294954925</v>
      </c>
      <c r="Q179" s="25">
        <v>-0.0002375967617313312</v>
      </c>
      <c r="R179" s="25">
        <v>-0.0009973941497310517</v>
      </c>
      <c r="S179" s="25">
        <v>-4.988387563368542E-05</v>
      </c>
      <c r="T179" s="25">
        <v>5.376793801290611E-05</v>
      </c>
      <c r="U179" s="25">
        <v>-1.7888663363273905E-06</v>
      </c>
      <c r="V179" s="25">
        <v>-3.6826826561842526E-05</v>
      </c>
      <c r="W179" s="25">
        <v>-3.5343934088208687E-06</v>
      </c>
      <c r="X179" s="25">
        <v>130</v>
      </c>
    </row>
    <row r="180" ht="12.75" hidden="1">
      <c r="A180" s="25" t="s">
        <v>87</v>
      </c>
    </row>
    <row r="181" spans="1:24" ht="12.75" hidden="1">
      <c r="A181" s="25">
        <v>748</v>
      </c>
      <c r="B181" s="25">
        <v>147.78</v>
      </c>
      <c r="C181" s="25">
        <v>151.68</v>
      </c>
      <c r="D181" s="25">
        <v>8.915692759339986</v>
      </c>
      <c r="E181" s="25">
        <v>9.098316951934144</v>
      </c>
      <c r="F181" s="25">
        <v>8.289379683172754</v>
      </c>
      <c r="G181" s="25" t="s">
        <v>59</v>
      </c>
      <c r="H181" s="25">
        <v>4.37205727685533</v>
      </c>
      <c r="I181" s="25">
        <v>22.15205727685533</v>
      </c>
      <c r="J181" s="25" t="s">
        <v>73</v>
      </c>
      <c r="K181" s="25">
        <v>0.20171125697817266</v>
      </c>
      <c r="M181" s="25" t="s">
        <v>68</v>
      </c>
      <c r="N181" s="25">
        <v>0.15318455037079715</v>
      </c>
      <c r="X181" s="25">
        <v>130</v>
      </c>
    </row>
    <row r="182" spans="1:24" ht="12.75" hidden="1">
      <c r="A182" s="25">
        <v>746</v>
      </c>
      <c r="B182" s="25">
        <v>152.6999969482422</v>
      </c>
      <c r="C182" s="25">
        <v>169.1999969482422</v>
      </c>
      <c r="D182" s="25">
        <v>9.0910062789917</v>
      </c>
      <c r="E182" s="25">
        <v>9.093636512756348</v>
      </c>
      <c r="F182" s="25">
        <v>8.468690054346954</v>
      </c>
      <c r="G182" s="25" t="s">
        <v>56</v>
      </c>
      <c r="H182" s="25">
        <v>-0.5006049492889986</v>
      </c>
      <c r="I182" s="25">
        <v>22.199391998953192</v>
      </c>
      <c r="J182" s="25" t="s">
        <v>62</v>
      </c>
      <c r="K182" s="25">
        <v>0.29979234070203065</v>
      </c>
      <c r="L182" s="25">
        <v>0.31996753236694414</v>
      </c>
      <c r="M182" s="25">
        <v>0.07097197305491504</v>
      </c>
      <c r="N182" s="25">
        <v>0.06470827934686517</v>
      </c>
      <c r="O182" s="25">
        <v>0.012040296051871504</v>
      </c>
      <c r="P182" s="25">
        <v>0.009178831966105569</v>
      </c>
      <c r="Q182" s="25">
        <v>0.0014655728079479328</v>
      </c>
      <c r="R182" s="25">
        <v>0.000996005396922073</v>
      </c>
      <c r="S182" s="25">
        <v>0.00015794735800444287</v>
      </c>
      <c r="T182" s="25">
        <v>0.00013504813493697256</v>
      </c>
      <c r="U182" s="25">
        <v>3.203858840155921E-05</v>
      </c>
      <c r="V182" s="25">
        <v>3.6956653175337795E-05</v>
      </c>
      <c r="W182" s="25">
        <v>9.844920052507641E-06</v>
      </c>
      <c r="X182" s="25">
        <v>130</v>
      </c>
    </row>
    <row r="183" spans="1:24" ht="12.75" hidden="1">
      <c r="A183" s="25">
        <v>745</v>
      </c>
      <c r="B183" s="25">
        <v>145.13999938964844</v>
      </c>
      <c r="C183" s="25">
        <v>151.74000549316406</v>
      </c>
      <c r="D183" s="25">
        <v>9.045356750488281</v>
      </c>
      <c r="E183" s="25">
        <v>9.601875305175781</v>
      </c>
      <c r="F183" s="25">
        <v>10.338369401042428</v>
      </c>
      <c r="G183" s="25" t="s">
        <v>57</v>
      </c>
      <c r="H183" s="25">
        <v>12.088602908778839</v>
      </c>
      <c r="I183" s="25">
        <v>27.228602298427273</v>
      </c>
      <c r="J183" s="25" t="s">
        <v>60</v>
      </c>
      <c r="K183" s="25">
        <v>-0.2966277879107913</v>
      </c>
      <c r="L183" s="25">
        <v>0.001741546127911217</v>
      </c>
      <c r="M183" s="25">
        <v>0.07033520084592192</v>
      </c>
      <c r="N183" s="25">
        <v>-0.0006694241069834332</v>
      </c>
      <c r="O183" s="25">
        <v>-0.011893658499425547</v>
      </c>
      <c r="P183" s="25">
        <v>0.00019925758720112805</v>
      </c>
      <c r="Q183" s="25">
        <v>0.001457070181774682</v>
      </c>
      <c r="R183" s="25">
        <v>-5.38095079334501E-05</v>
      </c>
      <c r="S183" s="25">
        <v>-0.00015400521329029087</v>
      </c>
      <c r="T183" s="25">
        <v>1.4189221480916036E-05</v>
      </c>
      <c r="U183" s="25">
        <v>3.2025885390688824E-05</v>
      </c>
      <c r="V183" s="25">
        <v>-4.247806140157217E-06</v>
      </c>
      <c r="W183" s="25">
        <v>-9.519893772741752E-06</v>
      </c>
      <c r="X183" s="25">
        <v>130</v>
      </c>
    </row>
    <row r="184" spans="1:24" ht="12.75" hidden="1">
      <c r="A184" s="25">
        <v>747</v>
      </c>
      <c r="B184" s="25">
        <v>152.39999389648438</v>
      </c>
      <c r="C184" s="25">
        <v>156</v>
      </c>
      <c r="D184" s="25">
        <v>8.826493263244629</v>
      </c>
      <c r="E184" s="25">
        <v>9.134899139404297</v>
      </c>
      <c r="F184" s="25">
        <v>8.518519421670709</v>
      </c>
      <c r="G184" s="25" t="s">
        <v>58</v>
      </c>
      <c r="H184" s="25">
        <v>0.5989162164958657</v>
      </c>
      <c r="I184" s="25">
        <v>22.99891011298023</v>
      </c>
      <c r="J184" s="25" t="s">
        <v>61</v>
      </c>
      <c r="K184" s="25">
        <v>0.04344425143506341</v>
      </c>
      <c r="L184" s="25">
        <v>0.31996279281515816</v>
      </c>
      <c r="M184" s="25">
        <v>0.009485804197399998</v>
      </c>
      <c r="N184" s="25">
        <v>-0.06470481657030586</v>
      </c>
      <c r="O184" s="25">
        <v>0.0018733970523503508</v>
      </c>
      <c r="P184" s="25">
        <v>0.009176668931368518</v>
      </c>
      <c r="Q184" s="25">
        <v>0.0001576392742291189</v>
      </c>
      <c r="R184" s="25">
        <v>-0.0009945507968695496</v>
      </c>
      <c r="S184" s="25">
        <v>3.506796515333705E-05</v>
      </c>
      <c r="T184" s="25">
        <v>0.00013430065057072605</v>
      </c>
      <c r="U184" s="25">
        <v>9.021151295640782E-07</v>
      </c>
      <c r="V184" s="25">
        <v>-3.671171961265023E-05</v>
      </c>
      <c r="W184" s="25">
        <v>2.50879919403285E-06</v>
      </c>
      <c r="X184" s="25">
        <v>130</v>
      </c>
    </row>
    <row r="185" s="101" customFormat="1" ht="12.75">
      <c r="A185" s="101" t="s">
        <v>86</v>
      </c>
    </row>
    <row r="186" spans="1:24" s="101" customFormat="1" ht="12.75">
      <c r="A186" s="101">
        <v>748</v>
      </c>
      <c r="B186" s="101">
        <v>147.78</v>
      </c>
      <c r="C186" s="101">
        <v>151.68</v>
      </c>
      <c r="D186" s="101">
        <v>8.915692759339986</v>
      </c>
      <c r="E186" s="101">
        <v>9.098316951934144</v>
      </c>
      <c r="F186" s="101">
        <v>7.66765073678114</v>
      </c>
      <c r="G186" s="101" t="s">
        <v>59</v>
      </c>
      <c r="H186" s="101">
        <v>2.7105849161304434</v>
      </c>
      <c r="I186" s="101">
        <v>20.490584916130445</v>
      </c>
      <c r="J186" s="101" t="s">
        <v>73</v>
      </c>
      <c r="K186" s="101">
        <v>0.13631880659444703</v>
      </c>
      <c r="M186" s="101" t="s">
        <v>68</v>
      </c>
      <c r="N186" s="101">
        <v>0.08270988041306045</v>
      </c>
      <c r="X186" s="101">
        <v>130</v>
      </c>
    </row>
    <row r="187" spans="1:24" s="101" customFormat="1" ht="12.75">
      <c r="A187" s="101">
        <v>746</v>
      </c>
      <c r="B187" s="101">
        <v>152.6999969482422</v>
      </c>
      <c r="C187" s="101">
        <v>169.1999969482422</v>
      </c>
      <c r="D187" s="101">
        <v>9.0910062789917</v>
      </c>
      <c r="E187" s="101">
        <v>9.093636512756348</v>
      </c>
      <c r="F187" s="101">
        <v>8.468690054346954</v>
      </c>
      <c r="G187" s="101" t="s">
        <v>56</v>
      </c>
      <c r="H187" s="101">
        <v>-0.5006049492889986</v>
      </c>
      <c r="I187" s="101">
        <v>22.199391998953192</v>
      </c>
      <c r="J187" s="101" t="s">
        <v>62</v>
      </c>
      <c r="K187" s="101">
        <v>0.33086171080284443</v>
      </c>
      <c r="L187" s="101">
        <v>0.1277507755218552</v>
      </c>
      <c r="M187" s="101">
        <v>0.07832703957497665</v>
      </c>
      <c r="N187" s="101">
        <v>0.06480969331773784</v>
      </c>
      <c r="O187" s="101">
        <v>0.013288156690920979</v>
      </c>
      <c r="P187" s="101">
        <v>0.003664756061757707</v>
      </c>
      <c r="Q187" s="101">
        <v>0.001617426634449572</v>
      </c>
      <c r="R187" s="101">
        <v>0.0009975694078357166</v>
      </c>
      <c r="S187" s="101">
        <v>0.00017433103423869335</v>
      </c>
      <c r="T187" s="101">
        <v>5.391483812675326E-05</v>
      </c>
      <c r="U187" s="101">
        <v>3.5364052000122214E-05</v>
      </c>
      <c r="V187" s="101">
        <v>3.7017768542081566E-05</v>
      </c>
      <c r="W187" s="101">
        <v>1.0871097697820206E-05</v>
      </c>
      <c r="X187" s="101">
        <v>130</v>
      </c>
    </row>
    <row r="188" spans="1:24" s="101" customFormat="1" ht="12.75">
      <c r="A188" s="101">
        <v>747</v>
      </c>
      <c r="B188" s="101">
        <v>152.39999389648438</v>
      </c>
      <c r="C188" s="101">
        <v>156</v>
      </c>
      <c r="D188" s="101">
        <v>8.826493263244629</v>
      </c>
      <c r="E188" s="101">
        <v>9.134899139404297</v>
      </c>
      <c r="F188" s="101">
        <v>11.573991879834118</v>
      </c>
      <c r="G188" s="101" t="s">
        <v>57</v>
      </c>
      <c r="H188" s="101">
        <v>8.848300051815514</v>
      </c>
      <c r="I188" s="101">
        <v>31.248293948299892</v>
      </c>
      <c r="J188" s="101" t="s">
        <v>60</v>
      </c>
      <c r="K188" s="101">
        <v>-0.23516568159696533</v>
      </c>
      <c r="L188" s="101">
        <v>0.0006956506618258851</v>
      </c>
      <c r="M188" s="101">
        <v>0.05629511007674635</v>
      </c>
      <c r="N188" s="101">
        <v>-0.0006704146897796405</v>
      </c>
      <c r="O188" s="101">
        <v>-0.00934333554027439</v>
      </c>
      <c r="P188" s="101">
        <v>7.957697548437566E-05</v>
      </c>
      <c r="Q188" s="101">
        <v>0.0011916138783825876</v>
      </c>
      <c r="R188" s="101">
        <v>-5.389433437024802E-05</v>
      </c>
      <c r="S188" s="101">
        <v>-0.00011391591077723806</v>
      </c>
      <c r="T188" s="101">
        <v>5.666209038456752E-06</v>
      </c>
      <c r="U188" s="101">
        <v>2.786622118241182E-05</v>
      </c>
      <c r="V188" s="101">
        <v>-4.254027374283981E-06</v>
      </c>
      <c r="W188" s="101">
        <v>-6.822228517315563E-06</v>
      </c>
      <c r="X188" s="101">
        <v>130</v>
      </c>
    </row>
    <row r="189" spans="1:24" s="101" customFormat="1" ht="12.75">
      <c r="A189" s="101">
        <v>745</v>
      </c>
      <c r="B189" s="101">
        <v>145.13999938964844</v>
      </c>
      <c r="C189" s="101">
        <v>151.74000549316406</v>
      </c>
      <c r="D189" s="101">
        <v>9.045356750488281</v>
      </c>
      <c r="E189" s="101">
        <v>9.601875305175781</v>
      </c>
      <c r="F189" s="101">
        <v>7.846866305133029</v>
      </c>
      <c r="G189" s="101" t="s">
        <v>58</v>
      </c>
      <c r="H189" s="101">
        <v>5.526625454483494</v>
      </c>
      <c r="I189" s="101">
        <v>20.666624844131928</v>
      </c>
      <c r="J189" s="101" t="s">
        <v>61</v>
      </c>
      <c r="K189" s="101">
        <v>0.23273713471300572</v>
      </c>
      <c r="L189" s="101">
        <v>0.12774888146904514</v>
      </c>
      <c r="M189" s="101">
        <v>0.054460864022038535</v>
      </c>
      <c r="N189" s="101">
        <v>-0.06480622572008773</v>
      </c>
      <c r="O189" s="101">
        <v>0.009448660710614676</v>
      </c>
      <c r="P189" s="101">
        <v>0.003663891987649556</v>
      </c>
      <c r="Q189" s="101">
        <v>0.0010936751266591362</v>
      </c>
      <c r="R189" s="101">
        <v>-0.000996112505780592</v>
      </c>
      <c r="S189" s="101">
        <v>0.00013196391465292628</v>
      </c>
      <c r="T189" s="101">
        <v>5.361626474649757E-05</v>
      </c>
      <c r="U189" s="101">
        <v>2.1773605371647823E-05</v>
      </c>
      <c r="V189" s="101">
        <v>-3.677252287964433E-05</v>
      </c>
      <c r="W189" s="101">
        <v>8.46392126694702E-06</v>
      </c>
      <c r="X189" s="101">
        <v>130</v>
      </c>
    </row>
    <row r="190" ht="12.75" hidden="1">
      <c r="A190" s="25" t="s">
        <v>85</v>
      </c>
    </row>
    <row r="191" spans="1:24" ht="12.75" hidden="1">
      <c r="A191" s="25">
        <v>748</v>
      </c>
      <c r="B191" s="25">
        <v>147.78</v>
      </c>
      <c r="C191" s="25">
        <v>151.68</v>
      </c>
      <c r="D191" s="25">
        <v>8.915692759339986</v>
      </c>
      <c r="E191" s="25">
        <v>9.098316951934144</v>
      </c>
      <c r="F191" s="25">
        <v>10.76160856861143</v>
      </c>
      <c r="G191" s="25" t="s">
        <v>59</v>
      </c>
      <c r="H191" s="25">
        <v>10.978698300055811</v>
      </c>
      <c r="I191" s="25">
        <v>28.75869830005582</v>
      </c>
      <c r="J191" s="25" t="s">
        <v>73</v>
      </c>
      <c r="K191" s="25">
        <v>0.15373254005263914</v>
      </c>
      <c r="M191" s="25" t="s">
        <v>68</v>
      </c>
      <c r="N191" s="25">
        <v>0.12863731312798335</v>
      </c>
      <c r="X191" s="25">
        <v>130</v>
      </c>
    </row>
    <row r="192" spans="1:24" ht="12.75" hidden="1">
      <c r="A192" s="25">
        <v>747</v>
      </c>
      <c r="B192" s="25">
        <v>152.39999389648438</v>
      </c>
      <c r="C192" s="25">
        <v>156</v>
      </c>
      <c r="D192" s="25">
        <v>8.826493263244629</v>
      </c>
      <c r="E192" s="25">
        <v>9.134899139404297</v>
      </c>
      <c r="F192" s="25">
        <v>8.287267260537952</v>
      </c>
      <c r="G192" s="25" t="s">
        <v>56</v>
      </c>
      <c r="H192" s="25">
        <v>-0.02543496521238353</v>
      </c>
      <c r="I192" s="25">
        <v>22.374558931271988</v>
      </c>
      <c r="J192" s="25" t="s">
        <v>62</v>
      </c>
      <c r="K192" s="25">
        <v>0.20978087235438211</v>
      </c>
      <c r="L192" s="25">
        <v>0.32076259751166414</v>
      </c>
      <c r="M192" s="25">
        <v>0.04966252694051349</v>
      </c>
      <c r="N192" s="25">
        <v>0.06489823936873929</v>
      </c>
      <c r="O192" s="25">
        <v>0.008425070924733281</v>
      </c>
      <c r="P192" s="25">
        <v>0.00920161792643625</v>
      </c>
      <c r="Q192" s="25">
        <v>0.0010255102356777508</v>
      </c>
      <c r="R192" s="25">
        <v>0.0009989421288242835</v>
      </c>
      <c r="S192" s="25">
        <v>0.00011055337591530245</v>
      </c>
      <c r="T192" s="25">
        <v>0.00013539771321384767</v>
      </c>
      <c r="U192" s="25">
        <v>2.2440259744547738E-05</v>
      </c>
      <c r="V192" s="25">
        <v>3.707114908586592E-05</v>
      </c>
      <c r="W192" s="25">
        <v>6.89697200795792E-06</v>
      </c>
      <c r="X192" s="25">
        <v>130</v>
      </c>
    </row>
    <row r="193" spans="1:24" ht="12.75" hidden="1">
      <c r="A193" s="25">
        <v>745</v>
      </c>
      <c r="B193" s="25">
        <v>145.13999938964844</v>
      </c>
      <c r="C193" s="25">
        <v>151.74000549316406</v>
      </c>
      <c r="D193" s="25">
        <v>9.045356750488281</v>
      </c>
      <c r="E193" s="25">
        <v>9.601875305175781</v>
      </c>
      <c r="F193" s="25">
        <v>7.846866305133029</v>
      </c>
      <c r="G193" s="25" t="s">
        <v>57</v>
      </c>
      <c r="H193" s="25">
        <v>5.526625454483494</v>
      </c>
      <c r="I193" s="25">
        <v>20.666624844131928</v>
      </c>
      <c r="J193" s="25" t="s">
        <v>60</v>
      </c>
      <c r="K193" s="25">
        <v>0.20971950777189663</v>
      </c>
      <c r="L193" s="25">
        <v>0.0017459774178885895</v>
      </c>
      <c r="M193" s="25">
        <v>-0.049631132351034085</v>
      </c>
      <c r="N193" s="25">
        <v>-0.0006711780148427337</v>
      </c>
      <c r="O193" s="25">
        <v>0.00842431253228184</v>
      </c>
      <c r="P193" s="25">
        <v>0.000199678757643867</v>
      </c>
      <c r="Q193" s="25">
        <v>-0.0010235554021812158</v>
      </c>
      <c r="R193" s="25">
        <v>-5.394313951411543E-05</v>
      </c>
      <c r="S193" s="25">
        <v>0.00011039193687973274</v>
      </c>
      <c r="T193" s="25">
        <v>1.421375108778934E-05</v>
      </c>
      <c r="U193" s="25">
        <v>-2.2218819363688954E-05</v>
      </c>
      <c r="V193" s="25">
        <v>-4.253864372685281E-06</v>
      </c>
      <c r="W193" s="25">
        <v>6.8711026032899914E-06</v>
      </c>
      <c r="X193" s="25">
        <v>130</v>
      </c>
    </row>
    <row r="194" spans="1:24" ht="12.75" hidden="1">
      <c r="A194" s="25">
        <v>746</v>
      </c>
      <c r="B194" s="25">
        <v>152.6999969482422</v>
      </c>
      <c r="C194" s="25">
        <v>169.1999969482422</v>
      </c>
      <c r="D194" s="25">
        <v>9.0910062789917</v>
      </c>
      <c r="E194" s="25">
        <v>9.093636512756348</v>
      </c>
      <c r="F194" s="25">
        <v>8.708383532637615</v>
      </c>
      <c r="G194" s="25" t="s">
        <v>58</v>
      </c>
      <c r="H194" s="25">
        <v>0.1277153044952115</v>
      </c>
      <c r="I194" s="25">
        <v>22.827712252737385</v>
      </c>
      <c r="J194" s="25" t="s">
        <v>61</v>
      </c>
      <c r="K194" s="25">
        <v>0.005073703349522574</v>
      </c>
      <c r="L194" s="25">
        <v>0.3207578456176654</v>
      </c>
      <c r="M194" s="25">
        <v>0.0017655830967038392</v>
      </c>
      <c r="N194" s="25">
        <v>-0.0648947686122277</v>
      </c>
      <c r="O194" s="25">
        <v>0.00011304178530625078</v>
      </c>
      <c r="P194" s="25">
        <v>0.009199451117205784</v>
      </c>
      <c r="Q194" s="25">
        <v>6.328966855250162E-05</v>
      </c>
      <c r="R194" s="25">
        <v>-0.0009974845935849597</v>
      </c>
      <c r="S194" s="25">
        <v>-5.972369564191385E-06</v>
      </c>
      <c r="T194" s="25">
        <v>0.00013464958233709345</v>
      </c>
      <c r="U194" s="25">
        <v>3.1447294774798275E-06</v>
      </c>
      <c r="V194" s="25">
        <v>-3.682627774355286E-05</v>
      </c>
      <c r="W194" s="25">
        <v>-5.968013854010395E-07</v>
      </c>
      <c r="X194" s="25">
        <v>130</v>
      </c>
    </row>
    <row r="195" ht="12.75" hidden="1">
      <c r="A195" s="25" t="s">
        <v>84</v>
      </c>
    </row>
    <row r="196" spans="1:24" ht="12.75" hidden="1">
      <c r="A196" s="25">
        <v>748</v>
      </c>
      <c r="B196" s="25">
        <v>147.78</v>
      </c>
      <c r="C196" s="25">
        <v>151.68</v>
      </c>
      <c r="D196" s="25">
        <v>8.915692759339986</v>
      </c>
      <c r="E196" s="25">
        <v>9.098316951934144</v>
      </c>
      <c r="F196" s="25">
        <v>7.66765073678114</v>
      </c>
      <c r="G196" s="25" t="s">
        <v>59</v>
      </c>
      <c r="H196" s="25">
        <v>2.7105849161304434</v>
      </c>
      <c r="I196" s="25">
        <v>20.490584916130445</v>
      </c>
      <c r="J196" s="25" t="s">
        <v>73</v>
      </c>
      <c r="K196" s="25">
        <v>0.25771189128120203</v>
      </c>
      <c r="M196" s="25" t="s">
        <v>68</v>
      </c>
      <c r="N196" s="25">
        <v>0.14795219121612802</v>
      </c>
      <c r="X196" s="25">
        <v>130</v>
      </c>
    </row>
    <row r="197" spans="1:24" ht="12.75" hidden="1">
      <c r="A197" s="25">
        <v>747</v>
      </c>
      <c r="B197" s="25">
        <v>152.39999389648438</v>
      </c>
      <c r="C197" s="25">
        <v>156</v>
      </c>
      <c r="D197" s="25">
        <v>8.826493263244629</v>
      </c>
      <c r="E197" s="25">
        <v>9.134899139404297</v>
      </c>
      <c r="F197" s="25">
        <v>8.287267260537952</v>
      </c>
      <c r="G197" s="25" t="s">
        <v>56</v>
      </c>
      <c r="H197" s="25">
        <v>-0.02543496521238353</v>
      </c>
      <c r="I197" s="25">
        <v>22.374558931271988</v>
      </c>
      <c r="J197" s="25" t="s">
        <v>62</v>
      </c>
      <c r="K197" s="25">
        <v>0.46752853829781016</v>
      </c>
      <c r="L197" s="25">
        <v>0.14951157852383729</v>
      </c>
      <c r="M197" s="25">
        <v>0.11068110463719741</v>
      </c>
      <c r="N197" s="25">
        <v>0.06440259530923702</v>
      </c>
      <c r="O197" s="25">
        <v>0.018776929136908246</v>
      </c>
      <c r="P197" s="25">
        <v>0.0042890129979901315</v>
      </c>
      <c r="Q197" s="25">
        <v>0.0022855364802866363</v>
      </c>
      <c r="R197" s="25">
        <v>0.000991313270136975</v>
      </c>
      <c r="S197" s="25">
        <v>0.00024635075964637266</v>
      </c>
      <c r="T197" s="25">
        <v>6.311068374645809E-05</v>
      </c>
      <c r="U197" s="25">
        <v>4.998667442403849E-05</v>
      </c>
      <c r="V197" s="25">
        <v>3.679198087419008E-05</v>
      </c>
      <c r="W197" s="25">
        <v>1.5364425235259023E-05</v>
      </c>
      <c r="X197" s="25">
        <v>130</v>
      </c>
    </row>
    <row r="198" spans="1:24" ht="12.75" hidden="1">
      <c r="A198" s="25">
        <v>746</v>
      </c>
      <c r="B198" s="25">
        <v>152.6999969482422</v>
      </c>
      <c r="C198" s="25">
        <v>169.1999969482422</v>
      </c>
      <c r="D198" s="25">
        <v>9.0910062789917</v>
      </c>
      <c r="E198" s="25">
        <v>9.093636512756348</v>
      </c>
      <c r="F198" s="25">
        <v>9.31083735377871</v>
      </c>
      <c r="G198" s="25" t="s">
        <v>57</v>
      </c>
      <c r="H198" s="25">
        <v>1.7069570114122712</v>
      </c>
      <c r="I198" s="25">
        <v>24.406953959654444</v>
      </c>
      <c r="J198" s="25" t="s">
        <v>60</v>
      </c>
      <c r="K198" s="25">
        <v>0.04041420092257421</v>
      </c>
      <c r="L198" s="25">
        <v>-0.0008129562120016801</v>
      </c>
      <c r="M198" s="25">
        <v>-0.00831348246717288</v>
      </c>
      <c r="N198" s="25">
        <v>-0.0006660383299732582</v>
      </c>
      <c r="O198" s="25">
        <v>0.0018247955232254401</v>
      </c>
      <c r="P198" s="25">
        <v>-9.308187976606364E-05</v>
      </c>
      <c r="Q198" s="25">
        <v>-0.00011179477415717544</v>
      </c>
      <c r="R198" s="25">
        <v>-5.354724239082555E-05</v>
      </c>
      <c r="S198" s="25">
        <v>4.045017797446425E-05</v>
      </c>
      <c r="T198" s="25">
        <v>-6.631680763046674E-06</v>
      </c>
      <c r="U198" s="25">
        <v>1.5186618336319733E-06</v>
      </c>
      <c r="V198" s="25">
        <v>-4.224336980499683E-06</v>
      </c>
      <c r="W198" s="25">
        <v>3.025343715021966E-06</v>
      </c>
      <c r="X198" s="25">
        <v>130</v>
      </c>
    </row>
    <row r="199" spans="1:24" ht="12.75" hidden="1">
      <c r="A199" s="25">
        <v>745</v>
      </c>
      <c r="B199" s="25">
        <v>145.13999938964844</v>
      </c>
      <c r="C199" s="25">
        <v>151.74000549316406</v>
      </c>
      <c r="D199" s="25">
        <v>9.045356750488281</v>
      </c>
      <c r="E199" s="25">
        <v>9.601875305175781</v>
      </c>
      <c r="F199" s="25">
        <v>10.338369401042428</v>
      </c>
      <c r="G199" s="25" t="s">
        <v>58</v>
      </c>
      <c r="H199" s="25">
        <v>12.088602908778839</v>
      </c>
      <c r="I199" s="25">
        <v>27.228602298427273</v>
      </c>
      <c r="J199" s="25" t="s">
        <v>61</v>
      </c>
      <c r="K199" s="25">
        <v>0.46577851655768404</v>
      </c>
      <c r="L199" s="25">
        <v>-0.14950936831813227</v>
      </c>
      <c r="M199" s="25">
        <v>0.11036844174390727</v>
      </c>
      <c r="N199" s="25">
        <v>-0.06439915120176946</v>
      </c>
      <c r="O199" s="25">
        <v>0.01868804936612942</v>
      </c>
      <c r="P199" s="25">
        <v>-0.0042880028288922005</v>
      </c>
      <c r="Q199" s="25">
        <v>0.0022828006770614405</v>
      </c>
      <c r="R199" s="25">
        <v>-0.0009898659971844682</v>
      </c>
      <c r="S199" s="25">
        <v>0.00024300716014179303</v>
      </c>
      <c r="T199" s="25">
        <v>-6.276128753620726E-05</v>
      </c>
      <c r="U199" s="25">
        <v>4.9963599612216625E-05</v>
      </c>
      <c r="V199" s="25">
        <v>-3.654866391158439E-05</v>
      </c>
      <c r="W199" s="25">
        <v>1.506362699404899E-05</v>
      </c>
      <c r="X199" s="25">
        <v>130</v>
      </c>
    </row>
    <row r="200" ht="12.75" hidden="1">
      <c r="A200" s="25" t="s">
        <v>109</v>
      </c>
    </row>
    <row r="201" spans="1:24" ht="12.75" hidden="1">
      <c r="A201" s="25">
        <v>748</v>
      </c>
      <c r="B201" s="25">
        <v>166.78</v>
      </c>
      <c r="C201" s="25">
        <v>160.78</v>
      </c>
      <c r="D201" s="25">
        <v>8.851562651439862</v>
      </c>
      <c r="E201" s="25">
        <v>9.188630440157915</v>
      </c>
      <c r="F201" s="25">
        <v>9.088923319174885</v>
      </c>
      <c r="G201" s="25" t="s">
        <v>59</v>
      </c>
      <c r="H201" s="25">
        <v>-12.295806020156107</v>
      </c>
      <c r="I201" s="25">
        <v>24.484193979843894</v>
      </c>
      <c r="J201" s="25" t="s">
        <v>73</v>
      </c>
      <c r="K201" s="25">
        <v>0.7607397875072746</v>
      </c>
      <c r="M201" s="25" t="s">
        <v>68</v>
      </c>
      <c r="N201" s="25">
        <v>0.4931420307798883</v>
      </c>
      <c r="X201" s="25">
        <v>130</v>
      </c>
    </row>
    <row r="202" spans="1:24" ht="12.75" hidden="1">
      <c r="A202" s="25">
        <v>745</v>
      </c>
      <c r="B202" s="25">
        <v>164.25999450683594</v>
      </c>
      <c r="C202" s="25">
        <v>158.9600067138672</v>
      </c>
      <c r="D202" s="25">
        <v>8.824710845947266</v>
      </c>
      <c r="E202" s="25">
        <v>10.016167640686035</v>
      </c>
      <c r="F202" s="25">
        <v>12.280643473514234</v>
      </c>
      <c r="G202" s="25" t="s">
        <v>56</v>
      </c>
      <c r="H202" s="25">
        <v>-1.080630365988526</v>
      </c>
      <c r="I202" s="25">
        <v>33.179364140847404</v>
      </c>
      <c r="J202" s="25" t="s">
        <v>62</v>
      </c>
      <c r="K202" s="25">
        <v>0.7052558616471464</v>
      </c>
      <c r="L202" s="25">
        <v>0.4842087857383775</v>
      </c>
      <c r="M202" s="25">
        <v>0.16695934698248302</v>
      </c>
      <c r="N202" s="25">
        <v>0.003619668011245989</v>
      </c>
      <c r="O202" s="25">
        <v>0.02832429326683921</v>
      </c>
      <c r="P202" s="25">
        <v>0.013890349915893519</v>
      </c>
      <c r="Q202" s="25">
        <v>0.003447720819283366</v>
      </c>
      <c r="R202" s="25">
        <v>5.572488353925571E-05</v>
      </c>
      <c r="S202" s="25">
        <v>0.00037160527963853965</v>
      </c>
      <c r="T202" s="25">
        <v>0.00020439706181194975</v>
      </c>
      <c r="U202" s="25">
        <v>7.542045366953852E-05</v>
      </c>
      <c r="V202" s="25">
        <v>2.0667921152961678E-06</v>
      </c>
      <c r="W202" s="25">
        <v>2.3171783116796584E-05</v>
      </c>
      <c r="X202" s="25">
        <v>130</v>
      </c>
    </row>
    <row r="203" spans="1:24" ht="12.75" hidden="1">
      <c r="A203" s="25">
        <v>746</v>
      </c>
      <c r="B203" s="25">
        <v>163.0800018310547</v>
      </c>
      <c r="C203" s="25">
        <v>171.3800048828125</v>
      </c>
      <c r="D203" s="25">
        <v>9.086692810058594</v>
      </c>
      <c r="E203" s="25">
        <v>8.873887062072754</v>
      </c>
      <c r="F203" s="25">
        <v>12.399113993610317</v>
      </c>
      <c r="G203" s="25" t="s">
        <v>57</v>
      </c>
      <c r="H203" s="25">
        <v>-0.5480042327359342</v>
      </c>
      <c r="I203" s="25">
        <v>32.53199759831876</v>
      </c>
      <c r="J203" s="25" t="s">
        <v>60</v>
      </c>
      <c r="K203" s="25">
        <v>-0.4497348904862716</v>
      </c>
      <c r="L203" s="25">
        <v>-0.0026348626485180643</v>
      </c>
      <c r="M203" s="25">
        <v>0.10792334941927086</v>
      </c>
      <c r="N203" s="25">
        <v>3.732432882418494E-05</v>
      </c>
      <c r="O203" s="25">
        <v>-0.01782563307368446</v>
      </c>
      <c r="P203" s="25">
        <v>-0.0003013992574394561</v>
      </c>
      <c r="Q203" s="25">
        <v>0.0022968691281392874</v>
      </c>
      <c r="R203" s="25">
        <v>2.9785766847850876E-06</v>
      </c>
      <c r="S203" s="25">
        <v>-0.00021384485407112432</v>
      </c>
      <c r="T203" s="25">
        <v>-2.145724428319233E-05</v>
      </c>
      <c r="U203" s="25">
        <v>5.4545321333347755E-05</v>
      </c>
      <c r="V203" s="25">
        <v>2.3087849673629407E-07</v>
      </c>
      <c r="W203" s="25">
        <v>-1.2699456204321905E-05</v>
      </c>
      <c r="X203" s="25">
        <v>130</v>
      </c>
    </row>
    <row r="204" spans="1:24" ht="12.75" hidden="1">
      <c r="A204" s="25">
        <v>747</v>
      </c>
      <c r="B204" s="25">
        <v>144.8800048828125</v>
      </c>
      <c r="C204" s="25">
        <v>141.0800018310547</v>
      </c>
      <c r="D204" s="25">
        <v>9.024218559265137</v>
      </c>
      <c r="E204" s="25">
        <v>9.261275291442871</v>
      </c>
      <c r="F204" s="25">
        <v>10.560353730213066</v>
      </c>
      <c r="G204" s="25" t="s">
        <v>58</v>
      </c>
      <c r="H204" s="25">
        <v>12.998092048437925</v>
      </c>
      <c r="I204" s="25">
        <v>27.878096931250422</v>
      </c>
      <c r="J204" s="25" t="s">
        <v>61</v>
      </c>
      <c r="K204" s="25">
        <v>0.5432534939298229</v>
      </c>
      <c r="L204" s="25">
        <v>-0.484201616772453</v>
      </c>
      <c r="M204" s="25">
        <v>0.12738906622996782</v>
      </c>
      <c r="N204" s="25">
        <v>0.003619475570592419</v>
      </c>
      <c r="O204" s="25">
        <v>0.022011642251051598</v>
      </c>
      <c r="P204" s="25">
        <v>-0.013887079580443759</v>
      </c>
      <c r="Q204" s="25">
        <v>0.0025712197603317837</v>
      </c>
      <c r="R204" s="25">
        <v>5.564522195477764E-05</v>
      </c>
      <c r="S204" s="25">
        <v>0.00030390929936830954</v>
      </c>
      <c r="T204" s="25">
        <v>-0.0002032676696996584</v>
      </c>
      <c r="U204" s="25">
        <v>5.208697296216056E-05</v>
      </c>
      <c r="V204" s="25">
        <v>2.053856072755634E-06</v>
      </c>
      <c r="W204" s="25">
        <v>1.9381830278030223E-05</v>
      </c>
      <c r="X204" s="25">
        <v>130</v>
      </c>
    </row>
    <row r="205" ht="12.75" hidden="1">
      <c r="A205" s="25" t="s">
        <v>83</v>
      </c>
    </row>
    <row r="206" spans="1:24" ht="12.75" hidden="1">
      <c r="A206" s="25">
        <v>748</v>
      </c>
      <c r="B206" s="25">
        <v>166.78</v>
      </c>
      <c r="C206" s="25">
        <v>160.78</v>
      </c>
      <c r="D206" s="25">
        <v>8.851562651439862</v>
      </c>
      <c r="E206" s="25">
        <v>9.188630440157915</v>
      </c>
      <c r="F206" s="25">
        <v>14.523992106293244</v>
      </c>
      <c r="G206" s="25" t="s">
        <v>59</v>
      </c>
      <c r="H206" s="25">
        <v>2.3454527741453433</v>
      </c>
      <c r="I206" s="25">
        <v>39.125452774145344</v>
      </c>
      <c r="J206" s="25" t="s">
        <v>73</v>
      </c>
      <c r="K206" s="25">
        <v>0.3921140084735758</v>
      </c>
      <c r="M206" s="25" t="s">
        <v>68</v>
      </c>
      <c r="N206" s="25">
        <v>0.28435996582354073</v>
      </c>
      <c r="X206" s="25">
        <v>130</v>
      </c>
    </row>
    <row r="207" spans="1:24" ht="12.75" hidden="1">
      <c r="A207" s="25">
        <v>745</v>
      </c>
      <c r="B207" s="25">
        <v>164.25999450683594</v>
      </c>
      <c r="C207" s="25">
        <v>158.9600067138672</v>
      </c>
      <c r="D207" s="25">
        <v>8.824710845947266</v>
      </c>
      <c r="E207" s="25">
        <v>10.016167640686035</v>
      </c>
      <c r="F207" s="25">
        <v>12.280643473514234</v>
      </c>
      <c r="G207" s="25" t="s">
        <v>56</v>
      </c>
      <c r="H207" s="25">
        <v>-1.080630365988526</v>
      </c>
      <c r="I207" s="25">
        <v>33.179364140847404</v>
      </c>
      <c r="J207" s="25" t="s">
        <v>62</v>
      </c>
      <c r="K207" s="25">
        <v>0.43525494333160025</v>
      </c>
      <c r="L207" s="25">
        <v>0.4376693777708633</v>
      </c>
      <c r="M207" s="25">
        <v>0.10304091754879345</v>
      </c>
      <c r="N207" s="25">
        <v>0.005234126160504476</v>
      </c>
      <c r="O207" s="25">
        <v>0.01748062623251422</v>
      </c>
      <c r="P207" s="25">
        <v>0.012555329384955417</v>
      </c>
      <c r="Q207" s="25">
        <v>0.0021278144445660003</v>
      </c>
      <c r="R207" s="25">
        <v>8.057824181583266E-05</v>
      </c>
      <c r="S207" s="25">
        <v>0.00022932821463691184</v>
      </c>
      <c r="T207" s="25">
        <v>0.00018473585597496108</v>
      </c>
      <c r="U207" s="25">
        <v>4.653943228780988E-05</v>
      </c>
      <c r="V207" s="25">
        <v>2.9980960527926308E-06</v>
      </c>
      <c r="W207" s="25">
        <v>1.4296931485126138E-05</v>
      </c>
      <c r="X207" s="25">
        <v>130</v>
      </c>
    </row>
    <row r="208" spans="1:24" ht="12.75" hidden="1">
      <c r="A208" s="25">
        <v>747</v>
      </c>
      <c r="B208" s="25">
        <v>144.8800048828125</v>
      </c>
      <c r="C208" s="25">
        <v>141.0800018310547</v>
      </c>
      <c r="D208" s="25">
        <v>9.024218559265137</v>
      </c>
      <c r="E208" s="25">
        <v>9.261275291442871</v>
      </c>
      <c r="F208" s="25">
        <v>8.733537650438894</v>
      </c>
      <c r="G208" s="25" t="s">
        <v>57</v>
      </c>
      <c r="H208" s="25">
        <v>8.175511569736116</v>
      </c>
      <c r="I208" s="25">
        <v>23.055516452548616</v>
      </c>
      <c r="J208" s="25" t="s">
        <v>60</v>
      </c>
      <c r="K208" s="25">
        <v>-0.2256861138138373</v>
      </c>
      <c r="L208" s="25">
        <v>0.002381370929149816</v>
      </c>
      <c r="M208" s="25">
        <v>0.05242334225635634</v>
      </c>
      <c r="N208" s="25">
        <v>5.39517380061168E-05</v>
      </c>
      <c r="O208" s="25">
        <v>-0.009224734302951888</v>
      </c>
      <c r="P208" s="25">
        <v>0.00027251508591501927</v>
      </c>
      <c r="Q208" s="25">
        <v>0.0010340963259591184</v>
      </c>
      <c r="R208" s="25">
        <v>4.347598492261104E-06</v>
      </c>
      <c r="S208" s="25">
        <v>-0.0001338937540045553</v>
      </c>
      <c r="T208" s="25">
        <v>1.940843076076404E-05</v>
      </c>
      <c r="U208" s="25">
        <v>1.9310289925027867E-05</v>
      </c>
      <c r="V208" s="25">
        <v>3.4126995624514127E-07</v>
      </c>
      <c r="W208" s="25">
        <v>-8.726573495223747E-06</v>
      </c>
      <c r="X208" s="25">
        <v>130</v>
      </c>
    </row>
    <row r="209" spans="1:24" ht="12.75" hidden="1">
      <c r="A209" s="25">
        <v>746</v>
      </c>
      <c r="B209" s="25">
        <v>163.0800018310547</v>
      </c>
      <c r="C209" s="25">
        <v>171.3800048828125</v>
      </c>
      <c r="D209" s="25">
        <v>9.086692810058594</v>
      </c>
      <c r="E209" s="25">
        <v>8.873887062072754</v>
      </c>
      <c r="F209" s="25">
        <v>8.499440863551996</v>
      </c>
      <c r="G209" s="25" t="s">
        <v>58</v>
      </c>
      <c r="H209" s="25">
        <v>-10.779715705560761</v>
      </c>
      <c r="I209" s="25">
        <v>22.300286125493937</v>
      </c>
      <c r="J209" s="25" t="s">
        <v>61</v>
      </c>
      <c r="K209" s="25">
        <v>-0.37217286806832417</v>
      </c>
      <c r="L209" s="25">
        <v>0.43766289917107715</v>
      </c>
      <c r="M209" s="25">
        <v>-0.08870864600460417</v>
      </c>
      <c r="N209" s="25">
        <v>0.005233848094284305</v>
      </c>
      <c r="O209" s="25">
        <v>-0.014848453472358898</v>
      </c>
      <c r="P209" s="25">
        <v>0.012552371548543075</v>
      </c>
      <c r="Q209" s="25">
        <v>-0.001859634130451893</v>
      </c>
      <c r="R209" s="25">
        <v>8.046086900774123E-05</v>
      </c>
      <c r="S209" s="25">
        <v>-0.00018618241771746637</v>
      </c>
      <c r="T209" s="25">
        <v>0.00018371349786612358</v>
      </c>
      <c r="U209" s="25">
        <v>-4.23442022086024E-05</v>
      </c>
      <c r="V209" s="25">
        <v>2.9786095344531468E-06</v>
      </c>
      <c r="W209" s="25">
        <v>-1.1324714783289224E-05</v>
      </c>
      <c r="X209" s="25">
        <v>130</v>
      </c>
    </row>
    <row r="210" ht="12.75" hidden="1">
      <c r="A210" s="25" t="s">
        <v>82</v>
      </c>
    </row>
    <row r="211" spans="1:24" ht="12.75" hidden="1">
      <c r="A211" s="25">
        <v>748</v>
      </c>
      <c r="B211" s="25">
        <v>166.78</v>
      </c>
      <c r="C211" s="25">
        <v>160.78</v>
      </c>
      <c r="D211" s="25">
        <v>8.851562651439862</v>
      </c>
      <c r="E211" s="25">
        <v>9.188630440157915</v>
      </c>
      <c r="F211" s="25">
        <v>9.088923319174885</v>
      </c>
      <c r="G211" s="25" t="s">
        <v>59</v>
      </c>
      <c r="H211" s="25">
        <v>-12.295806020156107</v>
      </c>
      <c r="I211" s="25">
        <v>24.484193979843894</v>
      </c>
      <c r="J211" s="25" t="s">
        <v>73</v>
      </c>
      <c r="K211" s="25">
        <v>0.6252718647706923</v>
      </c>
      <c r="M211" s="25" t="s">
        <v>68</v>
      </c>
      <c r="N211" s="25">
        <v>0.3641000894308459</v>
      </c>
      <c r="X211" s="25">
        <v>130</v>
      </c>
    </row>
    <row r="212" spans="1:24" ht="12.75" hidden="1">
      <c r="A212" s="25">
        <v>746</v>
      </c>
      <c r="B212" s="25">
        <v>163.0800018310547</v>
      </c>
      <c r="C212" s="25">
        <v>171.3800048828125</v>
      </c>
      <c r="D212" s="25">
        <v>9.086692810058594</v>
      </c>
      <c r="E212" s="25">
        <v>8.873887062072754</v>
      </c>
      <c r="F212" s="25">
        <v>12.238139453527205</v>
      </c>
      <c r="G212" s="25" t="s">
        <v>56</v>
      </c>
      <c r="H212" s="25">
        <v>-0.9703588746944547</v>
      </c>
      <c r="I212" s="25">
        <v>32.10964295636023</v>
      </c>
      <c r="J212" s="25" t="s">
        <v>62</v>
      </c>
      <c r="K212" s="25">
        <v>0.7073449901006614</v>
      </c>
      <c r="L212" s="25">
        <v>0.309781702554656</v>
      </c>
      <c r="M212" s="25">
        <v>0.16745395288712872</v>
      </c>
      <c r="N212" s="25">
        <v>0.005592586270532934</v>
      </c>
      <c r="O212" s="25">
        <v>0.02840817883964499</v>
      </c>
      <c r="P212" s="25">
        <v>0.008886598993865964</v>
      </c>
      <c r="Q212" s="25">
        <v>0.0034579168486673674</v>
      </c>
      <c r="R212" s="25">
        <v>8.609755753019318E-05</v>
      </c>
      <c r="S212" s="25">
        <v>0.0003727088540455812</v>
      </c>
      <c r="T212" s="25">
        <v>0.000130775726392475</v>
      </c>
      <c r="U212" s="25">
        <v>7.563664904291209E-05</v>
      </c>
      <c r="V212" s="25">
        <v>3.197991537791066E-06</v>
      </c>
      <c r="W212" s="25">
        <v>2.3240332288069847E-05</v>
      </c>
      <c r="X212" s="25">
        <v>130</v>
      </c>
    </row>
    <row r="213" spans="1:24" ht="12.75" hidden="1">
      <c r="A213" s="25">
        <v>745</v>
      </c>
      <c r="B213" s="25">
        <v>164.25999450683594</v>
      </c>
      <c r="C213" s="25">
        <v>158.9600067138672</v>
      </c>
      <c r="D213" s="25">
        <v>8.824710845947266</v>
      </c>
      <c r="E213" s="25">
        <v>10.016167640686035</v>
      </c>
      <c r="F213" s="25">
        <v>14.035081987122112</v>
      </c>
      <c r="G213" s="25" t="s">
        <v>57</v>
      </c>
      <c r="H213" s="25">
        <v>3.659443265435371</v>
      </c>
      <c r="I213" s="25">
        <v>37.91943777227131</v>
      </c>
      <c r="J213" s="25" t="s">
        <v>60</v>
      </c>
      <c r="K213" s="25">
        <v>-0.6122991300389491</v>
      </c>
      <c r="L213" s="25">
        <v>-0.0016857978540917723</v>
      </c>
      <c r="M213" s="25">
        <v>0.1458969668776132</v>
      </c>
      <c r="N213" s="25">
        <v>5.763460351173897E-05</v>
      </c>
      <c r="O213" s="25">
        <v>-0.02443606527516142</v>
      </c>
      <c r="P213" s="25">
        <v>-0.00019277881753081434</v>
      </c>
      <c r="Q213" s="25">
        <v>0.003056257766657238</v>
      </c>
      <c r="R213" s="25">
        <v>4.614531184293608E-06</v>
      </c>
      <c r="S213" s="25">
        <v>-0.0003070348829559824</v>
      </c>
      <c r="T213" s="25">
        <v>-1.3720685642672357E-05</v>
      </c>
      <c r="U213" s="25">
        <v>6.944339880652398E-05</v>
      </c>
      <c r="V213" s="25">
        <v>3.585544940647517E-07</v>
      </c>
      <c r="W213" s="25">
        <v>-1.8697464146685388E-05</v>
      </c>
      <c r="X213" s="25">
        <v>130</v>
      </c>
    </row>
    <row r="214" spans="1:24" ht="12.75" hidden="1">
      <c r="A214" s="25">
        <v>747</v>
      </c>
      <c r="B214" s="25">
        <v>144.8800048828125</v>
      </c>
      <c r="C214" s="25">
        <v>141.0800018310547</v>
      </c>
      <c r="D214" s="25">
        <v>9.024218559265137</v>
      </c>
      <c r="E214" s="25">
        <v>9.261275291442871</v>
      </c>
      <c r="F214" s="25">
        <v>8.733537650438894</v>
      </c>
      <c r="G214" s="25" t="s">
        <v>58</v>
      </c>
      <c r="H214" s="25">
        <v>8.175511569736116</v>
      </c>
      <c r="I214" s="25">
        <v>23.055516452548616</v>
      </c>
      <c r="J214" s="25" t="s">
        <v>61</v>
      </c>
      <c r="K214" s="25">
        <v>0.3541563360636809</v>
      </c>
      <c r="L214" s="25">
        <v>-0.3097771155577127</v>
      </c>
      <c r="M214" s="25">
        <v>0.08218820714334486</v>
      </c>
      <c r="N214" s="25">
        <v>0.005592289284884278</v>
      </c>
      <c r="O214" s="25">
        <v>0.014488041235905691</v>
      </c>
      <c r="P214" s="25">
        <v>-0.008884507752559563</v>
      </c>
      <c r="Q214" s="25">
        <v>0.0016175529036309667</v>
      </c>
      <c r="R214" s="25">
        <v>8.597380714272287E-05</v>
      </c>
      <c r="S214" s="25">
        <v>0.00021128528233688344</v>
      </c>
      <c r="T214" s="25">
        <v>-0.00013005396341124882</v>
      </c>
      <c r="U214" s="25">
        <v>2.9975273820913084E-05</v>
      </c>
      <c r="V214" s="25">
        <v>3.177827646454294E-06</v>
      </c>
      <c r="W214" s="25">
        <v>1.3802821426915453E-05</v>
      </c>
      <c r="X214" s="25">
        <v>130</v>
      </c>
    </row>
    <row r="215" s="101" customFormat="1" ht="12.75">
      <c r="A215" s="101" t="s">
        <v>81</v>
      </c>
    </row>
    <row r="216" spans="1:24" s="101" customFormat="1" ht="12.75">
      <c r="A216" s="101">
        <v>748</v>
      </c>
      <c r="B216" s="101">
        <v>166.78</v>
      </c>
      <c r="C216" s="101">
        <v>160.78</v>
      </c>
      <c r="D216" s="101">
        <v>8.851562651439862</v>
      </c>
      <c r="E216" s="101">
        <v>9.188630440157915</v>
      </c>
      <c r="F216" s="101">
        <v>12.957019753967268</v>
      </c>
      <c r="G216" s="101" t="s">
        <v>59</v>
      </c>
      <c r="H216" s="101">
        <v>-1.8757353345122283</v>
      </c>
      <c r="I216" s="101">
        <v>34.90426466548777</v>
      </c>
      <c r="J216" s="101" t="s">
        <v>73</v>
      </c>
      <c r="K216" s="101">
        <v>0.7092132541909291</v>
      </c>
      <c r="M216" s="101" t="s">
        <v>68</v>
      </c>
      <c r="N216" s="101">
        <v>0.45373187123842423</v>
      </c>
      <c r="X216" s="101">
        <v>130</v>
      </c>
    </row>
    <row r="217" spans="1:24" s="101" customFormat="1" ht="12.75">
      <c r="A217" s="101">
        <v>746</v>
      </c>
      <c r="B217" s="101">
        <v>163.0800018310547</v>
      </c>
      <c r="C217" s="101">
        <v>171.3800048828125</v>
      </c>
      <c r="D217" s="101">
        <v>9.086692810058594</v>
      </c>
      <c r="E217" s="101">
        <v>8.873887062072754</v>
      </c>
      <c r="F217" s="101">
        <v>12.238139453527205</v>
      </c>
      <c r="G217" s="101" t="s">
        <v>56</v>
      </c>
      <c r="H217" s="101">
        <v>-0.9703588746944547</v>
      </c>
      <c r="I217" s="101">
        <v>32.10964295636023</v>
      </c>
      <c r="J217" s="101" t="s">
        <v>62</v>
      </c>
      <c r="K217" s="101">
        <v>0.6906736535965934</v>
      </c>
      <c r="L217" s="101">
        <v>0.45220259659902534</v>
      </c>
      <c r="M217" s="101">
        <v>0.1635079746965603</v>
      </c>
      <c r="N217" s="101">
        <v>0.0034380025319176995</v>
      </c>
      <c r="O217" s="101">
        <v>0.02773869202005909</v>
      </c>
      <c r="P217" s="101">
        <v>0.012972251125812172</v>
      </c>
      <c r="Q217" s="101">
        <v>0.0033764523355552887</v>
      </c>
      <c r="R217" s="101">
        <v>5.293899944295963E-05</v>
      </c>
      <c r="S217" s="101">
        <v>0.0003639105054590855</v>
      </c>
      <c r="T217" s="101">
        <v>0.00019086025448865413</v>
      </c>
      <c r="U217" s="101">
        <v>7.384111513786311E-05</v>
      </c>
      <c r="V217" s="101">
        <v>1.9764454721297735E-06</v>
      </c>
      <c r="W217" s="101">
        <v>2.2687098782742868E-05</v>
      </c>
      <c r="X217" s="101">
        <v>130</v>
      </c>
    </row>
    <row r="218" spans="1:24" s="101" customFormat="1" ht="12.75">
      <c r="A218" s="101">
        <v>747</v>
      </c>
      <c r="B218" s="101">
        <v>144.8800048828125</v>
      </c>
      <c r="C218" s="101">
        <v>141.0800018310547</v>
      </c>
      <c r="D218" s="101">
        <v>9.024218559265137</v>
      </c>
      <c r="E218" s="101">
        <v>9.261275291442871</v>
      </c>
      <c r="F218" s="101">
        <v>10.560353730213066</v>
      </c>
      <c r="G218" s="101" t="s">
        <v>57</v>
      </c>
      <c r="H218" s="101">
        <v>12.998092048437925</v>
      </c>
      <c r="I218" s="101">
        <v>27.878096931250422</v>
      </c>
      <c r="J218" s="101" t="s">
        <v>60</v>
      </c>
      <c r="K218" s="101">
        <v>-0.5735800395351838</v>
      </c>
      <c r="L218" s="101">
        <v>0.002460406914854874</v>
      </c>
      <c r="M218" s="101">
        <v>0.1347433323100722</v>
      </c>
      <c r="N218" s="101">
        <v>3.523390394469617E-05</v>
      </c>
      <c r="O218" s="101">
        <v>-0.023201391629573877</v>
      </c>
      <c r="P218" s="101">
        <v>0.0002816161692898771</v>
      </c>
      <c r="Q218" s="101">
        <v>0.002731291022830103</v>
      </c>
      <c r="R218" s="101">
        <v>2.838360715292334E-06</v>
      </c>
      <c r="S218" s="101">
        <v>-0.00031715772443794506</v>
      </c>
      <c r="T218" s="101">
        <v>2.00600828196561E-05</v>
      </c>
      <c r="U218" s="101">
        <v>5.609343117599354E-05</v>
      </c>
      <c r="V218" s="101">
        <v>2.1908077428505364E-07</v>
      </c>
      <c r="W218" s="101">
        <v>-2.013058764086783E-05</v>
      </c>
      <c r="X218" s="101">
        <v>130</v>
      </c>
    </row>
    <row r="219" spans="1:24" s="101" customFormat="1" ht="12.75">
      <c r="A219" s="101">
        <v>745</v>
      </c>
      <c r="B219" s="101">
        <v>164.25999450683594</v>
      </c>
      <c r="C219" s="101">
        <v>158.9600067138672</v>
      </c>
      <c r="D219" s="101">
        <v>8.824710845947266</v>
      </c>
      <c r="E219" s="101">
        <v>10.016167640686035</v>
      </c>
      <c r="F219" s="101">
        <v>8.59744119112402</v>
      </c>
      <c r="G219" s="101" t="s">
        <v>58</v>
      </c>
      <c r="H219" s="101">
        <v>-11.031762812377735</v>
      </c>
      <c r="I219" s="101">
        <v>23.228231694458213</v>
      </c>
      <c r="J219" s="101" t="s">
        <v>61</v>
      </c>
      <c r="K219" s="101">
        <v>-0.38475451136963185</v>
      </c>
      <c r="L219" s="101">
        <v>0.4521959030870516</v>
      </c>
      <c r="M219" s="101">
        <v>-0.09262338898652141</v>
      </c>
      <c r="N219" s="101">
        <v>0.0034378219822273123</v>
      </c>
      <c r="O219" s="101">
        <v>-0.015202975413873068</v>
      </c>
      <c r="P219" s="101">
        <v>0.01296919394582137</v>
      </c>
      <c r="Q219" s="101">
        <v>-0.0019850641608986984</v>
      </c>
      <c r="R219" s="101">
        <v>5.2862854354183004E-05</v>
      </c>
      <c r="S219" s="101">
        <v>-0.00017844280263667577</v>
      </c>
      <c r="T219" s="101">
        <v>0.0001898031343807113</v>
      </c>
      <c r="U219" s="101">
        <v>-4.802121680785726E-05</v>
      </c>
      <c r="V219" s="101">
        <v>1.9642658472419015E-06</v>
      </c>
      <c r="W219" s="101">
        <v>-1.0462499338650992E-05</v>
      </c>
      <c r="X219" s="101">
        <v>130</v>
      </c>
    </row>
    <row r="220" ht="12.75" hidden="1">
      <c r="A220" s="25" t="s">
        <v>80</v>
      </c>
    </row>
    <row r="221" spans="1:24" ht="12.75" hidden="1">
      <c r="A221" s="25">
        <v>748</v>
      </c>
      <c r="B221" s="25">
        <v>166.78</v>
      </c>
      <c r="C221" s="25">
        <v>160.78</v>
      </c>
      <c r="D221" s="25">
        <v>8.851562651439862</v>
      </c>
      <c r="E221" s="25">
        <v>9.188630440157915</v>
      </c>
      <c r="F221" s="25">
        <v>14.523992106293244</v>
      </c>
      <c r="G221" s="25" t="s">
        <v>59</v>
      </c>
      <c r="H221" s="25">
        <v>2.3454527741453433</v>
      </c>
      <c r="I221" s="25">
        <v>39.125452774145344</v>
      </c>
      <c r="J221" s="25" t="s">
        <v>73</v>
      </c>
      <c r="K221" s="25">
        <v>0.49986852738113324</v>
      </c>
      <c r="M221" s="25" t="s">
        <v>68</v>
      </c>
      <c r="N221" s="25">
        <v>0.30160835032205296</v>
      </c>
      <c r="X221" s="25">
        <v>130</v>
      </c>
    </row>
    <row r="222" spans="1:24" ht="12.75" hidden="1">
      <c r="A222" s="25">
        <v>747</v>
      </c>
      <c r="B222" s="25">
        <v>144.8800048828125</v>
      </c>
      <c r="C222" s="25">
        <v>141.0800018310547</v>
      </c>
      <c r="D222" s="25">
        <v>9.024218559265137</v>
      </c>
      <c r="E222" s="25">
        <v>9.261275291442871</v>
      </c>
      <c r="F222" s="25">
        <v>8.723295730313938</v>
      </c>
      <c r="G222" s="25" t="s">
        <v>56</v>
      </c>
      <c r="H222" s="25">
        <v>8.148474100225144</v>
      </c>
      <c r="I222" s="25">
        <v>23.028478983037648</v>
      </c>
      <c r="J222" s="25" t="s">
        <v>62</v>
      </c>
      <c r="K222" s="25">
        <v>0.613683715511853</v>
      </c>
      <c r="L222" s="25">
        <v>0.31849042799613364</v>
      </c>
      <c r="M222" s="25">
        <v>0.14528109068431747</v>
      </c>
      <c r="N222" s="25">
        <v>0.004243086181620626</v>
      </c>
      <c r="O222" s="25">
        <v>0.02464679644380541</v>
      </c>
      <c r="P222" s="25">
        <v>0.00913654213657466</v>
      </c>
      <c r="Q222" s="25">
        <v>0.0030000489409931753</v>
      </c>
      <c r="R222" s="25">
        <v>6.52694638868306E-05</v>
      </c>
      <c r="S222" s="25">
        <v>0.000323361220125119</v>
      </c>
      <c r="T222" s="25">
        <v>0.00013442828379056496</v>
      </c>
      <c r="U222" s="25">
        <v>6.560575406510271E-05</v>
      </c>
      <c r="V222" s="25">
        <v>2.4147222018497527E-06</v>
      </c>
      <c r="W222" s="25">
        <v>2.0161234336134663E-05</v>
      </c>
      <c r="X222" s="25">
        <v>130</v>
      </c>
    </row>
    <row r="223" spans="1:24" ht="12.75" hidden="1">
      <c r="A223" s="25">
        <v>745</v>
      </c>
      <c r="B223" s="25">
        <v>164.25999450683594</v>
      </c>
      <c r="C223" s="25">
        <v>158.9600067138672</v>
      </c>
      <c r="D223" s="25">
        <v>8.824710845947266</v>
      </c>
      <c r="E223" s="25">
        <v>10.016167640686035</v>
      </c>
      <c r="F223" s="25">
        <v>8.59744119112402</v>
      </c>
      <c r="G223" s="25" t="s">
        <v>57</v>
      </c>
      <c r="H223" s="25">
        <v>-11.031762812377735</v>
      </c>
      <c r="I223" s="25">
        <v>23.228231694458213</v>
      </c>
      <c r="J223" s="25" t="s">
        <v>60</v>
      </c>
      <c r="K223" s="25">
        <v>0.5132108030563911</v>
      </c>
      <c r="L223" s="25">
        <v>-0.0017327290303826915</v>
      </c>
      <c r="M223" s="25">
        <v>-0.12239326566362091</v>
      </c>
      <c r="N223" s="25">
        <v>4.425659971167045E-05</v>
      </c>
      <c r="O223" s="25">
        <v>0.020464550853538085</v>
      </c>
      <c r="P223" s="25">
        <v>-0.0001983288281725029</v>
      </c>
      <c r="Q223" s="25">
        <v>-0.0025689612946263925</v>
      </c>
      <c r="R223" s="25">
        <v>3.5566020324599018E-06</v>
      </c>
      <c r="S223" s="25">
        <v>0.0002556979305298019</v>
      </c>
      <c r="T223" s="25">
        <v>-1.412978037465066E-05</v>
      </c>
      <c r="U223" s="25">
        <v>-5.86863641197012E-05</v>
      </c>
      <c r="V223" s="25">
        <v>2.8427936108561297E-07</v>
      </c>
      <c r="W223" s="25">
        <v>1.552085500145753E-05</v>
      </c>
      <c r="X223" s="25">
        <v>130</v>
      </c>
    </row>
    <row r="224" spans="1:24" ht="12.75" hidden="1">
      <c r="A224" s="25">
        <v>746</v>
      </c>
      <c r="B224" s="25">
        <v>163.0800018310547</v>
      </c>
      <c r="C224" s="25">
        <v>171.3800048828125</v>
      </c>
      <c r="D224" s="25">
        <v>9.086692810058594</v>
      </c>
      <c r="E224" s="25">
        <v>8.873887062072754</v>
      </c>
      <c r="F224" s="25">
        <v>12.399113993610317</v>
      </c>
      <c r="G224" s="25" t="s">
        <v>58</v>
      </c>
      <c r="H224" s="25">
        <v>-0.5480042327359342</v>
      </c>
      <c r="I224" s="25">
        <v>32.53199759831876</v>
      </c>
      <c r="J224" s="25" t="s">
        <v>61</v>
      </c>
      <c r="K224" s="25">
        <v>-0.3364853255502341</v>
      </c>
      <c r="L224" s="25">
        <v>-0.3184857145544642</v>
      </c>
      <c r="M224" s="25">
        <v>-0.0782718584845102</v>
      </c>
      <c r="N224" s="25">
        <v>0.004242855370860744</v>
      </c>
      <c r="O224" s="25">
        <v>-0.01373560094445571</v>
      </c>
      <c r="P224" s="25">
        <v>-0.009134389300293698</v>
      </c>
      <c r="Q224" s="25">
        <v>-0.0015494294159676208</v>
      </c>
      <c r="R224" s="25">
        <v>6.517249034720851E-05</v>
      </c>
      <c r="S224" s="25">
        <v>-0.00019794202940149493</v>
      </c>
      <c r="T224" s="25">
        <v>-0.0001336836294743706</v>
      </c>
      <c r="U224" s="25">
        <v>-2.932619363061952E-05</v>
      </c>
      <c r="V224" s="25">
        <v>2.397930056729527E-06</v>
      </c>
      <c r="W224" s="25">
        <v>-1.2867728236960329E-05</v>
      </c>
      <c r="X224" s="25">
        <v>130</v>
      </c>
    </row>
    <row r="225" ht="12.75" hidden="1">
      <c r="A225" s="25" t="s">
        <v>79</v>
      </c>
    </row>
    <row r="226" spans="1:24" ht="12.75" hidden="1">
      <c r="A226" s="25">
        <v>748</v>
      </c>
      <c r="B226" s="25">
        <v>166.78</v>
      </c>
      <c r="C226" s="25">
        <v>160.78</v>
      </c>
      <c r="D226" s="25">
        <v>8.851562651439862</v>
      </c>
      <c r="E226" s="25">
        <v>9.188630440157915</v>
      </c>
      <c r="F226" s="25">
        <v>12.957019753967268</v>
      </c>
      <c r="G226" s="25" t="s">
        <v>59</v>
      </c>
      <c r="H226" s="25">
        <v>-1.8757353345122283</v>
      </c>
      <c r="I226" s="25">
        <v>34.90426466548777</v>
      </c>
      <c r="J226" s="25" t="s">
        <v>73</v>
      </c>
      <c r="K226" s="25">
        <v>0.3846292260195667</v>
      </c>
      <c r="M226" s="25" t="s">
        <v>68</v>
      </c>
      <c r="N226" s="25">
        <v>0.2963750834379644</v>
      </c>
      <c r="X226" s="25">
        <v>130</v>
      </c>
    </row>
    <row r="227" spans="1:24" ht="12.75" hidden="1">
      <c r="A227" s="25">
        <v>747</v>
      </c>
      <c r="B227" s="25">
        <v>144.8800048828125</v>
      </c>
      <c r="C227" s="25">
        <v>141.0800018310547</v>
      </c>
      <c r="D227" s="25">
        <v>9.024218559265137</v>
      </c>
      <c r="E227" s="25">
        <v>9.261275291442871</v>
      </c>
      <c r="F227" s="25">
        <v>8.723295730313938</v>
      </c>
      <c r="G227" s="25" t="s">
        <v>56</v>
      </c>
      <c r="H227" s="25">
        <v>8.148474100225144</v>
      </c>
      <c r="I227" s="25">
        <v>23.028478983037648</v>
      </c>
      <c r="J227" s="25" t="s">
        <v>62</v>
      </c>
      <c r="K227" s="25">
        <v>0.38352809034605223</v>
      </c>
      <c r="L227" s="25">
        <v>0.4783842924755638</v>
      </c>
      <c r="M227" s="25">
        <v>0.09079501919441618</v>
      </c>
      <c r="N227" s="25">
        <v>0.003311746348353657</v>
      </c>
      <c r="O227" s="25">
        <v>0.015403350375866308</v>
      </c>
      <c r="P227" s="25">
        <v>0.013723371334877159</v>
      </c>
      <c r="Q227" s="25">
        <v>0.0018749132887612675</v>
      </c>
      <c r="R227" s="25">
        <v>5.093630666088529E-05</v>
      </c>
      <c r="S227" s="25">
        <v>0.0002020868279130594</v>
      </c>
      <c r="T227" s="25">
        <v>0.00020192470366596697</v>
      </c>
      <c r="U227" s="25">
        <v>4.099343785357462E-05</v>
      </c>
      <c r="V227" s="25">
        <v>1.8827084738136322E-06</v>
      </c>
      <c r="W227" s="25">
        <v>1.2598340499114824E-05</v>
      </c>
      <c r="X227" s="25">
        <v>130</v>
      </c>
    </row>
    <row r="228" spans="1:24" ht="12.75" hidden="1">
      <c r="A228" s="25">
        <v>746</v>
      </c>
      <c r="B228" s="25">
        <v>163.0800018310547</v>
      </c>
      <c r="C228" s="25">
        <v>171.3800048828125</v>
      </c>
      <c r="D228" s="25">
        <v>9.086692810058594</v>
      </c>
      <c r="E228" s="25">
        <v>8.873887062072754</v>
      </c>
      <c r="F228" s="25">
        <v>8.499440863551996</v>
      </c>
      <c r="G228" s="25" t="s">
        <v>57</v>
      </c>
      <c r="H228" s="25">
        <v>-10.779715705560761</v>
      </c>
      <c r="I228" s="25">
        <v>22.300286125493937</v>
      </c>
      <c r="J228" s="25" t="s">
        <v>60</v>
      </c>
      <c r="K228" s="25">
        <v>0.34179172126564344</v>
      </c>
      <c r="L228" s="25">
        <v>-0.0026027806045882066</v>
      </c>
      <c r="M228" s="25">
        <v>-0.08137755622829058</v>
      </c>
      <c r="N228" s="25">
        <v>3.458288733309607E-05</v>
      </c>
      <c r="O228" s="25">
        <v>0.013650894700910039</v>
      </c>
      <c r="P228" s="25">
        <v>-0.00029785062718495935</v>
      </c>
      <c r="Q228" s="25">
        <v>-0.0017016880686306763</v>
      </c>
      <c r="R228" s="25">
        <v>2.7714208791913107E-06</v>
      </c>
      <c r="S228" s="25">
        <v>0.00017235232099844456</v>
      </c>
      <c r="T228" s="25">
        <v>-2.121487686108309E-05</v>
      </c>
      <c r="U228" s="25">
        <v>-3.845306605154412E-05</v>
      </c>
      <c r="V228" s="25">
        <v>2.2073303550152394E-07</v>
      </c>
      <c r="W228" s="25">
        <v>1.0517585368148505E-05</v>
      </c>
      <c r="X228" s="25">
        <v>130</v>
      </c>
    </row>
    <row r="229" spans="1:24" ht="12.75" hidden="1">
      <c r="A229" s="25">
        <v>745</v>
      </c>
      <c r="B229" s="25">
        <v>164.25999450683594</v>
      </c>
      <c r="C229" s="25">
        <v>158.9600067138672</v>
      </c>
      <c r="D229" s="25">
        <v>8.824710845947266</v>
      </c>
      <c r="E229" s="25">
        <v>10.016167640686035</v>
      </c>
      <c r="F229" s="25">
        <v>14.035081987122112</v>
      </c>
      <c r="G229" s="25" t="s">
        <v>58</v>
      </c>
      <c r="H229" s="25">
        <v>3.659443265435371</v>
      </c>
      <c r="I229" s="25">
        <v>37.91943777227131</v>
      </c>
      <c r="J229" s="25" t="s">
        <v>61</v>
      </c>
      <c r="K229" s="25">
        <v>-0.1739891242542427</v>
      </c>
      <c r="L229" s="25">
        <v>-0.47837721185323007</v>
      </c>
      <c r="M229" s="25">
        <v>-0.04026696974973171</v>
      </c>
      <c r="N229" s="25">
        <v>0.0033115657776552603</v>
      </c>
      <c r="O229" s="25">
        <v>-0.007135564214998487</v>
      </c>
      <c r="P229" s="25">
        <v>-0.013720138694591013</v>
      </c>
      <c r="Q229" s="25">
        <v>-0.0007871197859624615</v>
      </c>
      <c r="R229" s="25">
        <v>5.0860854913795244E-05</v>
      </c>
      <c r="S229" s="25">
        <v>-0.00010551665016674672</v>
      </c>
      <c r="T229" s="25">
        <v>-0.00020080715861332647</v>
      </c>
      <c r="U229" s="25">
        <v>-1.4206465369347473E-05</v>
      </c>
      <c r="V229" s="25">
        <v>1.8697240770787381E-06</v>
      </c>
      <c r="W229" s="25">
        <v>-6.935314077628007E-06</v>
      </c>
      <c r="X229" s="25">
        <v>130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2004-01-08T07:45:26Z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