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<sst xmlns="http://schemas.openxmlformats.org/spreadsheetml/2006/main" count="628" uniqueCount="142">
  <si>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</si>
  <si>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</si>
  <si>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</si>
  <si>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</si>
  <si>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</si>
  <si>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</si>
  <si>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</si>
  <si>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</si>
  <si>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</si>
  <si>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</si>
  <si>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</si>
  <si>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</si>
  <si>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</si>
  <si>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</si>
  <si>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</si>
  <si>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</si>
  <si>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</si>
  <si>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</si>
  <si>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</si>
  <si>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</si>
  <si>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</si>
  <si>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</si>
  <si>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</si>
  <si>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</si>
  <si>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</si>
  <si>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</si>
  <si>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</si>
  <si>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</si>
  <si>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</si>
  <si>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</si>
  <si>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</si>
  <si>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</si>
  <si>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</si>
  <si>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</si>
  <si>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</si>
  <si>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</si>
  <si>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</si>
  <si>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</si>
  <si>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</si>
  <si>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</si>
  <si>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</si>
  <si>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</si>
  <si>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</si>
  <si>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</si>
  <si>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</si>
  <si>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</si>
  <si>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</si>
  <si>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</si>
  <si>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</si>
  <si>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</si>
  <si>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</si>
  <si>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</si>
  <si>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</si>
  <si>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</si>
  <si>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</si>
  <si>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</si>
  <si>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</si>
  <si>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</si>
  <si>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</si>
  <si>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</si>
  <si>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</si>
  <si>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</si>
  <si>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</si>
  <si>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</si>
  <si>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</si>
  <si>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</si>
  <si>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</si>
  <si>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</si>
  <si>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</si>
  <si>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</si>
  <si>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</si>
  <si>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</si>
  <si>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</si>
  <si>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</si>
  <si>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</si>
  <si>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</si>
  <si>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</si>
  <si>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</si>
  <si>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</si>
  <si>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</si>
  <si>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</si>
  <si>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</si>
  <si>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</si>
  <si>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</si>
  <si>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</si>
  <si>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</si>
  <si>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</si>
  <si>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</si>
  <si>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</si>
  <si>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</si>
  <si>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</si>
  <si>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</si>
  <si>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</si>
  <si>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</si>
  <si>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</si>
  <si>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</si>
  <si>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</si>
  <si>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</si>
  <si>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</si>
  <si>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</si>
  <si>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</si>
  <si>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</si>
  <si>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</si>
  <si>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</si>
  <si>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</si>
  <si>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</si>
  <si>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</si>
  <si>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</si>
  <si>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</si>
  <si>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</si>
  <si>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</si>
  <si>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</si>
  <si>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</si>
  <si>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</si>
  <si>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</si>
  <si>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</si>
  <si>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</si>
  <si>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</si>
  <si>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</si>
  <si>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</si>
  <si>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</si>
  <si>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</si>
  <si>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</si>
  <si>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</si>
  <si>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</si>
  <si>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</si>
  <si>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</si>
  <si>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</si>
  <si>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</si>
  <si>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</si>
  <si>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</si>
  <si>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</si>
  <si>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</si>
  <si>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</si>
  <si>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</si>
  <si>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</si>
  <si>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</si>
  <si>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P2=</t>
  </si>
  <si>
    <t>Ansicht</t>
  </si>
  <si>
    <t>Leadend</t>
  </si>
  <si>
    <t>Cas 1</t>
  </si>
  <si>
    <t>AP 159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</si>
</sst>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7.6059089137635</v>
      </c>
      <c r="C41" s="78">
        <f aca="true" t="shared" si="0" ref="C41:C55">($B$41*H41+$B$42*J41+$B$43*L41+$B$44*N41+$B$45*P41+$B$46*R41+$B$47*T41+$B$48*V41)/100</f>
        <v>-5.766460225370737E-08</v>
      </c>
      <c r="D41" s="78">
        <f aca="true" t="shared" si="1" ref="D41:D55">($B$41*I41+$B$42*K41+$B$43*M41+$B$44*O41+$B$45*Q41+$B$46*S41+$B$47*U41+$B$48*W41)/100</f>
        <v>-3.689891968475251E-08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-8.377952513277478</v>
      </c>
      <c r="C42" s="78">
        <f t="shared" si="0"/>
        <v>-2.863774439305112E-11</v>
      </c>
      <c r="D42" s="78">
        <f t="shared" si="1"/>
        <v>-1.0674053554950831E-08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-3.97638131639755</v>
      </c>
      <c r="C43" s="78">
        <f t="shared" si="0"/>
        <v>0.6923360266068772</v>
      </c>
      <c r="D43" s="78">
        <f t="shared" si="1"/>
        <v>-0.4481783450055885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9.667714790901414</v>
      </c>
      <c r="C44" s="78">
        <f t="shared" si="0"/>
        <v>-0.00024847173445082427</v>
      </c>
      <c r="D44" s="78">
        <f t="shared" si="1"/>
        <v>-0.04575474725229498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7.6059089137635</v>
      </c>
      <c r="C45" s="78">
        <f t="shared" si="0"/>
        <v>-0.16509639511462346</v>
      </c>
      <c r="D45" s="78">
        <f t="shared" si="1"/>
        <v>-0.10422979950803497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-8.377952513277478</v>
      </c>
      <c r="C46" s="78">
        <f t="shared" si="0"/>
        <v>-0.0001984259853954105</v>
      </c>
      <c r="D46" s="78">
        <f t="shared" si="1"/>
        <v>-0.01922230325895273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-3.97638131639755</v>
      </c>
      <c r="C47" s="78">
        <f t="shared" si="0"/>
        <v>0.0276096552208865</v>
      </c>
      <c r="D47" s="78">
        <f t="shared" si="1"/>
        <v>-0.01829868014432992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9.667714790901414</v>
      </c>
      <c r="C48" s="78">
        <f t="shared" si="0"/>
        <v>-2.8554264412543172E-05</v>
      </c>
      <c r="D48" s="78">
        <f t="shared" si="1"/>
        <v>-0.0013123565852921513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-0.0034645341237609564</v>
      </c>
      <c r="D49" s="78">
        <f t="shared" si="1"/>
        <v>-0.0020621595628141035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-1.5941666917443415E-05</v>
      </c>
      <c r="D50" s="78">
        <f t="shared" si="1"/>
        <v>-0.00029550528637251516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0.00034519396094151515</v>
      </c>
      <c r="D51" s="78">
        <f t="shared" si="1"/>
        <v>-0.00026399324027265796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-2.0431361944543012E-06</v>
      </c>
      <c r="D52" s="78">
        <f t="shared" si="1"/>
        <v>-1.9193285846786837E-05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-7.910876282476011E-05</v>
      </c>
      <c r="D53" s="78">
        <f t="shared" si="1"/>
        <v>-3.8958552818871906E-05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-1.2522813334467665E-06</v>
      </c>
      <c r="D54" s="78">
        <f t="shared" si="1"/>
        <v>-1.0917490915506169E-05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2.096366331448933E-05</v>
      </c>
      <c r="D55" s="78">
        <f t="shared" si="1"/>
        <v>-1.7167617392633667E-05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7" s="2" customFormat="1" ht="13.5" thickBot="1">
      <c r="A3" s="11">
        <v>740</v>
      </c>
      <c r="B3" s="12">
        <v>160.31</v>
      </c>
      <c r="C3" s="12">
        <v>163.09333333333333</v>
      </c>
      <c r="D3" s="12">
        <v>8.488362560710787</v>
      </c>
      <c r="E3" s="12">
        <v>8.907348825862998</v>
      </c>
      <c r="F3" s="13" t="s">
        <v>69</v>
      </c>
      <c r="G3" s="2" t="s">
        <v>137</v>
      </c>
    </row>
    <row r="4" spans="1:9" ht="16.5" customHeight="1">
      <c r="A4" s="14">
        <v>739</v>
      </c>
      <c r="B4" s="15">
        <v>148.09333333333333</v>
      </c>
      <c r="C4" s="15">
        <v>151.22666666666666</v>
      </c>
      <c r="D4" s="15">
        <v>8.828374828992299</v>
      </c>
      <c r="E4" s="15">
        <v>9.334163975870146</v>
      </c>
      <c r="F4" s="16" t="s">
        <v>70</v>
      </c>
      <c r="G4" s="2" t="s">
        <v>137</v>
      </c>
      <c r="H4" s="2"/>
      <c r="I4" s="75" t="s">
        <v>127</v>
      </c>
    </row>
    <row r="5" spans="1:9" s="2" customFormat="1" ht="13.5" thickBot="1">
      <c r="A5" s="26">
        <v>738</v>
      </c>
      <c r="B5" s="27">
        <v>170.1833333333333</v>
      </c>
      <c r="C5" s="27">
        <v>164.73333333333335</v>
      </c>
      <c r="D5" s="27">
        <v>8.695201652146002</v>
      </c>
      <c r="E5" s="27">
        <v>9.01195203506319</v>
      </c>
      <c r="F5" s="16" t="s">
        <v>71</v>
      </c>
      <c r="G5" s="2" t="s">
        <v>137</v>
      </c>
      <c r="I5" s="76" t="s">
        <v>136</v>
      </c>
    </row>
    <row r="6" spans="1:7" s="2" customFormat="1" ht="13.5" thickBot="1">
      <c r="A6" s="17">
        <v>737</v>
      </c>
      <c r="B6" s="18">
        <v>175.52666666666667</v>
      </c>
      <c r="C6" s="18">
        <v>177.89333333333335</v>
      </c>
      <c r="D6" s="18">
        <v>8.399653798483984</v>
      </c>
      <c r="E6" s="18">
        <v>8.883980282129466</v>
      </c>
      <c r="F6" s="19" t="s">
        <v>72</v>
      </c>
      <c r="G6" s="2" t="s">
        <v>137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141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7.6059089137635</v>
      </c>
      <c r="C19" s="35">
        <v>25.699242247096834</v>
      </c>
      <c r="D19" s="36">
        <v>9.522439965473925</v>
      </c>
      <c r="K19" s="98" t="s">
        <v>131</v>
      </c>
    </row>
    <row r="20" spans="1:11" ht="12.75">
      <c r="A20" s="34" t="s">
        <v>57</v>
      </c>
      <c r="B20" s="35">
        <v>-8.377952513277478</v>
      </c>
      <c r="C20" s="35">
        <v>31.805380820055817</v>
      </c>
      <c r="D20" s="36">
        <v>11.596447242467054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-3.97638131639755</v>
      </c>
      <c r="C21" s="35">
        <v>41.550285350269114</v>
      </c>
      <c r="D21" s="36">
        <v>14.6312961201746</v>
      </c>
      <c r="F21" s="25" t="s">
        <v>134</v>
      </c>
    </row>
    <row r="22" spans="1:11" ht="16.5" thickBot="1">
      <c r="A22" s="37" t="s">
        <v>59</v>
      </c>
      <c r="B22" s="38">
        <v>9.667714790901414</v>
      </c>
      <c r="C22" s="38">
        <v>39.97771479090141</v>
      </c>
      <c r="D22" s="39">
        <v>14.235293420291178</v>
      </c>
      <c r="F22" s="25" t="s">
        <v>132</v>
      </c>
      <c r="I22" s="75" t="s">
        <v>127</v>
      </c>
      <c r="K22" s="102" t="s">
        <v>138</v>
      </c>
    </row>
    <row r="23" spans="1:11" ht="16.5" thickBot="1">
      <c r="A23" s="100" t="s">
        <v>135</v>
      </c>
      <c r="B23" s="40"/>
      <c r="C23" s="40"/>
      <c r="D23" s="53">
        <v>8.06635856628418</v>
      </c>
      <c r="I23" s="76" t="s">
        <v>136</v>
      </c>
      <c r="K23" s="102" t="s">
        <v>139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0.6923360266068772</v>
      </c>
      <c r="C27" s="45">
        <v>-0.00024847173445082427</v>
      </c>
      <c r="D27" s="45">
        <v>-0.16509639511462346</v>
      </c>
      <c r="E27" s="45">
        <v>-0.0001984259853954105</v>
      </c>
      <c r="F27" s="45">
        <v>0.0276096552208865</v>
      </c>
      <c r="G27" s="45">
        <v>-2.8554264412543172E-05</v>
      </c>
      <c r="H27" s="45">
        <v>-0.0034645341237609564</v>
      </c>
      <c r="I27" s="46">
        <v>-1.5941666917443415E-05</v>
      </c>
    </row>
    <row r="28" spans="1:9" ht="13.5" thickBot="1">
      <c r="A28" s="47" t="s">
        <v>61</v>
      </c>
      <c r="B28" s="48">
        <v>-0.4481783450055885</v>
      </c>
      <c r="C28" s="48">
        <v>-0.04575474725229498</v>
      </c>
      <c r="D28" s="48">
        <v>-0.10422979950803497</v>
      </c>
      <c r="E28" s="48">
        <v>-0.01922230325895273</v>
      </c>
      <c r="F28" s="48">
        <v>-0.01829868014432992</v>
      </c>
      <c r="G28" s="48">
        <v>-0.0013123565852921513</v>
      </c>
      <c r="H28" s="48">
        <v>-0.0020621595628141035</v>
      </c>
      <c r="I28" s="49">
        <v>-0.00029550528637251516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740</v>
      </c>
      <c r="B39" s="51">
        <v>160.31</v>
      </c>
      <c r="C39" s="51">
        <v>163.09333333333333</v>
      </c>
      <c r="D39" s="51">
        <v>8.488362560710787</v>
      </c>
      <c r="E39" s="51">
        <v>8.907348825862998</v>
      </c>
      <c r="F39" s="55">
        <f>I39*D39/(23678+B39)*1000</f>
        <v>14.235293420291178</v>
      </c>
      <c r="G39" s="60" t="s">
        <v>59</v>
      </c>
      <c r="H39" s="59">
        <f>I39-B39+X39</f>
        <v>9.667714790901414</v>
      </c>
      <c r="I39" s="59">
        <f>(B39+C42-2*X39)*(23678+B39)*E42/((23678+C42)*D39+E42*(23678+B39))</f>
        <v>39.97771479090141</v>
      </c>
      <c r="J39" s="25" t="s">
        <v>73</v>
      </c>
      <c r="K39" s="25">
        <f>(K40*K40+L40*L40+M40*M40+N40*N40+O40*O40+P40*P40+Q40*Q40+R40*R40+S40*S40+T40*T40+U40*U40+V40*V40+W40*W40)</f>
        <v>0.7218921671874984</v>
      </c>
      <c r="M39" s="25" t="s">
        <v>68</v>
      </c>
      <c r="N39" s="25">
        <f>(K44*K44+L44*L44+M44*M44+N44*N44+O44*O44+P44*P44+Q44*Q44+R44*R44+S44*S44+T44*T44+U44*U44+V44*V44+W44*W44)</f>
        <v>0.37443288349949533</v>
      </c>
      <c r="X39" s="56">
        <f>(1-$H$2)*1000</f>
        <v>130</v>
      </c>
    </row>
    <row r="40" spans="1:24" ht="12.75">
      <c r="A40" s="50">
        <v>739</v>
      </c>
      <c r="B40" s="51">
        <v>148.09333333333333</v>
      </c>
      <c r="C40" s="51">
        <v>151.22666666666666</v>
      </c>
      <c r="D40" s="51">
        <v>8.828374828992299</v>
      </c>
      <c r="E40" s="51">
        <v>9.334163975870146</v>
      </c>
      <c r="F40" s="55">
        <f>I40*D40/(23678+B40)*1000</f>
        <v>9.522439965473925</v>
      </c>
      <c r="G40" s="60" t="s">
        <v>56</v>
      </c>
      <c r="H40" s="59">
        <f>I40-B40+X40</f>
        <v>7.6059089137635</v>
      </c>
      <c r="I40" s="59">
        <f>(B40+C39-2*X40)*(23678+B40)*E39/((23678+C39)*D40+E39*(23678+B40))</f>
        <v>25.699242247096834</v>
      </c>
      <c r="J40" s="25" t="s">
        <v>62</v>
      </c>
      <c r="K40" s="53">
        <f aca="true" t="shared" si="0" ref="K40:W40">SQRT(K41*K41+K42*K42)</f>
        <v>0.8247381418788311</v>
      </c>
      <c r="L40" s="53">
        <f t="shared" si="0"/>
        <v>0.04575542191177146</v>
      </c>
      <c r="M40" s="53">
        <f t="shared" si="0"/>
        <v>0.19524515560015576</v>
      </c>
      <c r="N40" s="53">
        <f t="shared" si="0"/>
        <v>0.019223327377195263</v>
      </c>
      <c r="O40" s="53">
        <f t="shared" si="0"/>
        <v>0.033123024566617094</v>
      </c>
      <c r="P40" s="53">
        <f t="shared" si="0"/>
        <v>0.001312667190485013</v>
      </c>
      <c r="Q40" s="53">
        <f t="shared" si="0"/>
        <v>0.004031810853352344</v>
      </c>
      <c r="R40" s="53">
        <f t="shared" si="0"/>
        <v>0.0002959349776863304</v>
      </c>
      <c r="S40" s="53">
        <f t="shared" si="0"/>
        <v>0.0004345702493040102</v>
      </c>
      <c r="T40" s="53">
        <f t="shared" si="0"/>
        <v>1.930172601363819E-05</v>
      </c>
      <c r="U40" s="53">
        <f t="shared" si="0"/>
        <v>8.818143338257198E-05</v>
      </c>
      <c r="V40" s="53">
        <f t="shared" si="0"/>
        <v>1.098907714179216E-05</v>
      </c>
      <c r="W40" s="53">
        <f t="shared" si="0"/>
        <v>2.709616700758843E-05</v>
      </c>
      <c r="X40" s="56">
        <f>(1-$H$2)*1000</f>
        <v>130</v>
      </c>
    </row>
    <row r="41" spans="1:24" ht="12.75">
      <c r="A41" s="50">
        <v>738</v>
      </c>
      <c r="B41" s="51">
        <v>170.1833333333333</v>
      </c>
      <c r="C41" s="51">
        <v>164.73333333333335</v>
      </c>
      <c r="D41" s="51">
        <v>8.695201652146002</v>
      </c>
      <c r="E41" s="51">
        <v>9.01195203506319</v>
      </c>
      <c r="F41" s="55">
        <f>I41*D41/(23678+B41)*1000</f>
        <v>11.596447242467054</v>
      </c>
      <c r="G41" s="60" t="s">
        <v>57</v>
      </c>
      <c r="H41" s="59">
        <f>I41-B41+X41</f>
        <v>-8.377952513277478</v>
      </c>
      <c r="I41" s="59">
        <f>(B41+C40-2*X41)*(23678+B41)*E40/((23678+C40)*D41+E40*(23678+B41))</f>
        <v>31.805380820055817</v>
      </c>
      <c r="J41" s="25" t="s">
        <v>60</v>
      </c>
      <c r="K41" s="53">
        <f>'calcul config'!C43</f>
        <v>0.6923360266068772</v>
      </c>
      <c r="L41" s="53">
        <f>'calcul config'!C44</f>
        <v>-0.00024847173445082427</v>
      </c>
      <c r="M41" s="53">
        <f>'calcul config'!C45</f>
        <v>-0.16509639511462346</v>
      </c>
      <c r="N41" s="53">
        <f>'calcul config'!C46</f>
        <v>-0.0001984259853954105</v>
      </c>
      <c r="O41" s="53">
        <f>'calcul config'!C47</f>
        <v>0.0276096552208865</v>
      </c>
      <c r="P41" s="53">
        <f>'calcul config'!C48</f>
        <v>-2.8554264412543172E-05</v>
      </c>
      <c r="Q41" s="53">
        <f>'calcul config'!C49</f>
        <v>-0.0034645341237609564</v>
      </c>
      <c r="R41" s="53">
        <f>'calcul config'!C50</f>
        <v>-1.5941666917443415E-05</v>
      </c>
      <c r="S41" s="53">
        <f>'calcul config'!C51</f>
        <v>0.00034519396094151515</v>
      </c>
      <c r="T41" s="53">
        <f>'calcul config'!C52</f>
        <v>-2.0431361944543012E-06</v>
      </c>
      <c r="U41" s="53">
        <f>'calcul config'!C53</f>
        <v>-7.910876282476011E-05</v>
      </c>
      <c r="V41" s="53">
        <f>'calcul config'!C54</f>
        <v>-1.2522813334467665E-06</v>
      </c>
      <c r="W41" s="53">
        <f>'calcul config'!C55</f>
        <v>2.096366331448933E-05</v>
      </c>
      <c r="X41" s="56">
        <f>(1-$H$2)*1000</f>
        <v>130</v>
      </c>
    </row>
    <row r="42" spans="1:24" ht="12.75">
      <c r="A42" s="50">
        <v>737</v>
      </c>
      <c r="B42" s="51">
        <v>175.52666666666667</v>
      </c>
      <c r="C42" s="51">
        <v>177.89333333333335</v>
      </c>
      <c r="D42" s="51">
        <v>8.399653798483984</v>
      </c>
      <c r="E42" s="51">
        <v>8.883980282129466</v>
      </c>
      <c r="F42" s="55">
        <f>I42*D42/(23678+B42)*1000</f>
        <v>14.6312961201746</v>
      </c>
      <c r="G42" s="60" t="s">
        <v>58</v>
      </c>
      <c r="H42" s="59">
        <f>I42-B42+X42</f>
        <v>-3.97638131639755</v>
      </c>
      <c r="I42" s="59">
        <f>(B42+C41-2*X42)*(23678+B42)*E41/((23678+C41)*D42+E41*(23678+B42))</f>
        <v>41.550285350269114</v>
      </c>
      <c r="J42" s="25" t="s">
        <v>61</v>
      </c>
      <c r="K42" s="53">
        <f>'calcul config'!D43</f>
        <v>-0.4481783450055885</v>
      </c>
      <c r="L42" s="53">
        <f>'calcul config'!D44</f>
        <v>-0.04575474725229498</v>
      </c>
      <c r="M42" s="53">
        <f>'calcul config'!D45</f>
        <v>-0.10422979950803497</v>
      </c>
      <c r="N42" s="53">
        <f>'calcul config'!D46</f>
        <v>-0.01922230325895273</v>
      </c>
      <c r="O42" s="53">
        <f>'calcul config'!D47</f>
        <v>-0.01829868014432992</v>
      </c>
      <c r="P42" s="53">
        <f>'calcul config'!D48</f>
        <v>-0.0013123565852921513</v>
      </c>
      <c r="Q42" s="53">
        <f>'calcul config'!D49</f>
        <v>-0.0020621595628141035</v>
      </c>
      <c r="R42" s="53">
        <f>'calcul config'!D50</f>
        <v>-0.00029550528637251516</v>
      </c>
      <c r="S42" s="53">
        <f>'calcul config'!D51</f>
        <v>-0.00026399324027265796</v>
      </c>
      <c r="T42" s="53">
        <f>'calcul config'!D52</f>
        <v>-1.9193285846786837E-05</v>
      </c>
      <c r="U42" s="53">
        <f>'calcul config'!D53</f>
        <v>-3.8958552818871906E-05</v>
      </c>
      <c r="V42" s="53">
        <f>'calcul config'!D54</f>
        <v>-1.0917490915506169E-05</v>
      </c>
      <c r="W42" s="53">
        <f>'calcul config'!D55</f>
        <v>-1.7167617392633667E-05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0.5498254279192207</v>
      </c>
      <c r="L44" s="53">
        <f>L40/(L43*1.5)</f>
        <v>0.04357659229692521</v>
      </c>
      <c r="M44" s="53">
        <f aca="true" t="shared" si="1" ref="M44:W44">M40/(M43*1.5)</f>
        <v>0.21693906177795086</v>
      </c>
      <c r="N44" s="53">
        <f t="shared" si="1"/>
        <v>0.025631103169593685</v>
      </c>
      <c r="O44" s="53">
        <f t="shared" si="1"/>
        <v>0.1472134425182982</v>
      </c>
      <c r="P44" s="53">
        <f t="shared" si="1"/>
        <v>0.008751114603233419</v>
      </c>
      <c r="Q44" s="53">
        <f t="shared" si="1"/>
        <v>0.026878739022348955</v>
      </c>
      <c r="R44" s="53">
        <f t="shared" si="1"/>
        <v>0.000657633283747401</v>
      </c>
      <c r="S44" s="53">
        <f t="shared" si="1"/>
        <v>0.005794269990720136</v>
      </c>
      <c r="T44" s="53">
        <f t="shared" si="1"/>
        <v>0.00025735634684850915</v>
      </c>
      <c r="U44" s="53">
        <f t="shared" si="1"/>
        <v>0.0011757524451009595</v>
      </c>
      <c r="V44" s="53">
        <f t="shared" si="1"/>
        <v>0.00014652102855722878</v>
      </c>
      <c r="W44" s="53">
        <f t="shared" si="1"/>
        <v>0.00036128222676784565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740</v>
      </c>
      <c r="B51" s="25">
        <v>168.24</v>
      </c>
      <c r="C51" s="25">
        <v>158.14</v>
      </c>
      <c r="D51" s="25">
        <v>8.450574208037226</v>
      </c>
      <c r="E51" s="25">
        <v>9.011936676405048</v>
      </c>
      <c r="F51" s="25">
        <v>11.010665985252297</v>
      </c>
      <c r="G51" s="25" t="s">
        <v>59</v>
      </c>
      <c r="H51" s="25">
        <v>-7.169568904981304</v>
      </c>
      <c r="I51" s="25">
        <v>31.070431095018694</v>
      </c>
      <c r="J51" s="25" t="s">
        <v>73</v>
      </c>
      <c r="K51" s="25">
        <v>1.338651992797101</v>
      </c>
      <c r="M51" s="25" t="s">
        <v>68</v>
      </c>
      <c r="N51" s="25">
        <v>0.6956847640870548</v>
      </c>
      <c r="X51" s="25">
        <v>130</v>
      </c>
    </row>
    <row r="52" spans="1:24" ht="12.75" hidden="1">
      <c r="A52" s="25">
        <v>737</v>
      </c>
      <c r="B52" s="25">
        <v>187.66000366210938</v>
      </c>
      <c r="C52" s="25">
        <v>189.75999450683594</v>
      </c>
      <c r="D52" s="25">
        <v>8.248246192932129</v>
      </c>
      <c r="E52" s="25">
        <v>8.83297348022461</v>
      </c>
      <c r="F52" s="25">
        <v>15.491911146374552</v>
      </c>
      <c r="G52" s="25" t="s">
        <v>56</v>
      </c>
      <c r="H52" s="25">
        <v>-12.835361480219461</v>
      </c>
      <c r="I52" s="25">
        <v>44.82464218188991</v>
      </c>
      <c r="J52" s="25" t="s">
        <v>62</v>
      </c>
      <c r="K52" s="25">
        <v>1.121193950689788</v>
      </c>
      <c r="L52" s="25">
        <v>0.09513955003422876</v>
      </c>
      <c r="M52" s="25">
        <v>0.2654269927988124</v>
      </c>
      <c r="N52" s="25">
        <v>0.0027546711581633685</v>
      </c>
      <c r="O52" s="25">
        <v>0.045029402762047</v>
      </c>
      <c r="P52" s="25">
        <v>0.002729377246181931</v>
      </c>
      <c r="Q52" s="25">
        <v>0.005481081595958643</v>
      </c>
      <c r="R52" s="25">
        <v>4.234197847241282E-05</v>
      </c>
      <c r="S52" s="25">
        <v>0.0005907869281973702</v>
      </c>
      <c r="T52" s="25">
        <v>4.0151920719656016E-05</v>
      </c>
      <c r="U52" s="25">
        <v>0.00011987960368477319</v>
      </c>
      <c r="V52" s="25">
        <v>1.5662530738148422E-06</v>
      </c>
      <c r="W52" s="25">
        <v>3.6838737931743884E-05</v>
      </c>
      <c r="X52" s="25">
        <v>130</v>
      </c>
    </row>
    <row r="53" spans="1:24" ht="12.75" hidden="1">
      <c r="A53" s="25">
        <v>738</v>
      </c>
      <c r="B53" s="25">
        <v>171.27999877929688</v>
      </c>
      <c r="C53" s="25">
        <v>171.67999267578125</v>
      </c>
      <c r="D53" s="25">
        <v>8.57992172241211</v>
      </c>
      <c r="E53" s="25">
        <v>8.752802848815918</v>
      </c>
      <c r="F53" s="25">
        <v>18.431959991902314</v>
      </c>
      <c r="G53" s="25" t="s">
        <v>57</v>
      </c>
      <c r="H53" s="25">
        <v>9.954614891466605</v>
      </c>
      <c r="I53" s="25">
        <v>51.23461367076349</v>
      </c>
      <c r="J53" s="25" t="s">
        <v>60</v>
      </c>
      <c r="K53" s="25">
        <v>-0.6550972602426</v>
      </c>
      <c r="L53" s="25">
        <v>0.000517248914615556</v>
      </c>
      <c r="M53" s="25">
        <v>0.15752360869960813</v>
      </c>
      <c r="N53" s="25">
        <v>-2.894443806006992E-05</v>
      </c>
      <c r="O53" s="25">
        <v>-0.025914181022339486</v>
      </c>
      <c r="P53" s="25">
        <v>5.9273996734291735E-05</v>
      </c>
      <c r="Q53" s="25">
        <v>0.0033675000938663113</v>
      </c>
      <c r="R53" s="25">
        <v>-2.3356081425702114E-06</v>
      </c>
      <c r="S53" s="25">
        <v>-0.0003065823366385717</v>
      </c>
      <c r="T53" s="25">
        <v>4.230357023518388E-06</v>
      </c>
      <c r="U53" s="25">
        <v>8.091363451106075E-05</v>
      </c>
      <c r="V53" s="25">
        <v>-1.8885946966614784E-07</v>
      </c>
      <c r="W53" s="25">
        <v>-1.8056658303831644E-05</v>
      </c>
      <c r="X53" s="25">
        <v>130</v>
      </c>
    </row>
    <row r="54" spans="1:24" ht="12.75" hidden="1">
      <c r="A54" s="25">
        <v>739</v>
      </c>
      <c r="B54" s="25">
        <v>150.0800018310547</v>
      </c>
      <c r="C54" s="25">
        <v>151.17999267578125</v>
      </c>
      <c r="D54" s="25">
        <v>8.770256996154785</v>
      </c>
      <c r="E54" s="25">
        <v>9.254998207092285</v>
      </c>
      <c r="F54" s="25">
        <v>11.349343150779637</v>
      </c>
      <c r="G54" s="25" t="s">
        <v>58</v>
      </c>
      <c r="H54" s="25">
        <v>10.755246974491001</v>
      </c>
      <c r="I54" s="25">
        <v>30.83524880554569</v>
      </c>
      <c r="J54" s="25" t="s">
        <v>61</v>
      </c>
      <c r="K54" s="25">
        <v>0.9099029919095851</v>
      </c>
      <c r="L54" s="25">
        <v>0.095138143950131</v>
      </c>
      <c r="M54" s="25">
        <v>0.21363005689385928</v>
      </c>
      <c r="N54" s="25">
        <v>-0.002754519088538415</v>
      </c>
      <c r="O54" s="25">
        <v>0.03682529477204583</v>
      </c>
      <c r="P54" s="25">
        <v>0.002728733542375804</v>
      </c>
      <c r="Q54" s="25">
        <v>0.0043246038638662535</v>
      </c>
      <c r="R54" s="25">
        <v>-4.22775126463541E-05</v>
      </c>
      <c r="S54" s="25">
        <v>0.000505011351743818</v>
      </c>
      <c r="T54" s="25">
        <v>3.992844621233226E-05</v>
      </c>
      <c r="U54" s="25">
        <v>8.84539605095711E-05</v>
      </c>
      <c r="V54" s="25">
        <v>-1.554825003642488E-06</v>
      </c>
      <c r="W54" s="25">
        <v>3.210996267986578E-05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740</v>
      </c>
      <c r="B56" s="25">
        <v>168.24</v>
      </c>
      <c r="C56" s="25">
        <v>158.14</v>
      </c>
      <c r="D56" s="25">
        <v>8.450574208037226</v>
      </c>
      <c r="E56" s="25">
        <v>9.011936676405048</v>
      </c>
      <c r="F56" s="25">
        <v>14.408687065064067</v>
      </c>
      <c r="G56" s="25" t="s">
        <v>59</v>
      </c>
      <c r="H56" s="25">
        <v>2.419131720496182</v>
      </c>
      <c r="I56" s="25">
        <v>40.65913172049619</v>
      </c>
      <c r="J56" s="25" t="s">
        <v>73</v>
      </c>
      <c r="K56" s="25">
        <v>1.2485214477362065</v>
      </c>
      <c r="M56" s="25" t="s">
        <v>68</v>
      </c>
      <c r="N56" s="25">
        <v>0.9617672940890802</v>
      </c>
      <c r="X56" s="25">
        <v>130</v>
      </c>
    </row>
    <row r="57" spans="1:24" ht="12.75" hidden="1">
      <c r="A57" s="25">
        <v>737</v>
      </c>
      <c r="B57" s="25">
        <v>187.66000366210938</v>
      </c>
      <c r="C57" s="25">
        <v>189.75999450683594</v>
      </c>
      <c r="D57" s="25">
        <v>8.248246192932129</v>
      </c>
      <c r="E57" s="25">
        <v>8.83297348022461</v>
      </c>
      <c r="F57" s="25">
        <v>15.491911146374552</v>
      </c>
      <c r="G57" s="25" t="s">
        <v>56</v>
      </c>
      <c r="H57" s="25">
        <v>-12.835361480219461</v>
      </c>
      <c r="I57" s="25">
        <v>44.82464218188991</v>
      </c>
      <c r="J57" s="25" t="s">
        <v>62</v>
      </c>
      <c r="K57" s="25">
        <v>0.6914009934328562</v>
      </c>
      <c r="L57" s="25">
        <v>0.8615650785721315</v>
      </c>
      <c r="M57" s="25">
        <v>0.16367981615968122</v>
      </c>
      <c r="N57" s="25">
        <v>0.0026492062643984574</v>
      </c>
      <c r="O57" s="25">
        <v>0.027768137184231878</v>
      </c>
      <c r="P57" s="25">
        <v>0.02471563418031772</v>
      </c>
      <c r="Q57" s="25">
        <v>0.0033799814985201017</v>
      </c>
      <c r="R57" s="25">
        <v>4.071162300589742E-05</v>
      </c>
      <c r="S57" s="25">
        <v>0.0003642976796235435</v>
      </c>
      <c r="T57" s="25">
        <v>0.00036366101330308307</v>
      </c>
      <c r="U57" s="25">
        <v>7.390073931062511E-05</v>
      </c>
      <c r="V57" s="25">
        <v>1.4960240851545977E-06</v>
      </c>
      <c r="W57" s="25">
        <v>2.270883913781435E-05</v>
      </c>
      <c r="X57" s="25">
        <v>130</v>
      </c>
    </row>
    <row r="58" spans="1:24" ht="12.75" hidden="1">
      <c r="A58" s="25">
        <v>739</v>
      </c>
      <c r="B58" s="25">
        <v>150.0800018310547</v>
      </c>
      <c r="C58" s="25">
        <v>151.17999267578125</v>
      </c>
      <c r="D58" s="25">
        <v>8.770256996154785</v>
      </c>
      <c r="E58" s="25">
        <v>9.254998207092285</v>
      </c>
      <c r="F58" s="25">
        <v>14.733236512066702</v>
      </c>
      <c r="G58" s="25" t="s">
        <v>57</v>
      </c>
      <c r="H58" s="25">
        <v>19.949011965159485</v>
      </c>
      <c r="I58" s="25">
        <v>40.029013796214166</v>
      </c>
      <c r="J58" s="25" t="s">
        <v>60</v>
      </c>
      <c r="K58" s="25">
        <v>-0.6736357014573531</v>
      </c>
      <c r="L58" s="25">
        <v>0.004687589318354039</v>
      </c>
      <c r="M58" s="25">
        <v>0.15988295591023569</v>
      </c>
      <c r="N58" s="25">
        <v>-2.7994601387768035E-05</v>
      </c>
      <c r="O58" s="25">
        <v>-0.02698554815727777</v>
      </c>
      <c r="P58" s="25">
        <v>0.000536442336486881</v>
      </c>
      <c r="Q58" s="25">
        <v>0.0033194368942997265</v>
      </c>
      <c r="R58" s="25">
        <v>-2.2352993030197347E-06</v>
      </c>
      <c r="S58" s="25">
        <v>-0.0003474121156654666</v>
      </c>
      <c r="T58" s="25">
        <v>3.820932333213764E-05</v>
      </c>
      <c r="U58" s="25">
        <v>7.345306801712255E-05</v>
      </c>
      <c r="V58" s="25">
        <v>-1.8079772883892324E-07</v>
      </c>
      <c r="W58" s="25">
        <v>-2.1415072293720988E-05</v>
      </c>
      <c r="X58" s="25">
        <v>130</v>
      </c>
    </row>
    <row r="59" spans="1:24" ht="12.75" hidden="1">
      <c r="A59" s="25">
        <v>738</v>
      </c>
      <c r="B59" s="25">
        <v>171.27999877929688</v>
      </c>
      <c r="C59" s="25">
        <v>171.67999267578125</v>
      </c>
      <c r="D59" s="25">
        <v>8.57992172241211</v>
      </c>
      <c r="E59" s="25">
        <v>8.752802848815918</v>
      </c>
      <c r="F59" s="25">
        <v>11.665175243556984</v>
      </c>
      <c r="G59" s="25" t="s">
        <v>58</v>
      </c>
      <c r="H59" s="25">
        <v>-8.854757661804967</v>
      </c>
      <c r="I59" s="25">
        <v>32.42524111749189</v>
      </c>
      <c r="J59" s="25" t="s">
        <v>61</v>
      </c>
      <c r="K59" s="25">
        <v>0.15572499941242682</v>
      </c>
      <c r="L59" s="25">
        <v>0.861552326397756</v>
      </c>
      <c r="M59" s="25">
        <v>0.035050287123969084</v>
      </c>
      <c r="N59" s="25">
        <v>-0.002649058348474259</v>
      </c>
      <c r="O59" s="25">
        <v>0.006545963132615664</v>
      </c>
      <c r="P59" s="25">
        <v>0.024709811868059903</v>
      </c>
      <c r="Q59" s="25">
        <v>0.000636878037853385</v>
      </c>
      <c r="R59" s="25">
        <v>-4.0650211374607086E-05</v>
      </c>
      <c r="S59" s="25">
        <v>0.00010962491171235853</v>
      </c>
      <c r="T59" s="25">
        <v>0.0003616481442052832</v>
      </c>
      <c r="U59" s="25">
        <v>8.121949860036092E-06</v>
      </c>
      <c r="V59" s="25">
        <v>-1.4850590037467663E-06</v>
      </c>
      <c r="W59" s="25">
        <v>7.5555313275660795E-06</v>
      </c>
      <c r="X59" s="25">
        <v>130</v>
      </c>
    </row>
    <row r="60" ht="12.75" hidden="1">
      <c r="A60" s="25" t="s">
        <v>107</v>
      </c>
    </row>
    <row r="61" spans="1:24" ht="12.75" hidden="1">
      <c r="A61" s="25">
        <v>740</v>
      </c>
      <c r="B61" s="25">
        <v>168.24</v>
      </c>
      <c r="C61" s="25">
        <v>158.14</v>
      </c>
      <c r="D61" s="25">
        <v>8.450574208037226</v>
      </c>
      <c r="E61" s="25">
        <v>9.011936676405048</v>
      </c>
      <c r="F61" s="25">
        <v>11.010665985252297</v>
      </c>
      <c r="G61" s="25" t="s">
        <v>59</v>
      </c>
      <c r="H61" s="25">
        <v>-7.169568904981304</v>
      </c>
      <c r="I61" s="25">
        <v>31.070431095018694</v>
      </c>
      <c r="J61" s="25" t="s">
        <v>73</v>
      </c>
      <c r="K61" s="25">
        <v>1.3288279942198822</v>
      </c>
      <c r="M61" s="25" t="s">
        <v>68</v>
      </c>
      <c r="N61" s="25">
        <v>0.8137618042604962</v>
      </c>
      <c r="X61" s="25">
        <v>130</v>
      </c>
    </row>
    <row r="62" spans="1:24" ht="12.75" hidden="1">
      <c r="A62" s="25">
        <v>738</v>
      </c>
      <c r="B62" s="25">
        <v>171.27999877929688</v>
      </c>
      <c r="C62" s="25">
        <v>171.67999267578125</v>
      </c>
      <c r="D62" s="25">
        <v>8.57992172241211</v>
      </c>
      <c r="E62" s="25">
        <v>8.752802848815918</v>
      </c>
      <c r="F62" s="25">
        <v>12.797224324616693</v>
      </c>
      <c r="G62" s="25" t="s">
        <v>56</v>
      </c>
      <c r="H62" s="25">
        <v>-5.708044162539693</v>
      </c>
      <c r="I62" s="25">
        <v>35.571954616757196</v>
      </c>
      <c r="J62" s="25" t="s">
        <v>62</v>
      </c>
      <c r="K62" s="25">
        <v>0.987163814976142</v>
      </c>
      <c r="L62" s="25">
        <v>0.5457796450606993</v>
      </c>
      <c r="M62" s="25">
        <v>0.23369764070786136</v>
      </c>
      <c r="N62" s="25">
        <v>0.0022358846723414113</v>
      </c>
      <c r="O62" s="25">
        <v>0.03964636052170453</v>
      </c>
      <c r="P62" s="25">
        <v>0.015656593838158702</v>
      </c>
      <c r="Q62" s="25">
        <v>0.004825906008870107</v>
      </c>
      <c r="R62" s="25">
        <v>3.440037738633878E-05</v>
      </c>
      <c r="S62" s="25">
        <v>0.0005201475778326734</v>
      </c>
      <c r="T62" s="25">
        <v>0.0002303699111646203</v>
      </c>
      <c r="U62" s="25">
        <v>0.00010556313843826781</v>
      </c>
      <c r="V62" s="25">
        <v>1.2846736444979477E-06</v>
      </c>
      <c r="W62" s="25">
        <v>3.243319246322891E-05</v>
      </c>
      <c r="X62" s="25">
        <v>130</v>
      </c>
    </row>
    <row r="63" spans="1:24" ht="12.75" hidden="1">
      <c r="A63" s="25">
        <v>737</v>
      </c>
      <c r="B63" s="25">
        <v>187.66000366210938</v>
      </c>
      <c r="C63" s="25">
        <v>189.75999450683594</v>
      </c>
      <c r="D63" s="25">
        <v>8.248246192932129</v>
      </c>
      <c r="E63" s="25">
        <v>8.83297348022461</v>
      </c>
      <c r="F63" s="25">
        <v>17.68173337561031</v>
      </c>
      <c r="G63" s="25" t="s">
        <v>57</v>
      </c>
      <c r="H63" s="25">
        <v>-6.499280867569382</v>
      </c>
      <c r="I63" s="25">
        <v>51.160722794539986</v>
      </c>
      <c r="J63" s="25" t="s">
        <v>60</v>
      </c>
      <c r="K63" s="25">
        <v>-0.021941143272370116</v>
      </c>
      <c r="L63" s="25">
        <v>-0.002969881397758507</v>
      </c>
      <c r="M63" s="25">
        <v>0.00784929970190834</v>
      </c>
      <c r="N63" s="25">
        <v>-2.311542053855235E-05</v>
      </c>
      <c r="O63" s="25">
        <v>-0.0004535061305452853</v>
      </c>
      <c r="P63" s="25">
        <v>-0.00033981644549640935</v>
      </c>
      <c r="Q63" s="25">
        <v>0.0002885987027587138</v>
      </c>
      <c r="R63" s="25">
        <v>-1.8768737746721917E-06</v>
      </c>
      <c r="S63" s="25">
        <v>2.9171659758126003E-05</v>
      </c>
      <c r="T63" s="25">
        <v>-2.4196717597095335E-05</v>
      </c>
      <c r="U63" s="25">
        <v>1.4658284293739836E-05</v>
      </c>
      <c r="V63" s="25">
        <v>-1.4794903098651593E-07</v>
      </c>
      <c r="W63" s="25">
        <v>2.8907777812196036E-06</v>
      </c>
      <c r="X63" s="25">
        <v>130</v>
      </c>
    </row>
    <row r="64" spans="1:24" ht="12.75" hidden="1">
      <c r="A64" s="25">
        <v>739</v>
      </c>
      <c r="B64" s="25">
        <v>150.0800018310547</v>
      </c>
      <c r="C64" s="25">
        <v>151.17999267578125</v>
      </c>
      <c r="D64" s="25">
        <v>8.770256996154785</v>
      </c>
      <c r="E64" s="25">
        <v>9.254998207092285</v>
      </c>
      <c r="F64" s="25">
        <v>14.733236512066702</v>
      </c>
      <c r="G64" s="25" t="s">
        <v>58</v>
      </c>
      <c r="H64" s="25">
        <v>19.949011965159485</v>
      </c>
      <c r="I64" s="25">
        <v>40.029013796214166</v>
      </c>
      <c r="J64" s="25" t="s">
        <v>61</v>
      </c>
      <c r="K64" s="25">
        <v>0.9869199480353774</v>
      </c>
      <c r="L64" s="25">
        <v>-0.5457715646376845</v>
      </c>
      <c r="M64" s="25">
        <v>0.23356578466592723</v>
      </c>
      <c r="N64" s="25">
        <v>-0.002235765181172787</v>
      </c>
      <c r="O64" s="25">
        <v>0.03964376665765413</v>
      </c>
      <c r="P64" s="25">
        <v>-0.015652905653470196</v>
      </c>
      <c r="Q64" s="25">
        <v>0.00481726889380431</v>
      </c>
      <c r="R64" s="25">
        <v>-3.434913840486361E-05</v>
      </c>
      <c r="S64" s="25">
        <v>0.0005193289102217912</v>
      </c>
      <c r="T64" s="25">
        <v>-0.0002290956455883033</v>
      </c>
      <c r="U64" s="25">
        <v>0.00010454047492957355</v>
      </c>
      <c r="V64" s="25">
        <v>-1.2761259565958958E-06</v>
      </c>
      <c r="W64" s="25">
        <v>3.230410774462678E-05</v>
      </c>
      <c r="X64" s="25">
        <v>130</v>
      </c>
    </row>
    <row r="65" ht="12.75" hidden="1">
      <c r="A65" s="25" t="s">
        <v>106</v>
      </c>
    </row>
    <row r="66" spans="1:24" ht="12.75" hidden="1">
      <c r="A66" s="25">
        <v>740</v>
      </c>
      <c r="B66" s="25">
        <v>168.24</v>
      </c>
      <c r="C66" s="25">
        <v>158.14</v>
      </c>
      <c r="D66" s="25">
        <v>8.450574208037226</v>
      </c>
      <c r="E66" s="25">
        <v>9.011936676405048</v>
      </c>
      <c r="F66" s="25">
        <v>17.740865718492884</v>
      </c>
      <c r="G66" s="25" t="s">
        <v>59</v>
      </c>
      <c r="H66" s="25">
        <v>11.822034995041378</v>
      </c>
      <c r="I66" s="25">
        <v>50.062034995041394</v>
      </c>
      <c r="J66" s="25" t="s">
        <v>73</v>
      </c>
      <c r="K66" s="25">
        <v>0.9143237043569045</v>
      </c>
      <c r="M66" s="25" t="s">
        <v>68</v>
      </c>
      <c r="N66" s="25">
        <v>0.7915027907272475</v>
      </c>
      <c r="X66" s="25">
        <v>130</v>
      </c>
    </row>
    <row r="67" spans="1:24" ht="12.75" hidden="1">
      <c r="A67" s="25">
        <v>738</v>
      </c>
      <c r="B67" s="25">
        <v>171.27999877929688</v>
      </c>
      <c r="C67" s="25">
        <v>171.67999267578125</v>
      </c>
      <c r="D67" s="25">
        <v>8.57992172241211</v>
      </c>
      <c r="E67" s="25">
        <v>8.752802848815918</v>
      </c>
      <c r="F67" s="25">
        <v>12.797224324616693</v>
      </c>
      <c r="G67" s="25" t="s">
        <v>56</v>
      </c>
      <c r="H67" s="25">
        <v>-5.708044162539693</v>
      </c>
      <c r="I67" s="25">
        <v>35.571954616757196</v>
      </c>
      <c r="J67" s="25" t="s">
        <v>62</v>
      </c>
      <c r="K67" s="25">
        <v>0.39577670830107886</v>
      </c>
      <c r="L67" s="25">
        <v>0.8648818151600557</v>
      </c>
      <c r="M67" s="25">
        <v>0.09369467473039532</v>
      </c>
      <c r="N67" s="25">
        <v>0.0036206744632776345</v>
      </c>
      <c r="O67" s="25">
        <v>0.015894969534260856</v>
      </c>
      <c r="P67" s="25">
        <v>0.024810694093320873</v>
      </c>
      <c r="Q67" s="25">
        <v>0.0019348253523885498</v>
      </c>
      <c r="R67" s="25">
        <v>5.570487927591722E-05</v>
      </c>
      <c r="S67" s="25">
        <v>0.00020851233269558934</v>
      </c>
      <c r="T67" s="25">
        <v>0.0003650745661732155</v>
      </c>
      <c r="U67" s="25">
        <v>4.2334448823781924E-05</v>
      </c>
      <c r="V67" s="25">
        <v>2.058492870654442E-06</v>
      </c>
      <c r="W67" s="25">
        <v>1.2998877535688444E-05</v>
      </c>
      <c r="X67" s="25">
        <v>130</v>
      </c>
    </row>
    <row r="68" spans="1:24" ht="12.75" hidden="1">
      <c r="A68" s="25">
        <v>739</v>
      </c>
      <c r="B68" s="25">
        <v>150.0800018310547</v>
      </c>
      <c r="C68" s="25">
        <v>151.17999267578125</v>
      </c>
      <c r="D68" s="25">
        <v>8.770256996154785</v>
      </c>
      <c r="E68" s="25">
        <v>9.254998207092285</v>
      </c>
      <c r="F68" s="25">
        <v>11.349343150779637</v>
      </c>
      <c r="G68" s="25" t="s">
        <v>57</v>
      </c>
      <c r="H68" s="25">
        <v>10.755246974491001</v>
      </c>
      <c r="I68" s="25">
        <v>30.83524880554569</v>
      </c>
      <c r="J68" s="25" t="s">
        <v>60</v>
      </c>
      <c r="K68" s="25">
        <v>0.03949879570902914</v>
      </c>
      <c r="L68" s="25">
        <v>0.004705962078271159</v>
      </c>
      <c r="M68" s="25">
        <v>-0.010409611978165954</v>
      </c>
      <c r="N68" s="25">
        <v>-3.765833451581898E-05</v>
      </c>
      <c r="O68" s="25">
        <v>0.0014154512089082877</v>
      </c>
      <c r="P68" s="25">
        <v>0.0005384321584825758</v>
      </c>
      <c r="Q68" s="25">
        <v>-0.0002653339706468133</v>
      </c>
      <c r="R68" s="25">
        <v>-3.000532072895113E-06</v>
      </c>
      <c r="S68" s="25">
        <v>4.524464189233894E-06</v>
      </c>
      <c r="T68" s="25">
        <v>3.8341930539066325E-05</v>
      </c>
      <c r="U68" s="25">
        <v>-9.12829543707817E-06</v>
      </c>
      <c r="V68" s="25">
        <v>-2.3547368701966377E-07</v>
      </c>
      <c r="W68" s="25">
        <v>-1.4356534070604955E-07</v>
      </c>
      <c r="X68" s="25">
        <v>130</v>
      </c>
    </row>
    <row r="69" spans="1:24" ht="12.75" hidden="1">
      <c r="A69" s="25">
        <v>737</v>
      </c>
      <c r="B69" s="25">
        <v>187.66000366210938</v>
      </c>
      <c r="C69" s="25">
        <v>189.75999450683594</v>
      </c>
      <c r="D69" s="25">
        <v>8.248246192932129</v>
      </c>
      <c r="E69" s="25">
        <v>8.83297348022461</v>
      </c>
      <c r="F69" s="25">
        <v>14.418015448284862</v>
      </c>
      <c r="G69" s="25" t="s">
        <v>58</v>
      </c>
      <c r="H69" s="25">
        <v>-15.942595310359678</v>
      </c>
      <c r="I69" s="25">
        <v>41.7174083517497</v>
      </c>
      <c r="J69" s="25" t="s">
        <v>61</v>
      </c>
      <c r="K69" s="25">
        <v>-0.39380077192810786</v>
      </c>
      <c r="L69" s="25">
        <v>0.8648690121142454</v>
      </c>
      <c r="M69" s="25">
        <v>-0.09311461781749739</v>
      </c>
      <c r="N69" s="25">
        <v>-0.0036204786173753716</v>
      </c>
      <c r="O69" s="25">
        <v>-0.015831820942970545</v>
      </c>
      <c r="P69" s="25">
        <v>0.024804850981270964</v>
      </c>
      <c r="Q69" s="25">
        <v>-0.0019165455977529656</v>
      </c>
      <c r="R69" s="25">
        <v>-5.562400904667012E-05</v>
      </c>
      <c r="S69" s="25">
        <v>-0.0002084632392292619</v>
      </c>
      <c r="T69" s="25">
        <v>0.000363055553915787</v>
      </c>
      <c r="U69" s="25">
        <v>-4.13385991493039E-05</v>
      </c>
      <c r="V69" s="25">
        <v>-2.0449804500915235E-06</v>
      </c>
      <c r="W69" s="25">
        <v>-1.2998084712017139E-05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740</v>
      </c>
      <c r="B71" s="25">
        <v>168.24</v>
      </c>
      <c r="C71" s="25">
        <v>158.14</v>
      </c>
      <c r="D71" s="25">
        <v>8.450574208037226</v>
      </c>
      <c r="E71" s="25">
        <v>9.011936676405048</v>
      </c>
      <c r="F71" s="25">
        <v>14.408687065064067</v>
      </c>
      <c r="G71" s="25" t="s">
        <v>59</v>
      </c>
      <c r="H71" s="25">
        <v>2.419131720496182</v>
      </c>
      <c r="I71" s="25">
        <v>40.65913172049619</v>
      </c>
      <c r="J71" s="25" t="s">
        <v>73</v>
      </c>
      <c r="K71" s="25">
        <v>0.8730809749350258</v>
      </c>
      <c r="M71" s="25" t="s">
        <v>68</v>
      </c>
      <c r="N71" s="25">
        <v>0.5775276860185189</v>
      </c>
      <c r="X71" s="25">
        <v>130</v>
      </c>
    </row>
    <row r="72" spans="1:24" ht="12.75" hidden="1">
      <c r="A72" s="25">
        <v>739</v>
      </c>
      <c r="B72" s="25">
        <v>150.0800018310547</v>
      </c>
      <c r="C72" s="25">
        <v>151.17999267578125</v>
      </c>
      <c r="D72" s="25">
        <v>8.770256996154785</v>
      </c>
      <c r="E72" s="25">
        <v>9.254998207092285</v>
      </c>
      <c r="F72" s="25">
        <v>8.993129372003056</v>
      </c>
      <c r="G72" s="25" t="s">
        <v>56</v>
      </c>
      <c r="H72" s="25">
        <v>4.353604417525929</v>
      </c>
      <c r="I72" s="25">
        <v>24.433606248580624</v>
      </c>
      <c r="J72" s="25" t="s">
        <v>62</v>
      </c>
      <c r="K72" s="25">
        <v>0.7383566575215577</v>
      </c>
      <c r="L72" s="25">
        <v>0.5442526625182945</v>
      </c>
      <c r="M72" s="25">
        <v>0.17479618359788313</v>
      </c>
      <c r="N72" s="25">
        <v>0.0030667719096184346</v>
      </c>
      <c r="O72" s="25">
        <v>0.029653752064973872</v>
      </c>
      <c r="P72" s="25">
        <v>0.015612901922645084</v>
      </c>
      <c r="Q72" s="25">
        <v>0.003609542103005447</v>
      </c>
      <c r="R72" s="25">
        <v>4.7240152869216785E-05</v>
      </c>
      <c r="S72" s="25">
        <v>0.0003890320778770129</v>
      </c>
      <c r="T72" s="25">
        <v>0.00022971413308975943</v>
      </c>
      <c r="U72" s="25">
        <v>7.893294095540709E-05</v>
      </c>
      <c r="V72" s="25">
        <v>1.7667181976758654E-06</v>
      </c>
      <c r="W72" s="25">
        <v>2.4252060414350257E-05</v>
      </c>
      <c r="X72" s="25">
        <v>130</v>
      </c>
    </row>
    <row r="73" spans="1:24" ht="12.75" hidden="1">
      <c r="A73" s="25">
        <v>737</v>
      </c>
      <c r="B73" s="25">
        <v>187.66000366210938</v>
      </c>
      <c r="C73" s="25">
        <v>189.75999450683594</v>
      </c>
      <c r="D73" s="25">
        <v>8.248246192932129</v>
      </c>
      <c r="E73" s="25">
        <v>8.83297348022461</v>
      </c>
      <c r="F73" s="25">
        <v>14.418015448284862</v>
      </c>
      <c r="G73" s="25" t="s">
        <v>57</v>
      </c>
      <c r="H73" s="25">
        <v>-15.942595310359678</v>
      </c>
      <c r="I73" s="25">
        <v>41.7174083517497</v>
      </c>
      <c r="J73" s="25" t="s">
        <v>60</v>
      </c>
      <c r="K73" s="25">
        <v>0.7070636032819018</v>
      </c>
      <c r="L73" s="25">
        <v>-0.0029611678607357854</v>
      </c>
      <c r="M73" s="25">
        <v>-0.16680472762986284</v>
      </c>
      <c r="N73" s="25">
        <v>-3.12788618519007E-05</v>
      </c>
      <c r="O73" s="25">
        <v>0.028487492812865382</v>
      </c>
      <c r="P73" s="25">
        <v>-0.0003389302313823494</v>
      </c>
      <c r="Q73" s="25">
        <v>-0.0034150090765292045</v>
      </c>
      <c r="R73" s="25">
        <v>-2.5207835799570146E-06</v>
      </c>
      <c r="S73" s="25">
        <v>0.00038017548869850377</v>
      </c>
      <c r="T73" s="25">
        <v>-2.414347743291905E-05</v>
      </c>
      <c r="U73" s="25">
        <v>-7.24126047029971E-05</v>
      </c>
      <c r="V73" s="25">
        <v>-1.9319342310711335E-07</v>
      </c>
      <c r="W73" s="25">
        <v>2.38579446207842E-05</v>
      </c>
      <c r="X73" s="25">
        <v>130</v>
      </c>
    </row>
    <row r="74" spans="1:24" ht="12.75" hidden="1">
      <c r="A74" s="25">
        <v>738</v>
      </c>
      <c r="B74" s="25">
        <v>171.27999877929688</v>
      </c>
      <c r="C74" s="25">
        <v>171.67999267578125</v>
      </c>
      <c r="D74" s="25">
        <v>8.57992172241211</v>
      </c>
      <c r="E74" s="25">
        <v>8.752802848815918</v>
      </c>
      <c r="F74" s="25">
        <v>18.431959991902314</v>
      </c>
      <c r="G74" s="25" t="s">
        <v>58</v>
      </c>
      <c r="H74" s="25">
        <v>9.954614891466605</v>
      </c>
      <c r="I74" s="25">
        <v>51.23461367076349</v>
      </c>
      <c r="J74" s="25" t="s">
        <v>61</v>
      </c>
      <c r="K74" s="25">
        <v>0.2126772545911296</v>
      </c>
      <c r="L74" s="25">
        <v>-0.5442446069031398</v>
      </c>
      <c r="M74" s="25">
        <v>0.05224833624826858</v>
      </c>
      <c r="N74" s="25">
        <v>-0.0030666123945529778</v>
      </c>
      <c r="O74" s="25">
        <v>0.008234547028700816</v>
      </c>
      <c r="P74" s="25">
        <v>-0.015609222682260308</v>
      </c>
      <c r="Q74" s="25">
        <v>0.0011689769889061702</v>
      </c>
      <c r="R74" s="25">
        <v>-4.717284911100866E-05</v>
      </c>
      <c r="S74" s="25">
        <v>8.253820576048434E-05</v>
      </c>
      <c r="T74" s="25">
        <v>-0.00022844184257404736</v>
      </c>
      <c r="U74" s="25">
        <v>3.14137525297005E-05</v>
      </c>
      <c r="V74" s="25">
        <v>-1.7561234271164467E-06</v>
      </c>
      <c r="W74" s="25">
        <v>4.354413027365339E-06</v>
      </c>
      <c r="X74" s="25">
        <v>130</v>
      </c>
    </row>
    <row r="75" s="101" customFormat="1" ht="12.75">
      <c r="A75" s="101" t="s">
        <v>104</v>
      </c>
    </row>
    <row r="76" spans="1:24" s="101" customFormat="1" ht="12.75">
      <c r="A76" s="101">
        <v>740</v>
      </c>
      <c r="B76" s="101">
        <v>168.24</v>
      </c>
      <c r="C76" s="101">
        <v>158.14</v>
      </c>
      <c r="D76" s="101">
        <v>8.450574208037226</v>
      </c>
      <c r="E76" s="101">
        <v>9.011936676405048</v>
      </c>
      <c r="F76" s="101">
        <v>17.740865718492884</v>
      </c>
      <c r="G76" s="101" t="s">
        <v>59</v>
      </c>
      <c r="H76" s="101">
        <v>11.822034995041378</v>
      </c>
      <c r="I76" s="101">
        <v>50.062034995041394</v>
      </c>
      <c r="J76" s="101" t="s">
        <v>73</v>
      </c>
      <c r="K76" s="101">
        <v>0.8632512131396118</v>
      </c>
      <c r="M76" s="101" t="s">
        <v>68</v>
      </c>
      <c r="N76" s="101">
        <v>0.45040370614211667</v>
      </c>
      <c r="X76" s="101">
        <v>130</v>
      </c>
    </row>
    <row r="77" spans="1:24" s="101" customFormat="1" ht="12.75">
      <c r="A77" s="101">
        <v>739</v>
      </c>
      <c r="B77" s="101">
        <v>150.0800018310547</v>
      </c>
      <c r="C77" s="101">
        <v>151.17999267578125</v>
      </c>
      <c r="D77" s="101">
        <v>8.770256996154785</v>
      </c>
      <c r="E77" s="101">
        <v>9.254998207092285</v>
      </c>
      <c r="F77" s="101">
        <v>8.993129372003056</v>
      </c>
      <c r="G77" s="101" t="s">
        <v>56</v>
      </c>
      <c r="H77" s="101">
        <v>4.353604417525929</v>
      </c>
      <c r="I77" s="101">
        <v>24.433606248580624</v>
      </c>
      <c r="J77" s="101" t="s">
        <v>62</v>
      </c>
      <c r="K77" s="101">
        <v>0.8981672628934046</v>
      </c>
      <c r="L77" s="101">
        <v>0.0999832691053545</v>
      </c>
      <c r="M77" s="101">
        <v>0.2126285168852539</v>
      </c>
      <c r="N77" s="101">
        <v>0.003210467632005307</v>
      </c>
      <c r="O77" s="101">
        <v>0.03607201556341261</v>
      </c>
      <c r="P77" s="101">
        <v>0.0028681290683954565</v>
      </c>
      <c r="Q77" s="101">
        <v>0.004390767954297928</v>
      </c>
      <c r="R77" s="101">
        <v>4.9448371664228444E-05</v>
      </c>
      <c r="S77" s="101">
        <v>0.0004732560343203176</v>
      </c>
      <c r="T77" s="101">
        <v>4.222150006196923E-05</v>
      </c>
      <c r="U77" s="101">
        <v>9.603297912181418E-05</v>
      </c>
      <c r="V77" s="101">
        <v>1.841639943119067E-06</v>
      </c>
      <c r="W77" s="101">
        <v>2.9508734882099953E-05</v>
      </c>
      <c r="X77" s="101">
        <v>130</v>
      </c>
    </row>
    <row r="78" spans="1:24" s="101" customFormat="1" ht="12.75">
      <c r="A78" s="101">
        <v>738</v>
      </c>
      <c r="B78" s="101">
        <v>171.27999877929688</v>
      </c>
      <c r="C78" s="101">
        <v>171.67999267578125</v>
      </c>
      <c r="D78" s="101">
        <v>8.57992172241211</v>
      </c>
      <c r="E78" s="101">
        <v>8.752802848815918</v>
      </c>
      <c r="F78" s="101">
        <v>11.665175243556984</v>
      </c>
      <c r="G78" s="101" t="s">
        <v>57</v>
      </c>
      <c r="H78" s="101">
        <v>-8.854757661804967</v>
      </c>
      <c r="I78" s="101">
        <v>32.42524111749189</v>
      </c>
      <c r="J78" s="101" t="s">
        <v>60</v>
      </c>
      <c r="K78" s="101">
        <v>0.7936429051890557</v>
      </c>
      <c r="L78" s="101">
        <v>0.0005443244087767852</v>
      </c>
      <c r="M78" s="101">
        <v>-0.18900346758147793</v>
      </c>
      <c r="N78" s="101">
        <v>-3.2842234089826884E-05</v>
      </c>
      <c r="O78" s="101">
        <v>0.03169002476785401</v>
      </c>
      <c r="P78" s="101">
        <v>6.21488738282295E-05</v>
      </c>
      <c r="Q78" s="101">
        <v>-0.003954348102933728</v>
      </c>
      <c r="R78" s="101">
        <v>-2.624867768135589E-06</v>
      </c>
      <c r="S78" s="101">
        <v>0.0003995508301190205</v>
      </c>
      <c r="T78" s="101">
        <v>4.416114280152901E-06</v>
      </c>
      <c r="U78" s="101">
        <v>-8.952242113332445E-05</v>
      </c>
      <c r="V78" s="101">
        <v>-2.0036697080769812E-07</v>
      </c>
      <c r="W78" s="101">
        <v>2.4373123832879872E-05</v>
      </c>
      <c r="X78" s="101">
        <v>130</v>
      </c>
    </row>
    <row r="79" spans="1:24" s="101" customFormat="1" ht="12.75">
      <c r="A79" s="101">
        <v>737</v>
      </c>
      <c r="B79" s="101">
        <v>187.66000366210938</v>
      </c>
      <c r="C79" s="101">
        <v>189.75999450683594</v>
      </c>
      <c r="D79" s="101">
        <v>8.248246192932129</v>
      </c>
      <c r="E79" s="101">
        <v>8.83297348022461</v>
      </c>
      <c r="F79" s="101">
        <v>17.68173337561031</v>
      </c>
      <c r="G79" s="101" t="s">
        <v>58</v>
      </c>
      <c r="H79" s="101">
        <v>-6.499280867569382</v>
      </c>
      <c r="I79" s="101">
        <v>51.160722794539986</v>
      </c>
      <c r="J79" s="101" t="s">
        <v>61</v>
      </c>
      <c r="K79" s="101">
        <v>-0.4205179796114619</v>
      </c>
      <c r="L79" s="101">
        <v>0.09998178740116495</v>
      </c>
      <c r="M79" s="101">
        <v>-0.09740931903570584</v>
      </c>
      <c r="N79" s="101">
        <v>-0.0032102996439294807</v>
      </c>
      <c r="O79" s="101">
        <v>-0.017231733430502025</v>
      </c>
      <c r="P79" s="101">
        <v>0.002867455644026054</v>
      </c>
      <c r="Q79" s="101">
        <v>-0.0019083957423223418</v>
      </c>
      <c r="R79" s="101">
        <v>-4.9378654593290346E-05</v>
      </c>
      <c r="S79" s="101">
        <v>-0.00025363439863668977</v>
      </c>
      <c r="T79" s="101">
        <v>4.1989915481547436E-05</v>
      </c>
      <c r="U79" s="101">
        <v>-3.475728978845303E-05</v>
      </c>
      <c r="V79" s="101">
        <v>-1.8307077202822267E-06</v>
      </c>
      <c r="W79" s="101">
        <v>-1.6634790920512518E-05</v>
      </c>
      <c r="X79" s="101">
        <v>130</v>
      </c>
    </row>
    <row r="80" ht="12.75" hidden="1">
      <c r="A80" s="25" t="s">
        <v>113</v>
      </c>
    </row>
    <row r="81" spans="1:24" ht="12.75" hidden="1">
      <c r="A81" s="25">
        <v>740</v>
      </c>
      <c r="B81" s="25">
        <v>159.5</v>
      </c>
      <c r="C81" s="25">
        <v>158.9</v>
      </c>
      <c r="D81" s="25">
        <v>8.379067689682934</v>
      </c>
      <c r="E81" s="25">
        <v>8.936934209154925</v>
      </c>
      <c r="F81" s="25">
        <v>9.463776935390895</v>
      </c>
      <c r="G81" s="25" t="s">
        <v>59</v>
      </c>
      <c r="H81" s="25">
        <v>-2.5766248642255505</v>
      </c>
      <c r="I81" s="25">
        <v>26.923375135774435</v>
      </c>
      <c r="J81" s="25" t="s">
        <v>73</v>
      </c>
      <c r="K81" s="25">
        <v>0.8422072789257153</v>
      </c>
      <c r="M81" s="25" t="s">
        <v>68</v>
      </c>
      <c r="N81" s="25">
        <v>0.43601569207397906</v>
      </c>
      <c r="X81" s="25">
        <v>130</v>
      </c>
    </row>
    <row r="82" spans="1:24" ht="12.75" hidden="1">
      <c r="A82" s="25">
        <v>737</v>
      </c>
      <c r="B82" s="25">
        <v>183.13999938964844</v>
      </c>
      <c r="C82" s="25">
        <v>181.5399932861328</v>
      </c>
      <c r="D82" s="25">
        <v>8.115007400512695</v>
      </c>
      <c r="E82" s="25">
        <v>8.622036933898926</v>
      </c>
      <c r="F82" s="25">
        <v>14.63012769028664</v>
      </c>
      <c r="G82" s="25" t="s">
        <v>56</v>
      </c>
      <c r="H82" s="25">
        <v>-10.121982547812706</v>
      </c>
      <c r="I82" s="25">
        <v>43.018016841835724</v>
      </c>
      <c r="J82" s="25" t="s">
        <v>62</v>
      </c>
      <c r="K82" s="25">
        <v>0.8915013535776691</v>
      </c>
      <c r="L82" s="25">
        <v>0.03853794071883966</v>
      </c>
      <c r="M82" s="25">
        <v>0.2110507102210813</v>
      </c>
      <c r="N82" s="25">
        <v>0.010129488425582029</v>
      </c>
      <c r="O82" s="25">
        <v>0.03580450367311382</v>
      </c>
      <c r="P82" s="25">
        <v>0.001105435584160217</v>
      </c>
      <c r="Q82" s="25">
        <v>0.004358223616201674</v>
      </c>
      <c r="R82" s="25">
        <v>0.00015587846851107924</v>
      </c>
      <c r="S82" s="25">
        <v>0.0004697597107568681</v>
      </c>
      <c r="T82" s="25">
        <v>1.626369313832321E-05</v>
      </c>
      <c r="U82" s="25">
        <v>9.5325182610491E-05</v>
      </c>
      <c r="V82" s="25">
        <v>5.785754775464944E-06</v>
      </c>
      <c r="W82" s="25">
        <v>2.929351219889716E-05</v>
      </c>
      <c r="X82" s="25">
        <v>130</v>
      </c>
    </row>
    <row r="83" spans="1:24" ht="12.75" hidden="1">
      <c r="A83" s="25">
        <v>738</v>
      </c>
      <c r="B83" s="25">
        <v>175.1199951171875</v>
      </c>
      <c r="C83" s="25">
        <v>169.1199951171875</v>
      </c>
      <c r="D83" s="25">
        <v>8.735586166381836</v>
      </c>
      <c r="E83" s="25">
        <v>8.897521018981934</v>
      </c>
      <c r="F83" s="25">
        <v>17.581438250822448</v>
      </c>
      <c r="G83" s="25" t="s">
        <v>57</v>
      </c>
      <c r="H83" s="25">
        <v>2.8873335607127046</v>
      </c>
      <c r="I83" s="25">
        <v>48.00732867790021</v>
      </c>
      <c r="J83" s="25" t="s">
        <v>60</v>
      </c>
      <c r="K83" s="25">
        <v>-0.20678319292302022</v>
      </c>
      <c r="L83" s="25">
        <v>-0.00020991130691511484</v>
      </c>
      <c r="M83" s="25">
        <v>0.05128327328378348</v>
      </c>
      <c r="N83" s="25">
        <v>-0.00010497714181681255</v>
      </c>
      <c r="O83" s="25">
        <v>-0.0079286381629151</v>
      </c>
      <c r="P83" s="25">
        <v>-2.4005949996268468E-05</v>
      </c>
      <c r="Q83" s="25">
        <v>0.0011695754110140645</v>
      </c>
      <c r="R83" s="25">
        <v>-8.445208234604606E-06</v>
      </c>
      <c r="S83" s="25">
        <v>-7.285038652810089E-05</v>
      </c>
      <c r="T83" s="25">
        <v>-1.7055915224324126E-06</v>
      </c>
      <c r="U83" s="25">
        <v>3.277920588431002E-05</v>
      </c>
      <c r="V83" s="25">
        <v>-6.671840574476314E-07</v>
      </c>
      <c r="W83" s="25">
        <v>-3.577215535699206E-06</v>
      </c>
      <c r="X83" s="25">
        <v>130</v>
      </c>
    </row>
    <row r="84" spans="1:24" ht="12.75" hidden="1">
      <c r="A84" s="25">
        <v>739</v>
      </c>
      <c r="B84" s="25">
        <v>143.89999389648438</v>
      </c>
      <c r="C84" s="25">
        <v>151</v>
      </c>
      <c r="D84" s="25">
        <v>9.02771282196045</v>
      </c>
      <c r="E84" s="25">
        <v>9.565081596374512</v>
      </c>
      <c r="F84" s="25">
        <v>9.968129349052452</v>
      </c>
      <c r="G84" s="25" t="s">
        <v>58</v>
      </c>
      <c r="H84" s="25">
        <v>12.403432581783406</v>
      </c>
      <c r="I84" s="25">
        <v>26.303426478267777</v>
      </c>
      <c r="J84" s="25" t="s">
        <v>61</v>
      </c>
      <c r="K84" s="25">
        <v>0.8671882001938087</v>
      </c>
      <c r="L84" s="25">
        <v>-0.0385373690343805</v>
      </c>
      <c r="M84" s="25">
        <v>0.2047252504360994</v>
      </c>
      <c r="N84" s="25">
        <v>-0.010128944444693942</v>
      </c>
      <c r="O84" s="25">
        <v>0.03491560081338409</v>
      </c>
      <c r="P84" s="25">
        <v>-0.0011051748934410412</v>
      </c>
      <c r="Q84" s="25">
        <v>0.0041983575891971475</v>
      </c>
      <c r="R84" s="25">
        <v>-0.00015564952747513784</v>
      </c>
      <c r="S84" s="25">
        <v>0.00046407650989150777</v>
      </c>
      <c r="T84" s="25">
        <v>-1.6174012243600788E-05</v>
      </c>
      <c r="U84" s="25">
        <v>8.951208913502954E-05</v>
      </c>
      <c r="V84" s="25">
        <v>-5.747157885016134E-06</v>
      </c>
      <c r="W84" s="25">
        <v>2.9074273610153854E-05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740</v>
      </c>
      <c r="B86" s="25">
        <v>159.5</v>
      </c>
      <c r="C86" s="25">
        <v>158.9</v>
      </c>
      <c r="D86" s="25">
        <v>8.379067689682934</v>
      </c>
      <c r="E86" s="25">
        <v>8.936934209154925</v>
      </c>
      <c r="F86" s="25">
        <v>12.419717251176106</v>
      </c>
      <c r="G86" s="25" t="s">
        <v>59</v>
      </c>
      <c r="H86" s="25">
        <v>5.832691050991286</v>
      </c>
      <c r="I86" s="25">
        <v>35.332691050991286</v>
      </c>
      <c r="J86" s="25" t="s">
        <v>73</v>
      </c>
      <c r="K86" s="25">
        <v>0.9929771289873567</v>
      </c>
      <c r="M86" s="25" t="s">
        <v>68</v>
      </c>
      <c r="N86" s="25">
        <v>0.8368743284355926</v>
      </c>
      <c r="X86" s="25">
        <v>130</v>
      </c>
    </row>
    <row r="87" spans="1:24" ht="12.75" hidden="1">
      <c r="A87" s="25">
        <v>737</v>
      </c>
      <c r="B87" s="25">
        <v>183.13999938964844</v>
      </c>
      <c r="C87" s="25">
        <v>181.5399932861328</v>
      </c>
      <c r="D87" s="25">
        <v>8.115007400512695</v>
      </c>
      <c r="E87" s="25">
        <v>8.622036933898926</v>
      </c>
      <c r="F87" s="25">
        <v>14.63012769028664</v>
      </c>
      <c r="G87" s="25" t="s">
        <v>56</v>
      </c>
      <c r="H87" s="25">
        <v>-10.121982547812706</v>
      </c>
      <c r="I87" s="25">
        <v>43.018016841835724</v>
      </c>
      <c r="J87" s="25" t="s">
        <v>62</v>
      </c>
      <c r="K87" s="25">
        <v>0.4698822989934336</v>
      </c>
      <c r="L87" s="25">
        <v>0.8710170105684076</v>
      </c>
      <c r="M87" s="25">
        <v>0.1112384552738273</v>
      </c>
      <c r="N87" s="25">
        <v>0.012535698868241366</v>
      </c>
      <c r="O87" s="25">
        <v>0.018871489505694547</v>
      </c>
      <c r="P87" s="25">
        <v>0.024986747229527703</v>
      </c>
      <c r="Q87" s="25">
        <v>0.002297078475979295</v>
      </c>
      <c r="R87" s="25">
        <v>0.00019290224190043477</v>
      </c>
      <c r="S87" s="25">
        <v>0.0002475650768156682</v>
      </c>
      <c r="T87" s="25">
        <v>0.00036765351916473666</v>
      </c>
      <c r="U87" s="25">
        <v>5.0218435252027006E-05</v>
      </c>
      <c r="V87" s="25">
        <v>7.145560850653606E-06</v>
      </c>
      <c r="W87" s="25">
        <v>1.5428897956199223E-05</v>
      </c>
      <c r="X87" s="25">
        <v>130</v>
      </c>
    </row>
    <row r="88" spans="1:24" ht="12.75" hidden="1">
      <c r="A88" s="25">
        <v>739</v>
      </c>
      <c r="B88" s="25">
        <v>143.89999389648438</v>
      </c>
      <c r="C88" s="25">
        <v>151</v>
      </c>
      <c r="D88" s="25">
        <v>9.02771282196045</v>
      </c>
      <c r="E88" s="25">
        <v>9.565081596374512</v>
      </c>
      <c r="F88" s="25">
        <v>12.105006326801677</v>
      </c>
      <c r="G88" s="25" t="s">
        <v>57</v>
      </c>
      <c r="H88" s="25">
        <v>18.04212210006024</v>
      </c>
      <c r="I88" s="25">
        <v>31.942115996544615</v>
      </c>
      <c r="J88" s="25" t="s">
        <v>60</v>
      </c>
      <c r="K88" s="25">
        <v>-0.4696604688789515</v>
      </c>
      <c r="L88" s="25">
        <v>0.004739216528977937</v>
      </c>
      <c r="M88" s="25">
        <v>0.111139897598373</v>
      </c>
      <c r="N88" s="25">
        <v>-0.00013012775661175327</v>
      </c>
      <c r="O88" s="25">
        <v>-0.018867742457272563</v>
      </c>
      <c r="P88" s="25">
        <v>0.0005423096929860819</v>
      </c>
      <c r="Q88" s="25">
        <v>0.002291713746344755</v>
      </c>
      <c r="R88" s="25">
        <v>-1.0442102687003829E-05</v>
      </c>
      <c r="S88" s="25">
        <v>-0.00024728258549616813</v>
      </c>
      <c r="T88" s="25">
        <v>3.862394791686611E-05</v>
      </c>
      <c r="U88" s="25">
        <v>4.9669493472897577E-05</v>
      </c>
      <c r="V88" s="25">
        <v>-8.267097169388822E-07</v>
      </c>
      <c r="W88" s="25">
        <v>-1.537792079948573E-05</v>
      </c>
      <c r="X88" s="25">
        <v>130</v>
      </c>
    </row>
    <row r="89" spans="1:24" ht="12.75" hidden="1">
      <c r="A89" s="25">
        <v>738</v>
      </c>
      <c r="B89" s="25">
        <v>175.1199951171875</v>
      </c>
      <c r="C89" s="25">
        <v>169.1199951171875</v>
      </c>
      <c r="D89" s="25">
        <v>8.735586166381836</v>
      </c>
      <c r="E89" s="25">
        <v>8.897521018981934</v>
      </c>
      <c r="F89" s="25">
        <v>12.662255982190533</v>
      </c>
      <c r="G89" s="25" t="s">
        <v>58</v>
      </c>
      <c r="H89" s="25">
        <v>-10.544832603830969</v>
      </c>
      <c r="I89" s="25">
        <v>34.57516251335654</v>
      </c>
      <c r="J89" s="25" t="s">
        <v>61</v>
      </c>
      <c r="K89" s="25">
        <v>-0.014436719840668258</v>
      </c>
      <c r="L89" s="25">
        <v>0.8710041173991183</v>
      </c>
      <c r="M89" s="25">
        <v>-0.004681569558432106</v>
      </c>
      <c r="N89" s="25">
        <v>-0.012535023449606587</v>
      </c>
      <c r="O89" s="25">
        <v>-0.00037604618010792385</v>
      </c>
      <c r="P89" s="25">
        <v>0.02498086142047955</v>
      </c>
      <c r="Q89" s="25">
        <v>-0.00015690006252977784</v>
      </c>
      <c r="R89" s="25">
        <v>-0.0001926194108123268</v>
      </c>
      <c r="S89" s="25">
        <v>1.1823289266442239E-05</v>
      </c>
      <c r="T89" s="25">
        <v>0.00036561906515050687</v>
      </c>
      <c r="U89" s="25">
        <v>-7.404907650188074E-06</v>
      </c>
      <c r="V89" s="25">
        <v>-7.097576411304941E-06</v>
      </c>
      <c r="W89" s="25">
        <v>1.2531735823710506E-06</v>
      </c>
      <c r="X89" s="25">
        <v>130</v>
      </c>
    </row>
    <row r="90" ht="12.75" hidden="1">
      <c r="A90" s="25" t="s">
        <v>102</v>
      </c>
    </row>
    <row r="91" spans="1:24" ht="12.75" hidden="1">
      <c r="A91" s="25">
        <v>740</v>
      </c>
      <c r="B91" s="25">
        <v>159.5</v>
      </c>
      <c r="C91" s="25">
        <v>158.9</v>
      </c>
      <c r="D91" s="25">
        <v>8.379067689682934</v>
      </c>
      <c r="E91" s="25">
        <v>8.936934209154925</v>
      </c>
      <c r="F91" s="25">
        <v>9.463776935390895</v>
      </c>
      <c r="G91" s="25" t="s">
        <v>59</v>
      </c>
      <c r="H91" s="25">
        <v>-2.5766248642255505</v>
      </c>
      <c r="I91" s="25">
        <v>26.923375135774435</v>
      </c>
      <c r="J91" s="25" t="s">
        <v>73</v>
      </c>
      <c r="K91" s="25">
        <v>1.1647809032959404</v>
      </c>
      <c r="M91" s="25" t="s">
        <v>68</v>
      </c>
      <c r="N91" s="25">
        <v>0.6538894176761981</v>
      </c>
      <c r="X91" s="25">
        <v>130</v>
      </c>
    </row>
    <row r="92" spans="1:24" ht="12.75" hidden="1">
      <c r="A92" s="25">
        <v>738</v>
      </c>
      <c r="B92" s="25">
        <v>175.1199951171875</v>
      </c>
      <c r="C92" s="25">
        <v>169.1199951171875</v>
      </c>
      <c r="D92" s="25">
        <v>8.735586166381836</v>
      </c>
      <c r="E92" s="25">
        <v>8.897521018981934</v>
      </c>
      <c r="F92" s="25">
        <v>13.712984401528344</v>
      </c>
      <c r="G92" s="25" t="s">
        <v>56</v>
      </c>
      <c r="H92" s="25">
        <v>-7.675746249305831</v>
      </c>
      <c r="I92" s="25">
        <v>37.44424886788167</v>
      </c>
      <c r="J92" s="25" t="s">
        <v>62</v>
      </c>
      <c r="K92" s="25">
        <v>0.9931067922453753</v>
      </c>
      <c r="L92" s="25">
        <v>0.34842673047862244</v>
      </c>
      <c r="M92" s="25">
        <v>0.2351046926393245</v>
      </c>
      <c r="N92" s="25">
        <v>0.011391506369807312</v>
      </c>
      <c r="O92" s="25">
        <v>0.03988509120813819</v>
      </c>
      <c r="P92" s="25">
        <v>0.009995169050311512</v>
      </c>
      <c r="Q92" s="25">
        <v>0.004854953957251143</v>
      </c>
      <c r="R92" s="25">
        <v>0.00017532157120538715</v>
      </c>
      <c r="S92" s="25">
        <v>0.000523287225784816</v>
      </c>
      <c r="T92" s="25">
        <v>0.00014706215957586977</v>
      </c>
      <c r="U92" s="25">
        <v>0.00010619349452270042</v>
      </c>
      <c r="V92" s="25">
        <v>6.513876358607124E-06</v>
      </c>
      <c r="W92" s="25">
        <v>3.263004462326197E-05</v>
      </c>
      <c r="X92" s="25">
        <v>130</v>
      </c>
    </row>
    <row r="93" spans="1:24" ht="12.75" hidden="1">
      <c r="A93" s="25">
        <v>737</v>
      </c>
      <c r="B93" s="25">
        <v>183.13999938964844</v>
      </c>
      <c r="C93" s="25">
        <v>181.5399932861328</v>
      </c>
      <c r="D93" s="25">
        <v>8.115007400512695</v>
      </c>
      <c r="E93" s="25">
        <v>8.622036933898926</v>
      </c>
      <c r="F93" s="25">
        <v>16.41470384569996</v>
      </c>
      <c r="G93" s="25" t="s">
        <v>57</v>
      </c>
      <c r="H93" s="25">
        <v>-4.874664907510919</v>
      </c>
      <c r="I93" s="25">
        <v>48.265334482137504</v>
      </c>
      <c r="J93" s="25" t="s">
        <v>60</v>
      </c>
      <c r="K93" s="25">
        <v>0.0922351554739596</v>
      </c>
      <c r="L93" s="25">
        <v>-0.001895976833923106</v>
      </c>
      <c r="M93" s="25">
        <v>-0.019173479878069232</v>
      </c>
      <c r="N93" s="25">
        <v>-0.0001178217641135098</v>
      </c>
      <c r="O93" s="25">
        <v>0.004132513315791522</v>
      </c>
      <c r="P93" s="25">
        <v>-0.00021697208803692764</v>
      </c>
      <c r="Q93" s="25">
        <v>-0.0002688142194015123</v>
      </c>
      <c r="R93" s="25">
        <v>-9.482848353381393E-06</v>
      </c>
      <c r="S93" s="25">
        <v>8.923161893587453E-05</v>
      </c>
      <c r="T93" s="25">
        <v>-1.545028675037492E-05</v>
      </c>
      <c r="U93" s="25">
        <v>2.552994122349781E-06</v>
      </c>
      <c r="V93" s="25">
        <v>-7.467356530231881E-07</v>
      </c>
      <c r="W93" s="25">
        <v>6.627572080737886E-06</v>
      </c>
      <c r="X93" s="25">
        <v>130</v>
      </c>
    </row>
    <row r="94" spans="1:24" ht="12.75" hidden="1">
      <c r="A94" s="25">
        <v>739</v>
      </c>
      <c r="B94" s="25">
        <v>143.89999389648438</v>
      </c>
      <c r="C94" s="25">
        <v>151</v>
      </c>
      <c r="D94" s="25">
        <v>9.02771282196045</v>
      </c>
      <c r="E94" s="25">
        <v>9.565081596374512</v>
      </c>
      <c r="F94" s="25">
        <v>12.105006326801677</v>
      </c>
      <c r="G94" s="25" t="s">
        <v>58</v>
      </c>
      <c r="H94" s="25">
        <v>18.04212210006024</v>
      </c>
      <c r="I94" s="25">
        <v>31.942115996544615</v>
      </c>
      <c r="J94" s="25" t="s">
        <v>61</v>
      </c>
      <c r="K94" s="25">
        <v>0.9888143288295299</v>
      </c>
      <c r="L94" s="25">
        <v>-0.3484215719266932</v>
      </c>
      <c r="M94" s="25">
        <v>0.23432156147140304</v>
      </c>
      <c r="N94" s="25">
        <v>-0.01139089704128967</v>
      </c>
      <c r="O94" s="25">
        <v>0.03967042770599163</v>
      </c>
      <c r="P94" s="25">
        <v>-0.009992813790785758</v>
      </c>
      <c r="Q94" s="25">
        <v>0.004847506249864572</v>
      </c>
      <c r="R94" s="25">
        <v>-0.0001750649277183537</v>
      </c>
      <c r="S94" s="25">
        <v>0.0005156231558528494</v>
      </c>
      <c r="T94" s="25">
        <v>-0.00014624830740370904</v>
      </c>
      <c r="U94" s="25">
        <v>0.00010616280186559721</v>
      </c>
      <c r="V94" s="25">
        <v>-6.470932782816156E-06</v>
      </c>
      <c r="W94" s="25">
        <v>3.194988420058344E-05</v>
      </c>
      <c r="X94" s="25">
        <v>130</v>
      </c>
    </row>
    <row r="95" ht="12.75" hidden="1">
      <c r="A95" s="25" t="s">
        <v>101</v>
      </c>
    </row>
    <row r="96" spans="1:24" ht="12.75" hidden="1">
      <c r="A96" s="25">
        <v>740</v>
      </c>
      <c r="B96" s="25">
        <v>159.5</v>
      </c>
      <c r="C96" s="25">
        <v>158.9</v>
      </c>
      <c r="D96" s="25">
        <v>8.379067689682934</v>
      </c>
      <c r="E96" s="25">
        <v>8.936934209154925</v>
      </c>
      <c r="F96" s="25">
        <v>14.440069037500963</v>
      </c>
      <c r="G96" s="25" t="s">
        <v>59</v>
      </c>
      <c r="H96" s="25">
        <v>11.580363404303085</v>
      </c>
      <c r="I96" s="25">
        <v>41.08036340430309</v>
      </c>
      <c r="J96" s="25" t="s">
        <v>73</v>
      </c>
      <c r="K96" s="25">
        <v>0.8091455052628121</v>
      </c>
      <c r="M96" s="25" t="s">
        <v>68</v>
      </c>
      <c r="N96" s="25">
        <v>0.743666420095133</v>
      </c>
      <c r="X96" s="25">
        <v>130</v>
      </c>
    </row>
    <row r="97" spans="1:24" ht="12.75" hidden="1">
      <c r="A97" s="25">
        <v>738</v>
      </c>
      <c r="B97" s="25">
        <v>175.1199951171875</v>
      </c>
      <c r="C97" s="25">
        <v>169.1199951171875</v>
      </c>
      <c r="D97" s="25">
        <v>8.735586166381836</v>
      </c>
      <c r="E97" s="25">
        <v>8.897521018981934</v>
      </c>
      <c r="F97" s="25">
        <v>13.712984401528344</v>
      </c>
      <c r="G97" s="25" t="s">
        <v>56</v>
      </c>
      <c r="H97" s="25">
        <v>-7.675746249305831</v>
      </c>
      <c r="I97" s="25">
        <v>37.44424886788167</v>
      </c>
      <c r="J97" s="25" t="s">
        <v>62</v>
      </c>
      <c r="K97" s="25">
        <v>0.20739831743446283</v>
      </c>
      <c r="L97" s="25">
        <v>0.8734161491968531</v>
      </c>
      <c r="M97" s="25">
        <v>0.04909874885264561</v>
      </c>
      <c r="N97" s="25">
        <v>0.012907849980366684</v>
      </c>
      <c r="O97" s="25">
        <v>0.00832934766880393</v>
      </c>
      <c r="P97" s="25">
        <v>0.025055534281549365</v>
      </c>
      <c r="Q97" s="25">
        <v>0.0010139225114079629</v>
      </c>
      <c r="R97" s="25">
        <v>0.00019864851985322766</v>
      </c>
      <c r="S97" s="25">
        <v>0.00010924467838058973</v>
      </c>
      <c r="T97" s="25">
        <v>0.00036867633673075295</v>
      </c>
      <c r="U97" s="25">
        <v>2.2187739655127805E-05</v>
      </c>
      <c r="V97" s="25">
        <v>7.363023978015774E-06</v>
      </c>
      <c r="W97" s="25">
        <v>6.806584892579548E-06</v>
      </c>
      <c r="X97" s="25">
        <v>130</v>
      </c>
    </row>
    <row r="98" spans="1:24" ht="12.75" hidden="1">
      <c r="A98" s="25">
        <v>739</v>
      </c>
      <c r="B98" s="25">
        <v>143.89999389648438</v>
      </c>
      <c r="C98" s="25">
        <v>151</v>
      </c>
      <c r="D98" s="25">
        <v>9.02771282196045</v>
      </c>
      <c r="E98" s="25">
        <v>9.565081596374512</v>
      </c>
      <c r="F98" s="25">
        <v>9.968129349052452</v>
      </c>
      <c r="G98" s="25" t="s">
        <v>57</v>
      </c>
      <c r="H98" s="25">
        <v>12.403432581783406</v>
      </c>
      <c r="I98" s="25">
        <v>26.303426478267777</v>
      </c>
      <c r="J98" s="25" t="s">
        <v>60</v>
      </c>
      <c r="K98" s="25">
        <v>-0.03245450185952606</v>
      </c>
      <c r="L98" s="25">
        <v>0.004752417499888809</v>
      </c>
      <c r="M98" s="25">
        <v>0.00713170059939284</v>
      </c>
      <c r="N98" s="25">
        <v>-0.00013376755127327938</v>
      </c>
      <c r="O98" s="25">
        <v>-0.0013923017287432598</v>
      </c>
      <c r="P98" s="25">
        <v>0.0005437487092066481</v>
      </c>
      <c r="Q98" s="25">
        <v>0.00012090452803764873</v>
      </c>
      <c r="R98" s="25">
        <v>-1.0727916312028843E-05</v>
      </c>
      <c r="S98" s="25">
        <v>-2.5475929725465996E-05</v>
      </c>
      <c r="T98" s="25">
        <v>3.872126432903558E-05</v>
      </c>
      <c r="U98" s="25">
        <v>8.690396031306962E-07</v>
      </c>
      <c r="V98" s="25">
        <v>-8.455814530830494E-07</v>
      </c>
      <c r="W98" s="25">
        <v>-1.8007006957774924E-06</v>
      </c>
      <c r="X98" s="25">
        <v>130</v>
      </c>
    </row>
    <row r="99" spans="1:24" ht="12.75" hidden="1">
      <c r="A99" s="25">
        <v>737</v>
      </c>
      <c r="B99" s="25">
        <v>183.13999938964844</v>
      </c>
      <c r="C99" s="25">
        <v>181.5399932861328</v>
      </c>
      <c r="D99" s="25">
        <v>8.115007400512695</v>
      </c>
      <c r="E99" s="25">
        <v>8.622036933898926</v>
      </c>
      <c r="F99" s="25">
        <v>13.649700567293023</v>
      </c>
      <c r="G99" s="25" t="s">
        <v>58</v>
      </c>
      <c r="H99" s="25">
        <v>-13.004802942957582</v>
      </c>
      <c r="I99" s="25">
        <v>40.135196446690856</v>
      </c>
      <c r="J99" s="25" t="s">
        <v>61</v>
      </c>
      <c r="K99" s="25">
        <v>-0.20484327517323148</v>
      </c>
      <c r="L99" s="25">
        <v>0.8734032197134186</v>
      </c>
      <c r="M99" s="25">
        <v>-0.04857804015659533</v>
      </c>
      <c r="N99" s="25">
        <v>-0.012907156827042838</v>
      </c>
      <c r="O99" s="25">
        <v>-0.008212157358693755</v>
      </c>
      <c r="P99" s="25">
        <v>0.025049633439935434</v>
      </c>
      <c r="Q99" s="25">
        <v>-0.0010066881117008505</v>
      </c>
      <c r="R99" s="25">
        <v>-0.0001983586303932357</v>
      </c>
      <c r="S99" s="25">
        <v>-0.00010623265392101247</v>
      </c>
      <c r="T99" s="25">
        <v>0.0003666372934576739</v>
      </c>
      <c r="U99" s="25">
        <v>-2.217071404289725E-05</v>
      </c>
      <c r="V99" s="25">
        <v>-7.31430886051698E-06</v>
      </c>
      <c r="W99" s="25">
        <v>-6.564074565703728E-06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740</v>
      </c>
      <c r="B101" s="25">
        <v>159.5</v>
      </c>
      <c r="C101" s="25">
        <v>158.9</v>
      </c>
      <c r="D101" s="25">
        <v>8.379067689682934</v>
      </c>
      <c r="E101" s="25">
        <v>8.936934209154925</v>
      </c>
      <c r="F101" s="25">
        <v>12.419717251176106</v>
      </c>
      <c r="G101" s="25" t="s">
        <v>59</v>
      </c>
      <c r="H101" s="25">
        <v>5.832691050991286</v>
      </c>
      <c r="I101" s="25">
        <v>35.332691050991286</v>
      </c>
      <c r="J101" s="25" t="s">
        <v>73</v>
      </c>
      <c r="K101" s="25">
        <v>0.7034901346753543</v>
      </c>
      <c r="M101" s="25" t="s">
        <v>68</v>
      </c>
      <c r="N101" s="25">
        <v>0.413370753471648</v>
      </c>
      <c r="X101" s="25">
        <v>130</v>
      </c>
    </row>
    <row r="102" spans="1:24" ht="12.75" hidden="1">
      <c r="A102" s="25">
        <v>739</v>
      </c>
      <c r="B102" s="25">
        <v>143.89999389648438</v>
      </c>
      <c r="C102" s="25">
        <v>151</v>
      </c>
      <c r="D102" s="25">
        <v>9.02771282196045</v>
      </c>
      <c r="E102" s="25">
        <v>9.565081596374512</v>
      </c>
      <c r="F102" s="25">
        <v>8.066358440764272</v>
      </c>
      <c r="G102" s="25" t="s">
        <v>56</v>
      </c>
      <c r="H102" s="25">
        <v>7.3851297976786014</v>
      </c>
      <c r="I102" s="25">
        <v>21.285123694162976</v>
      </c>
      <c r="J102" s="25" t="s">
        <v>62</v>
      </c>
      <c r="K102" s="25">
        <v>0.7448966897623606</v>
      </c>
      <c r="L102" s="25">
        <v>0.34113166781257637</v>
      </c>
      <c r="M102" s="25">
        <v>0.17634403335771193</v>
      </c>
      <c r="N102" s="25">
        <v>0.012115482880827741</v>
      </c>
      <c r="O102" s="25">
        <v>0.029916461280416095</v>
      </c>
      <c r="P102" s="25">
        <v>0.00978604924127835</v>
      </c>
      <c r="Q102" s="25">
        <v>0.003641492549092815</v>
      </c>
      <c r="R102" s="25">
        <v>0.00018653059468769112</v>
      </c>
      <c r="S102" s="25">
        <v>0.0003924922374896729</v>
      </c>
      <c r="T102" s="25">
        <v>0.00014397916374861785</v>
      </c>
      <c r="U102" s="25">
        <v>7.963408397654645E-05</v>
      </c>
      <c r="V102" s="25">
        <v>6.9329354710172386E-06</v>
      </c>
      <c r="W102" s="25">
        <v>2.4470145575712808E-05</v>
      </c>
      <c r="X102" s="25">
        <v>130</v>
      </c>
    </row>
    <row r="103" spans="1:24" ht="12.75" hidden="1">
      <c r="A103" s="25">
        <v>737</v>
      </c>
      <c r="B103" s="25">
        <v>183.13999938964844</v>
      </c>
      <c r="C103" s="25">
        <v>181.5399932861328</v>
      </c>
      <c r="D103" s="25">
        <v>8.115007400512695</v>
      </c>
      <c r="E103" s="25">
        <v>8.622036933898926</v>
      </c>
      <c r="F103" s="25">
        <v>13.649700567293023</v>
      </c>
      <c r="G103" s="25" t="s">
        <v>57</v>
      </c>
      <c r="H103" s="25">
        <v>-13.004802942957582</v>
      </c>
      <c r="I103" s="25">
        <v>40.135196446690856</v>
      </c>
      <c r="J103" s="25" t="s">
        <v>60</v>
      </c>
      <c r="K103" s="25">
        <v>0.7238512950355542</v>
      </c>
      <c r="L103" s="25">
        <v>-0.001855763441164753</v>
      </c>
      <c r="M103" s="25">
        <v>-0.1718239593579311</v>
      </c>
      <c r="N103" s="25">
        <v>-0.0001248523172983752</v>
      </c>
      <c r="O103" s="25">
        <v>0.0289933426122531</v>
      </c>
      <c r="P103" s="25">
        <v>-0.00021245789179514873</v>
      </c>
      <c r="Q103" s="25">
        <v>-0.0035684285934947167</v>
      </c>
      <c r="R103" s="25">
        <v>-1.0035972196901133E-05</v>
      </c>
      <c r="S103" s="25">
        <v>0.0003729754496736345</v>
      </c>
      <c r="T103" s="25">
        <v>-1.5138720705137789E-05</v>
      </c>
      <c r="U103" s="25">
        <v>-7.904885385320283E-05</v>
      </c>
      <c r="V103" s="25">
        <v>-7.861659860130839E-07</v>
      </c>
      <c r="W103" s="25">
        <v>2.2986412959728736E-05</v>
      </c>
      <c r="X103" s="25">
        <v>130</v>
      </c>
    </row>
    <row r="104" spans="1:24" ht="12.75" hidden="1">
      <c r="A104" s="25">
        <v>738</v>
      </c>
      <c r="B104" s="25">
        <v>175.1199951171875</v>
      </c>
      <c r="C104" s="25">
        <v>169.1199951171875</v>
      </c>
      <c r="D104" s="25">
        <v>8.735586166381836</v>
      </c>
      <c r="E104" s="25">
        <v>8.897521018981934</v>
      </c>
      <c r="F104" s="25">
        <v>17.581438250822448</v>
      </c>
      <c r="G104" s="25" t="s">
        <v>58</v>
      </c>
      <c r="H104" s="25">
        <v>2.8873335607127046</v>
      </c>
      <c r="I104" s="25">
        <v>48.00732867790021</v>
      </c>
      <c r="J104" s="25" t="s">
        <v>61</v>
      </c>
      <c r="K104" s="25">
        <v>-0.17581348382383374</v>
      </c>
      <c r="L104" s="25">
        <v>-0.34112662007917294</v>
      </c>
      <c r="M104" s="25">
        <v>-0.03967045615353896</v>
      </c>
      <c r="N104" s="25">
        <v>-0.012114839550505623</v>
      </c>
      <c r="O104" s="25">
        <v>-0.007374329780471168</v>
      </c>
      <c r="P104" s="25">
        <v>-0.00978374270905253</v>
      </c>
      <c r="Q104" s="25">
        <v>-0.0007257998058885157</v>
      </c>
      <c r="R104" s="25">
        <v>-0.00018626041451850881</v>
      </c>
      <c r="S104" s="25">
        <v>-0.00012222712640981104</v>
      </c>
      <c r="T104" s="25">
        <v>-0.000143181069730475</v>
      </c>
      <c r="U104" s="25">
        <v>-9.636702510642968E-06</v>
      </c>
      <c r="V104" s="25">
        <v>-6.888217279363732E-06</v>
      </c>
      <c r="W104" s="25">
        <v>-8.391236127138363E-06</v>
      </c>
      <c r="X104" s="25">
        <v>130</v>
      </c>
    </row>
    <row r="105" s="101" customFormat="1" ht="12.75">
      <c r="A105" s="101" t="s">
        <v>99</v>
      </c>
    </row>
    <row r="106" spans="1:24" s="101" customFormat="1" ht="12.75">
      <c r="A106" s="101">
        <v>740</v>
      </c>
      <c r="B106" s="101">
        <v>159.5</v>
      </c>
      <c r="C106" s="101">
        <v>158.9</v>
      </c>
      <c r="D106" s="101">
        <v>8.379067689682934</v>
      </c>
      <c r="E106" s="101">
        <v>8.936934209154925</v>
      </c>
      <c r="F106" s="101">
        <v>14.440069037500963</v>
      </c>
      <c r="G106" s="101" t="s">
        <v>59</v>
      </c>
      <c r="H106" s="101">
        <v>11.580363404303085</v>
      </c>
      <c r="I106" s="101">
        <v>41.08036340430309</v>
      </c>
      <c r="J106" s="101" t="s">
        <v>73</v>
      </c>
      <c r="K106" s="101">
        <v>1.002140707850042</v>
      </c>
      <c r="M106" s="101" t="s">
        <v>68</v>
      </c>
      <c r="N106" s="101">
        <v>0.5185032559169828</v>
      </c>
      <c r="X106" s="101">
        <v>130</v>
      </c>
    </row>
    <row r="107" spans="1:24" s="101" customFormat="1" ht="12.75">
      <c r="A107" s="101">
        <v>739</v>
      </c>
      <c r="B107" s="101">
        <v>143.89999389648438</v>
      </c>
      <c r="C107" s="101">
        <v>151</v>
      </c>
      <c r="D107" s="101">
        <v>9.02771282196045</v>
      </c>
      <c r="E107" s="101">
        <v>9.565081596374512</v>
      </c>
      <c r="F107" s="101">
        <v>8.066358440764272</v>
      </c>
      <c r="G107" s="101" t="s">
        <v>56</v>
      </c>
      <c r="H107" s="101">
        <v>7.3851297976786014</v>
      </c>
      <c r="I107" s="101">
        <v>21.285123694162976</v>
      </c>
      <c r="J107" s="101" t="s">
        <v>62</v>
      </c>
      <c r="K107" s="101">
        <v>0.9728924503533631</v>
      </c>
      <c r="L107" s="101">
        <v>0.028843739312447665</v>
      </c>
      <c r="M107" s="101">
        <v>0.23031864610221084</v>
      </c>
      <c r="N107" s="101">
        <v>0.013856797235559697</v>
      </c>
      <c r="O107" s="101">
        <v>0.039073157603037936</v>
      </c>
      <c r="P107" s="101">
        <v>0.0008275287123391579</v>
      </c>
      <c r="Q107" s="101">
        <v>0.004756072029393558</v>
      </c>
      <c r="R107" s="101">
        <v>0.00021333370768262158</v>
      </c>
      <c r="S107" s="101">
        <v>0.0005126324985480424</v>
      </c>
      <c r="T107" s="101">
        <v>1.2158374417889347E-05</v>
      </c>
      <c r="U107" s="101">
        <v>0.0001040208109471667</v>
      </c>
      <c r="V107" s="101">
        <v>7.925172808690766E-06</v>
      </c>
      <c r="W107" s="101">
        <v>3.196342065219834E-05</v>
      </c>
      <c r="X107" s="101">
        <v>130</v>
      </c>
    </row>
    <row r="108" spans="1:24" s="101" customFormat="1" ht="12.75">
      <c r="A108" s="101">
        <v>738</v>
      </c>
      <c r="B108" s="101">
        <v>175.1199951171875</v>
      </c>
      <c r="C108" s="101">
        <v>169.1199951171875</v>
      </c>
      <c r="D108" s="101">
        <v>8.735586166381836</v>
      </c>
      <c r="E108" s="101">
        <v>8.897521018981934</v>
      </c>
      <c r="F108" s="101">
        <v>12.662255982190533</v>
      </c>
      <c r="G108" s="101" t="s">
        <v>57</v>
      </c>
      <c r="H108" s="101">
        <v>-10.544832603830969</v>
      </c>
      <c r="I108" s="101">
        <v>34.57516251335654</v>
      </c>
      <c r="J108" s="101" t="s">
        <v>60</v>
      </c>
      <c r="K108" s="101">
        <v>0.849140688380591</v>
      </c>
      <c r="L108" s="101">
        <v>-0.00015647583457678832</v>
      </c>
      <c r="M108" s="101">
        <v>-0.2022871373947898</v>
      </c>
      <c r="N108" s="101">
        <v>-0.00014286554626099753</v>
      </c>
      <c r="O108" s="101">
        <v>0.033895277481547026</v>
      </c>
      <c r="P108" s="101">
        <v>-1.8050472812758236E-05</v>
      </c>
      <c r="Q108" s="101">
        <v>-0.004235448552694172</v>
      </c>
      <c r="R108" s="101">
        <v>-1.147240110150218E-05</v>
      </c>
      <c r="S108" s="101">
        <v>0.000426461439190291</v>
      </c>
      <c r="T108" s="101">
        <v>-1.2965329810194268E-06</v>
      </c>
      <c r="U108" s="101">
        <v>-9.609154164104389E-05</v>
      </c>
      <c r="V108" s="101">
        <v>-8.982451586998797E-07</v>
      </c>
      <c r="W108" s="101">
        <v>2.5985419040366594E-05</v>
      </c>
      <c r="X108" s="101">
        <v>130</v>
      </c>
    </row>
    <row r="109" spans="1:24" s="101" customFormat="1" ht="12.75">
      <c r="A109" s="101">
        <v>737</v>
      </c>
      <c r="B109" s="101">
        <v>183.13999938964844</v>
      </c>
      <c r="C109" s="101">
        <v>181.5399932861328</v>
      </c>
      <c r="D109" s="101">
        <v>8.115007400512695</v>
      </c>
      <c r="E109" s="101">
        <v>8.622036933898926</v>
      </c>
      <c r="F109" s="101">
        <v>16.41470384569996</v>
      </c>
      <c r="G109" s="101" t="s">
        <v>58</v>
      </c>
      <c r="H109" s="101">
        <v>-4.874664907510919</v>
      </c>
      <c r="I109" s="101">
        <v>48.265334482137504</v>
      </c>
      <c r="J109" s="101" t="s">
        <v>61</v>
      </c>
      <c r="K109" s="101">
        <v>-0.4748471451858031</v>
      </c>
      <c r="L109" s="101">
        <v>-0.028843314872559853</v>
      </c>
      <c r="M109" s="101">
        <v>-0.11012080996331657</v>
      </c>
      <c r="N109" s="101">
        <v>-0.013856060733957051</v>
      </c>
      <c r="O109" s="101">
        <v>-0.01943763899039111</v>
      </c>
      <c r="P109" s="101">
        <v>-0.0008273318259180779</v>
      </c>
      <c r="Q109" s="101">
        <v>-0.00216360733643159</v>
      </c>
      <c r="R109" s="101">
        <v>-0.00021302500990865014</v>
      </c>
      <c r="S109" s="101">
        <v>-0.0002844691889315158</v>
      </c>
      <c r="T109" s="101">
        <v>-1.2089047552008181E-05</v>
      </c>
      <c r="U109" s="101">
        <v>-3.983396459246462E-05</v>
      </c>
      <c r="V109" s="101">
        <v>-7.874104373354707E-06</v>
      </c>
      <c r="W109" s="101">
        <v>-1.8612314662231906E-05</v>
      </c>
      <c r="X109" s="101">
        <v>130</v>
      </c>
    </row>
    <row r="110" ht="12.75" hidden="1">
      <c r="A110" s="25" t="s">
        <v>112</v>
      </c>
    </row>
    <row r="111" spans="1:24" ht="12.75" hidden="1">
      <c r="A111" s="25">
        <v>740</v>
      </c>
      <c r="B111" s="25">
        <v>158.18</v>
      </c>
      <c r="C111" s="25">
        <v>161.58</v>
      </c>
      <c r="D111" s="25">
        <v>8.305121091043073</v>
      </c>
      <c r="E111" s="25">
        <v>8.722742122402453</v>
      </c>
      <c r="F111" s="25">
        <v>8.717820176591355</v>
      </c>
      <c r="G111" s="25" t="s">
        <v>59</v>
      </c>
      <c r="H111" s="25">
        <v>-3.159349649582907</v>
      </c>
      <c r="I111" s="25">
        <v>25.020650350417096</v>
      </c>
      <c r="J111" s="25" t="s">
        <v>73</v>
      </c>
      <c r="K111" s="25">
        <v>0.3850741922784181</v>
      </c>
      <c r="M111" s="25" t="s">
        <v>68</v>
      </c>
      <c r="N111" s="25">
        <v>0.20031912511215166</v>
      </c>
      <c r="X111" s="25">
        <v>130</v>
      </c>
    </row>
    <row r="112" spans="1:24" ht="12.75" hidden="1">
      <c r="A112" s="25">
        <v>737</v>
      </c>
      <c r="B112" s="25">
        <v>169.97999572753906</v>
      </c>
      <c r="C112" s="25">
        <v>180.5800018310547</v>
      </c>
      <c r="D112" s="25">
        <v>8.522648811340332</v>
      </c>
      <c r="E112" s="25">
        <v>8.939397811889648</v>
      </c>
      <c r="F112" s="25">
        <v>12.937456270819178</v>
      </c>
      <c r="G112" s="25" t="s">
        <v>56</v>
      </c>
      <c r="H112" s="25">
        <v>-3.7785511799754943</v>
      </c>
      <c r="I112" s="25">
        <v>36.20144454756357</v>
      </c>
      <c r="J112" s="25" t="s">
        <v>62</v>
      </c>
      <c r="K112" s="25">
        <v>0.602562078321448</v>
      </c>
      <c r="L112" s="25">
        <v>0.0038483289423041005</v>
      </c>
      <c r="M112" s="25">
        <v>0.14264818960339778</v>
      </c>
      <c r="N112" s="25">
        <v>0.032173486319701024</v>
      </c>
      <c r="O112" s="25">
        <v>0.024200105324540953</v>
      </c>
      <c r="P112" s="25">
        <v>0.00011035505348713125</v>
      </c>
      <c r="Q112" s="25">
        <v>0.002945674703559406</v>
      </c>
      <c r="R112" s="25">
        <v>0.000495205910772551</v>
      </c>
      <c r="S112" s="25">
        <v>0.00031749914165958673</v>
      </c>
      <c r="T112" s="25">
        <v>1.6334915429520753E-06</v>
      </c>
      <c r="U112" s="25">
        <v>6.442308734375097E-05</v>
      </c>
      <c r="V112" s="25">
        <v>1.837472007368937E-05</v>
      </c>
      <c r="W112" s="25">
        <v>1.9798192931447805E-05</v>
      </c>
      <c r="X112" s="25">
        <v>130</v>
      </c>
    </row>
    <row r="113" spans="1:24" ht="12.75" hidden="1">
      <c r="A113" s="25">
        <v>738</v>
      </c>
      <c r="B113" s="25">
        <v>167</v>
      </c>
      <c r="C113" s="25">
        <v>162</v>
      </c>
      <c r="D113" s="25">
        <v>8.777551651000977</v>
      </c>
      <c r="E113" s="25">
        <v>9.227243423461914</v>
      </c>
      <c r="F113" s="25">
        <v>16.26214443162431</v>
      </c>
      <c r="G113" s="25" t="s">
        <v>57</v>
      </c>
      <c r="H113" s="25">
        <v>7.1775621938790835</v>
      </c>
      <c r="I113" s="25">
        <v>44.17756219387909</v>
      </c>
      <c r="J113" s="25" t="s">
        <v>60</v>
      </c>
      <c r="K113" s="25">
        <v>-0.39581478934528347</v>
      </c>
      <c r="L113" s="25">
        <v>-2.0824609698651496E-05</v>
      </c>
      <c r="M113" s="25">
        <v>0.09492024230880279</v>
      </c>
      <c r="N113" s="25">
        <v>-0.00033296271239115335</v>
      </c>
      <c r="O113" s="25">
        <v>-0.015698880650650653</v>
      </c>
      <c r="P113" s="25">
        <v>-2.3493270394499435E-06</v>
      </c>
      <c r="Q113" s="25">
        <v>0.0020171300500192017</v>
      </c>
      <c r="R113" s="25">
        <v>-2.677349845842876E-05</v>
      </c>
      <c r="S113" s="25">
        <v>-0.0001891721552287268</v>
      </c>
      <c r="T113" s="25">
        <v>-1.6379876506600779E-07</v>
      </c>
      <c r="U113" s="25">
        <v>4.769595940799637E-05</v>
      </c>
      <c r="V113" s="25">
        <v>-2.1154903700051766E-06</v>
      </c>
      <c r="W113" s="25">
        <v>-1.1258661719819836E-05</v>
      </c>
      <c r="X113" s="25">
        <v>130</v>
      </c>
    </row>
    <row r="114" spans="1:24" ht="12.75" hidden="1">
      <c r="A114" s="25">
        <v>739</v>
      </c>
      <c r="B114" s="25">
        <v>146.74000549316406</v>
      </c>
      <c r="C114" s="25">
        <v>148.74000549316406</v>
      </c>
      <c r="D114" s="25">
        <v>8.950235366821289</v>
      </c>
      <c r="E114" s="25">
        <v>9.485084533691406</v>
      </c>
      <c r="F114" s="25">
        <v>9.291658666162332</v>
      </c>
      <c r="G114" s="25" t="s">
        <v>58</v>
      </c>
      <c r="H114" s="25">
        <v>7.993573331112813</v>
      </c>
      <c r="I114" s="25">
        <v>24.733578824276872</v>
      </c>
      <c r="J114" s="25" t="s">
        <v>61</v>
      </c>
      <c r="K114" s="25">
        <v>0.45432555592505663</v>
      </c>
      <c r="L114" s="25">
        <v>-0.0038482725973878586</v>
      </c>
      <c r="M114" s="25">
        <v>0.10648311414099933</v>
      </c>
      <c r="N114" s="25">
        <v>-0.0321717633616211</v>
      </c>
      <c r="O114" s="25">
        <v>0.018417118233738466</v>
      </c>
      <c r="P114" s="25">
        <v>-0.00011033004347234395</v>
      </c>
      <c r="Q114" s="25">
        <v>0.0021466685399705583</v>
      </c>
      <c r="R114" s="25">
        <v>-0.0004944816213413479</v>
      </c>
      <c r="S114" s="25">
        <v>0.00025498941280118436</v>
      </c>
      <c r="T114" s="25">
        <v>-1.6252583134562956E-06</v>
      </c>
      <c r="U114" s="25">
        <v>4.3306230949498825E-05</v>
      </c>
      <c r="V114" s="25">
        <v>-1.8252535119288454E-05</v>
      </c>
      <c r="W114" s="25">
        <v>1.62852994946207E-05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740</v>
      </c>
      <c r="B116" s="25">
        <v>158.18</v>
      </c>
      <c r="C116" s="25">
        <v>161.58</v>
      </c>
      <c r="D116" s="25">
        <v>8.305121091043073</v>
      </c>
      <c r="E116" s="25">
        <v>8.722742122402453</v>
      </c>
      <c r="F116" s="25">
        <v>11.034686872474383</v>
      </c>
      <c r="G116" s="25" t="s">
        <v>59</v>
      </c>
      <c r="H116" s="25">
        <v>3.4901923611449774</v>
      </c>
      <c r="I116" s="25">
        <v>31.670192361144984</v>
      </c>
      <c r="J116" s="25" t="s">
        <v>73</v>
      </c>
      <c r="K116" s="25">
        <v>0.7062937302282332</v>
      </c>
      <c r="M116" s="25" t="s">
        <v>68</v>
      </c>
      <c r="N116" s="25">
        <v>0.5353212734043836</v>
      </c>
      <c r="X116" s="25">
        <v>130</v>
      </c>
    </row>
    <row r="117" spans="1:24" ht="12.75" hidden="1">
      <c r="A117" s="25">
        <v>737</v>
      </c>
      <c r="B117" s="25">
        <v>169.97999572753906</v>
      </c>
      <c r="C117" s="25">
        <v>180.5800018310547</v>
      </c>
      <c r="D117" s="25">
        <v>8.522648811340332</v>
      </c>
      <c r="E117" s="25">
        <v>8.939397811889648</v>
      </c>
      <c r="F117" s="25">
        <v>12.937456270819178</v>
      </c>
      <c r="G117" s="25" t="s">
        <v>56</v>
      </c>
      <c r="H117" s="25">
        <v>-3.7785511799754943</v>
      </c>
      <c r="I117" s="25">
        <v>36.20144454756357</v>
      </c>
      <c r="J117" s="25" t="s">
        <v>62</v>
      </c>
      <c r="K117" s="25">
        <v>0.5402919321658683</v>
      </c>
      <c r="L117" s="25">
        <v>0.6293633292929418</v>
      </c>
      <c r="M117" s="25">
        <v>0.1279071135065637</v>
      </c>
      <c r="N117" s="25">
        <v>0.03340234506811694</v>
      </c>
      <c r="O117" s="25">
        <v>0.02169914140141782</v>
      </c>
      <c r="P117" s="25">
        <v>0.01805443243850654</v>
      </c>
      <c r="Q117" s="25">
        <v>0.0026413012596898013</v>
      </c>
      <c r="R117" s="25">
        <v>0.0005141129357373249</v>
      </c>
      <c r="S117" s="25">
        <v>0.00028466062241009124</v>
      </c>
      <c r="T117" s="25">
        <v>0.000265642863328704</v>
      </c>
      <c r="U117" s="25">
        <v>5.775411887313288E-05</v>
      </c>
      <c r="V117" s="25">
        <v>1.90672022084611E-05</v>
      </c>
      <c r="W117" s="25">
        <v>1.774237025452791E-05</v>
      </c>
      <c r="X117" s="25">
        <v>130</v>
      </c>
    </row>
    <row r="118" spans="1:24" ht="12.75" hidden="1">
      <c r="A118" s="25">
        <v>739</v>
      </c>
      <c r="B118" s="25">
        <v>146.74000549316406</v>
      </c>
      <c r="C118" s="25">
        <v>148.74000549316406</v>
      </c>
      <c r="D118" s="25">
        <v>8.950235366821289</v>
      </c>
      <c r="E118" s="25">
        <v>9.485084533691406</v>
      </c>
      <c r="F118" s="25">
        <v>12.628412584088041</v>
      </c>
      <c r="G118" s="25" t="s">
        <v>57</v>
      </c>
      <c r="H118" s="25">
        <v>16.875719028821365</v>
      </c>
      <c r="I118" s="25">
        <v>33.61572452198543</v>
      </c>
      <c r="J118" s="25" t="s">
        <v>60</v>
      </c>
      <c r="K118" s="25">
        <v>-0.5154693844079682</v>
      </c>
      <c r="L118" s="25">
        <v>0.003424654041616814</v>
      </c>
      <c r="M118" s="25">
        <v>0.12158712025680832</v>
      </c>
      <c r="N118" s="25">
        <v>-0.0003458306830391152</v>
      </c>
      <c r="O118" s="25">
        <v>-0.02077121375731076</v>
      </c>
      <c r="P118" s="25">
        <v>0.00039189729965844426</v>
      </c>
      <c r="Q118" s="25">
        <v>0.0024883926687110126</v>
      </c>
      <c r="R118" s="25">
        <v>-2.7789666257423507E-05</v>
      </c>
      <c r="S118" s="25">
        <v>-0.0002774291294890655</v>
      </c>
      <c r="T118" s="25">
        <v>2.7911387751540943E-05</v>
      </c>
      <c r="U118" s="25">
        <v>5.269692415263766E-05</v>
      </c>
      <c r="V118" s="25">
        <v>-2.196472823248793E-06</v>
      </c>
      <c r="W118" s="25">
        <v>-1.7414579427448025E-05</v>
      </c>
      <c r="X118" s="25">
        <v>130</v>
      </c>
    </row>
    <row r="119" spans="1:24" ht="12.75" hidden="1">
      <c r="A119" s="25">
        <v>738</v>
      </c>
      <c r="B119" s="25">
        <v>167</v>
      </c>
      <c r="C119" s="25">
        <v>162</v>
      </c>
      <c r="D119" s="25">
        <v>8.777551651000977</v>
      </c>
      <c r="E119" s="25">
        <v>9.227243423461914</v>
      </c>
      <c r="F119" s="25">
        <v>10.660576384858036</v>
      </c>
      <c r="G119" s="25" t="s">
        <v>58</v>
      </c>
      <c r="H119" s="25">
        <v>-8.039595777490945</v>
      </c>
      <c r="I119" s="25">
        <v>28.96040422250904</v>
      </c>
      <c r="J119" s="25" t="s">
        <v>61</v>
      </c>
      <c r="K119" s="25">
        <v>-0.1618847914462555</v>
      </c>
      <c r="L119" s="25">
        <v>0.6293540116686245</v>
      </c>
      <c r="M119" s="25">
        <v>-0.039708964645749745</v>
      </c>
      <c r="N119" s="25">
        <v>-0.03340055474371983</v>
      </c>
      <c r="O119" s="25">
        <v>-0.006277691980881921</v>
      </c>
      <c r="P119" s="25">
        <v>0.01805017859144661</v>
      </c>
      <c r="Q119" s="25">
        <v>-0.0008856490674890449</v>
      </c>
      <c r="R119" s="25">
        <v>-0.0005133613202625922</v>
      </c>
      <c r="S119" s="25">
        <v>-6.375537672886787E-05</v>
      </c>
      <c r="T119" s="25">
        <v>0.0002641724536571814</v>
      </c>
      <c r="U119" s="25">
        <v>-2.3634136998484132E-05</v>
      </c>
      <c r="V119" s="25">
        <v>-1.8940266819532226E-05</v>
      </c>
      <c r="W119" s="25">
        <v>-3.394720255611771E-06</v>
      </c>
      <c r="X119" s="25">
        <v>130</v>
      </c>
    </row>
    <row r="120" ht="12.75" hidden="1">
      <c r="A120" s="25" t="s">
        <v>97</v>
      </c>
    </row>
    <row r="121" spans="1:24" ht="12.75" hidden="1">
      <c r="A121" s="25">
        <v>740</v>
      </c>
      <c r="B121" s="25">
        <v>158.18</v>
      </c>
      <c r="C121" s="25">
        <v>161.58</v>
      </c>
      <c r="D121" s="25">
        <v>8.305121091043073</v>
      </c>
      <c r="E121" s="25">
        <v>8.722742122402453</v>
      </c>
      <c r="F121" s="25">
        <v>8.717820176591355</v>
      </c>
      <c r="G121" s="25" t="s">
        <v>59</v>
      </c>
      <c r="H121" s="25">
        <v>-3.159349649582907</v>
      </c>
      <c r="I121" s="25">
        <v>25.020650350417096</v>
      </c>
      <c r="J121" s="25" t="s">
        <v>73</v>
      </c>
      <c r="K121" s="25">
        <v>0.7578946640753095</v>
      </c>
      <c r="M121" s="25" t="s">
        <v>68</v>
      </c>
      <c r="N121" s="25">
        <v>0.4568002402536472</v>
      </c>
      <c r="X121" s="25">
        <v>130</v>
      </c>
    </row>
    <row r="122" spans="1:24" ht="12.75" hidden="1">
      <c r="A122" s="25">
        <v>738</v>
      </c>
      <c r="B122" s="25">
        <v>167</v>
      </c>
      <c r="C122" s="25">
        <v>162</v>
      </c>
      <c r="D122" s="25">
        <v>8.777551651000977</v>
      </c>
      <c r="E122" s="25">
        <v>9.227243423461914</v>
      </c>
      <c r="F122" s="25">
        <v>12.584349089777064</v>
      </c>
      <c r="G122" s="25" t="s">
        <v>56</v>
      </c>
      <c r="H122" s="25">
        <v>-2.8134960662391393</v>
      </c>
      <c r="I122" s="25">
        <v>34.18650393376087</v>
      </c>
      <c r="J122" s="25" t="s">
        <v>62</v>
      </c>
      <c r="K122" s="25">
        <v>0.7576468453987981</v>
      </c>
      <c r="L122" s="25">
        <v>0.3867398922987746</v>
      </c>
      <c r="M122" s="25">
        <v>0.17936262391269425</v>
      </c>
      <c r="N122" s="25">
        <v>0.032620255053978066</v>
      </c>
      <c r="O122" s="25">
        <v>0.030428573605551488</v>
      </c>
      <c r="P122" s="25">
        <v>0.011094290510882104</v>
      </c>
      <c r="Q122" s="25">
        <v>0.003703851340529413</v>
      </c>
      <c r="R122" s="25">
        <v>0.0005020976238947556</v>
      </c>
      <c r="S122" s="25">
        <v>0.0003992134394872236</v>
      </c>
      <c r="T122" s="25">
        <v>0.00016324292702210355</v>
      </c>
      <c r="U122" s="25">
        <v>8.101552317772676E-05</v>
      </c>
      <c r="V122" s="25">
        <v>1.863917430190874E-05</v>
      </c>
      <c r="W122" s="25">
        <v>2.489409495182265E-05</v>
      </c>
      <c r="X122" s="25">
        <v>130</v>
      </c>
    </row>
    <row r="123" spans="1:24" ht="12.75" hidden="1">
      <c r="A123" s="25">
        <v>737</v>
      </c>
      <c r="B123" s="25">
        <v>169.97999572753906</v>
      </c>
      <c r="C123" s="25">
        <v>180.5800018310547</v>
      </c>
      <c r="D123" s="25">
        <v>8.522648811340332</v>
      </c>
      <c r="E123" s="25">
        <v>8.939397811889648</v>
      </c>
      <c r="F123" s="25">
        <v>13.374601500708756</v>
      </c>
      <c r="G123" s="25" t="s">
        <v>57</v>
      </c>
      <c r="H123" s="25">
        <v>-2.555336317037245</v>
      </c>
      <c r="I123" s="25">
        <v>37.4246594105018</v>
      </c>
      <c r="J123" s="25" t="s">
        <v>60</v>
      </c>
      <c r="K123" s="25">
        <v>-0.020285074282889587</v>
      </c>
      <c r="L123" s="25">
        <v>-0.002104152285434066</v>
      </c>
      <c r="M123" s="25">
        <v>0.006839766251973376</v>
      </c>
      <c r="N123" s="25">
        <v>-0.0003373520569530903</v>
      </c>
      <c r="O123" s="25">
        <v>-0.0004864752665149183</v>
      </c>
      <c r="P123" s="25">
        <v>-0.0002407841239580345</v>
      </c>
      <c r="Q123" s="25">
        <v>0.00023832146647309553</v>
      </c>
      <c r="R123" s="25">
        <v>-2.7132900254341492E-05</v>
      </c>
      <c r="S123" s="25">
        <v>2.0582260669384607E-05</v>
      </c>
      <c r="T123" s="25">
        <v>-1.7146738651739767E-05</v>
      </c>
      <c r="U123" s="25">
        <v>1.1611321016876834E-05</v>
      </c>
      <c r="V123" s="25">
        <v>-2.1407352425994218E-06</v>
      </c>
      <c r="W123" s="25">
        <v>2.1073925181556505E-06</v>
      </c>
      <c r="X123" s="25">
        <v>130</v>
      </c>
    </row>
    <row r="124" spans="1:24" ht="12.75" hidden="1">
      <c r="A124" s="25">
        <v>739</v>
      </c>
      <c r="B124" s="25">
        <v>146.74000549316406</v>
      </c>
      <c r="C124" s="25">
        <v>148.74000549316406</v>
      </c>
      <c r="D124" s="25">
        <v>8.950235366821289</v>
      </c>
      <c r="E124" s="25">
        <v>9.485084533691406</v>
      </c>
      <c r="F124" s="25">
        <v>12.628412584088041</v>
      </c>
      <c r="G124" s="25" t="s">
        <v>58</v>
      </c>
      <c r="H124" s="25">
        <v>16.875719028821365</v>
      </c>
      <c r="I124" s="25">
        <v>33.61572452198543</v>
      </c>
      <c r="J124" s="25" t="s">
        <v>61</v>
      </c>
      <c r="K124" s="25">
        <v>0.7573752426004483</v>
      </c>
      <c r="L124" s="25">
        <v>-0.3867341681807123</v>
      </c>
      <c r="M124" s="25">
        <v>0.17923216356018515</v>
      </c>
      <c r="N124" s="25">
        <v>-0.032618510594082176</v>
      </c>
      <c r="O124" s="25">
        <v>0.03042468460779066</v>
      </c>
      <c r="P124" s="25">
        <v>-0.011091677282787238</v>
      </c>
      <c r="Q124" s="25">
        <v>0.003696176082299062</v>
      </c>
      <c r="R124" s="25">
        <v>-0.0005013639692324802</v>
      </c>
      <c r="S124" s="25">
        <v>0.0003986825062790649</v>
      </c>
      <c r="T124" s="25">
        <v>-0.00016233989828859927</v>
      </c>
      <c r="U124" s="25">
        <v>8.017912583711435E-05</v>
      </c>
      <c r="V124" s="25">
        <v>-1.8515832989040163E-05</v>
      </c>
      <c r="W124" s="25">
        <v>2.4804734633629596E-05</v>
      </c>
      <c r="X124" s="25">
        <v>130</v>
      </c>
    </row>
    <row r="125" ht="12.75" hidden="1">
      <c r="A125" s="25" t="s">
        <v>96</v>
      </c>
    </row>
    <row r="126" spans="1:24" ht="12.75" hidden="1">
      <c r="A126" s="25">
        <v>740</v>
      </c>
      <c r="B126" s="25">
        <v>158.18</v>
      </c>
      <c r="C126" s="25">
        <v>161.58</v>
      </c>
      <c r="D126" s="25">
        <v>8.305121091043073</v>
      </c>
      <c r="E126" s="25">
        <v>8.722742122402453</v>
      </c>
      <c r="F126" s="25">
        <v>14.219217530273053</v>
      </c>
      <c r="G126" s="25" t="s">
        <v>59</v>
      </c>
      <c r="H126" s="25">
        <v>12.629980347700865</v>
      </c>
      <c r="I126" s="25">
        <v>40.80998034770088</v>
      </c>
      <c r="J126" s="25" t="s">
        <v>73</v>
      </c>
      <c r="K126" s="25">
        <v>0.49904692876196627</v>
      </c>
      <c r="M126" s="25" t="s">
        <v>68</v>
      </c>
      <c r="N126" s="25">
        <v>0.4313560340481148</v>
      </c>
      <c r="X126" s="25">
        <v>130</v>
      </c>
    </row>
    <row r="127" spans="1:24" ht="12.75" hidden="1">
      <c r="A127" s="25">
        <v>738</v>
      </c>
      <c r="B127" s="25">
        <v>167</v>
      </c>
      <c r="C127" s="25">
        <v>162</v>
      </c>
      <c r="D127" s="25">
        <v>8.777551651000977</v>
      </c>
      <c r="E127" s="25">
        <v>9.227243423461914</v>
      </c>
      <c r="F127" s="25">
        <v>12.584349089777064</v>
      </c>
      <c r="G127" s="25" t="s">
        <v>56</v>
      </c>
      <c r="H127" s="25">
        <v>-2.8134960662391393</v>
      </c>
      <c r="I127" s="25">
        <v>34.18650393376087</v>
      </c>
      <c r="J127" s="25" t="s">
        <v>62</v>
      </c>
      <c r="K127" s="25">
        <v>0.29851777580921374</v>
      </c>
      <c r="L127" s="25">
        <v>0.6350485442512581</v>
      </c>
      <c r="M127" s="25">
        <v>0.07066972969738938</v>
      </c>
      <c r="N127" s="25">
        <v>0.034279545320976275</v>
      </c>
      <c r="O127" s="25">
        <v>0.011988813864028596</v>
      </c>
      <c r="P127" s="25">
        <v>0.018217490027318005</v>
      </c>
      <c r="Q127" s="25">
        <v>0.001459354751083561</v>
      </c>
      <c r="R127" s="25">
        <v>0.0005276336972213708</v>
      </c>
      <c r="S127" s="25">
        <v>0.00015728490108901067</v>
      </c>
      <c r="T127" s="25">
        <v>0.0002680614079808363</v>
      </c>
      <c r="U127" s="25">
        <v>3.193881622495604E-05</v>
      </c>
      <c r="V127" s="25">
        <v>1.9576382740507047E-05</v>
      </c>
      <c r="W127" s="25">
        <v>9.80704727925424E-06</v>
      </c>
      <c r="X127" s="25">
        <v>130</v>
      </c>
    </row>
    <row r="128" spans="1:24" ht="12.75" hidden="1">
      <c r="A128" s="25">
        <v>739</v>
      </c>
      <c r="B128" s="25">
        <v>146.74000549316406</v>
      </c>
      <c r="C128" s="25">
        <v>148.74000549316406</v>
      </c>
      <c r="D128" s="25">
        <v>8.950235366821289</v>
      </c>
      <c r="E128" s="25">
        <v>9.485084533691406</v>
      </c>
      <c r="F128" s="25">
        <v>9.291658666162332</v>
      </c>
      <c r="G128" s="25" t="s">
        <v>57</v>
      </c>
      <c r="H128" s="25">
        <v>7.993573331112813</v>
      </c>
      <c r="I128" s="25">
        <v>24.733578824276872</v>
      </c>
      <c r="J128" s="25" t="s">
        <v>60</v>
      </c>
      <c r="K128" s="25">
        <v>0.17739304207670917</v>
      </c>
      <c r="L128" s="25">
        <v>0.0034557466169828216</v>
      </c>
      <c r="M128" s="25">
        <v>-0.04263846708742136</v>
      </c>
      <c r="N128" s="25">
        <v>-0.0003546112566490408</v>
      </c>
      <c r="O128" s="25">
        <v>0.007019831149955858</v>
      </c>
      <c r="P128" s="25">
        <v>0.00039533729270747805</v>
      </c>
      <c r="Q128" s="25">
        <v>-0.0009107064165988633</v>
      </c>
      <c r="R128" s="25">
        <v>-2.8485257602972844E-05</v>
      </c>
      <c r="S128" s="25">
        <v>8.329979543283996E-05</v>
      </c>
      <c r="T128" s="25">
        <v>2.8148778530859052E-05</v>
      </c>
      <c r="U128" s="25">
        <v>-2.1849979107520694E-05</v>
      </c>
      <c r="V128" s="25">
        <v>-2.245243553493717E-06</v>
      </c>
      <c r="W128" s="25">
        <v>4.9201014775578075E-06</v>
      </c>
      <c r="X128" s="25">
        <v>130</v>
      </c>
    </row>
    <row r="129" spans="1:24" ht="12.75" hidden="1">
      <c r="A129" s="25">
        <v>737</v>
      </c>
      <c r="B129" s="25">
        <v>169.97999572753906</v>
      </c>
      <c r="C129" s="25">
        <v>180.5800018310547</v>
      </c>
      <c r="D129" s="25">
        <v>8.522648811340332</v>
      </c>
      <c r="E129" s="25">
        <v>8.939397811889648</v>
      </c>
      <c r="F129" s="25">
        <v>11.057941992381023</v>
      </c>
      <c r="G129" s="25" t="s">
        <v>58</v>
      </c>
      <c r="H129" s="25">
        <v>-9.037786883109959</v>
      </c>
      <c r="I129" s="25">
        <v>30.942208844429118</v>
      </c>
      <c r="J129" s="25" t="s">
        <v>61</v>
      </c>
      <c r="K129" s="25">
        <v>-0.2400928384955513</v>
      </c>
      <c r="L129" s="25">
        <v>0.63503914160543</v>
      </c>
      <c r="M129" s="25">
        <v>-0.056357535609153145</v>
      </c>
      <c r="N129" s="25">
        <v>-0.03427771110021094</v>
      </c>
      <c r="O129" s="25">
        <v>-0.009718725661959682</v>
      </c>
      <c r="P129" s="25">
        <v>0.018213199919850046</v>
      </c>
      <c r="Q129" s="25">
        <v>-0.0011403201797196346</v>
      </c>
      <c r="R129" s="25">
        <v>-0.0005268642221130464</v>
      </c>
      <c r="S129" s="25">
        <v>-0.00013341545709334764</v>
      </c>
      <c r="T129" s="25">
        <v>0.00026657937788938024</v>
      </c>
      <c r="U129" s="25">
        <v>-2.3295201112083675E-05</v>
      </c>
      <c r="V129" s="25">
        <v>-1.9447201407614337E-05</v>
      </c>
      <c r="W129" s="25">
        <v>-8.483559264133271E-06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740</v>
      </c>
      <c r="B131" s="25">
        <v>158.18</v>
      </c>
      <c r="C131" s="25">
        <v>161.58</v>
      </c>
      <c r="D131" s="25">
        <v>8.305121091043073</v>
      </c>
      <c r="E131" s="25">
        <v>8.722742122402453</v>
      </c>
      <c r="F131" s="25">
        <v>11.034686872474383</v>
      </c>
      <c r="G131" s="25" t="s">
        <v>59</v>
      </c>
      <c r="H131" s="25">
        <v>3.4901923611449774</v>
      </c>
      <c r="I131" s="25">
        <v>31.670192361144984</v>
      </c>
      <c r="J131" s="25" t="s">
        <v>73</v>
      </c>
      <c r="K131" s="25">
        <v>0.3971931475908874</v>
      </c>
      <c r="M131" s="25" t="s">
        <v>68</v>
      </c>
      <c r="N131" s="25">
        <v>0.27083741691892105</v>
      </c>
      <c r="X131" s="25">
        <v>130</v>
      </c>
    </row>
    <row r="132" spans="1:24" ht="12.75" hidden="1">
      <c r="A132" s="25">
        <v>739</v>
      </c>
      <c r="B132" s="25">
        <v>146.74000549316406</v>
      </c>
      <c r="C132" s="25">
        <v>148.74000549316406</v>
      </c>
      <c r="D132" s="25">
        <v>8.950235366821289</v>
      </c>
      <c r="E132" s="25">
        <v>9.485084533691406</v>
      </c>
      <c r="F132" s="25">
        <v>8.9565260567317</v>
      </c>
      <c r="G132" s="25" t="s">
        <v>56</v>
      </c>
      <c r="H132" s="25">
        <v>7.101479776048791</v>
      </c>
      <c r="I132" s="25">
        <v>23.841485269212853</v>
      </c>
      <c r="J132" s="25" t="s">
        <v>62</v>
      </c>
      <c r="K132" s="25">
        <v>0.48186155067108977</v>
      </c>
      <c r="L132" s="25">
        <v>0.3877129520409986</v>
      </c>
      <c r="M132" s="25">
        <v>0.11407414387709787</v>
      </c>
      <c r="N132" s="25">
        <v>0.03412047307002508</v>
      </c>
      <c r="O132" s="25">
        <v>0.019352476339205005</v>
      </c>
      <c r="P132" s="25">
        <v>0.011122307574943759</v>
      </c>
      <c r="Q132" s="25">
        <v>0.002355620030375146</v>
      </c>
      <c r="R132" s="25">
        <v>0.0005252345238446331</v>
      </c>
      <c r="S132" s="25">
        <v>0.000253895649561916</v>
      </c>
      <c r="T132" s="25">
        <v>0.00016364877934082496</v>
      </c>
      <c r="U132" s="25">
        <v>5.151262405576778E-05</v>
      </c>
      <c r="V132" s="25">
        <v>1.950088259761875E-05</v>
      </c>
      <c r="W132" s="25">
        <v>1.5828360139294134E-05</v>
      </c>
      <c r="X132" s="25">
        <v>130</v>
      </c>
    </row>
    <row r="133" spans="1:24" ht="12.75" hidden="1">
      <c r="A133" s="25">
        <v>737</v>
      </c>
      <c r="B133" s="25">
        <v>169.97999572753906</v>
      </c>
      <c r="C133" s="25">
        <v>180.5800018310547</v>
      </c>
      <c r="D133" s="25">
        <v>8.522648811340332</v>
      </c>
      <c r="E133" s="25">
        <v>8.939397811889648</v>
      </c>
      <c r="F133" s="25">
        <v>11.057941992381023</v>
      </c>
      <c r="G133" s="25" t="s">
        <v>57</v>
      </c>
      <c r="H133" s="25">
        <v>-9.037786883109959</v>
      </c>
      <c r="I133" s="25">
        <v>30.942208844429118</v>
      </c>
      <c r="J133" s="25" t="s">
        <v>60</v>
      </c>
      <c r="K133" s="25">
        <v>0.4818604043838951</v>
      </c>
      <c r="L133" s="25">
        <v>-0.002109080828720535</v>
      </c>
      <c r="M133" s="25">
        <v>-0.11406367020011957</v>
      </c>
      <c r="N133" s="25">
        <v>-0.0003525311679186797</v>
      </c>
      <c r="O133" s="25">
        <v>0.019351758939640574</v>
      </c>
      <c r="P133" s="25">
        <v>-0.0002414209348369893</v>
      </c>
      <c r="Q133" s="25">
        <v>-0.002353755404750092</v>
      </c>
      <c r="R133" s="25">
        <v>-2.8344158180687975E-05</v>
      </c>
      <c r="S133" s="25">
        <v>0.00025315806872507773</v>
      </c>
      <c r="T133" s="25">
        <v>-1.719955369316149E-05</v>
      </c>
      <c r="U133" s="25">
        <v>-5.114720823976704E-05</v>
      </c>
      <c r="V133" s="25">
        <v>-2.2327574014113243E-06</v>
      </c>
      <c r="W133" s="25">
        <v>1.5733557204081506E-05</v>
      </c>
      <c r="X133" s="25">
        <v>130</v>
      </c>
    </row>
    <row r="134" spans="1:24" ht="12.75" hidden="1">
      <c r="A134" s="25">
        <v>738</v>
      </c>
      <c r="B134" s="25">
        <v>167</v>
      </c>
      <c r="C134" s="25">
        <v>162</v>
      </c>
      <c r="D134" s="25">
        <v>8.777551651000977</v>
      </c>
      <c r="E134" s="25">
        <v>9.227243423461914</v>
      </c>
      <c r="F134" s="25">
        <v>16.26214443162431</v>
      </c>
      <c r="G134" s="25" t="s">
        <v>58</v>
      </c>
      <c r="H134" s="25">
        <v>7.1775621938790835</v>
      </c>
      <c r="I134" s="25">
        <v>44.17756219387909</v>
      </c>
      <c r="J134" s="25" t="s">
        <v>61</v>
      </c>
      <c r="K134" s="25">
        <v>0.0010510481132206136</v>
      </c>
      <c r="L134" s="25">
        <v>-0.387707215509853</v>
      </c>
      <c r="M134" s="25">
        <v>0.0015457819287276481</v>
      </c>
      <c r="N134" s="25">
        <v>-0.03411865185346503</v>
      </c>
      <c r="O134" s="25">
        <v>-0.00016663253443026507</v>
      </c>
      <c r="P134" s="25">
        <v>-0.011119687123470414</v>
      </c>
      <c r="Q134" s="25">
        <v>9.370817528015187E-05</v>
      </c>
      <c r="R134" s="25">
        <v>-0.0005244691732936518</v>
      </c>
      <c r="S134" s="25">
        <v>-1.9338901361144604E-05</v>
      </c>
      <c r="T134" s="25">
        <v>-0.00016274242941684898</v>
      </c>
      <c r="U134" s="25">
        <v>6.1248286824017815E-06</v>
      </c>
      <c r="V134" s="25">
        <v>-1.9372640926640662E-05</v>
      </c>
      <c r="W134" s="25">
        <v>-1.7297868091445187E-06</v>
      </c>
      <c r="X134" s="25">
        <v>130</v>
      </c>
    </row>
    <row r="135" s="101" customFormat="1" ht="12.75">
      <c r="A135" s="101" t="s">
        <v>94</v>
      </c>
    </row>
    <row r="136" spans="1:24" s="101" customFormat="1" ht="12.75">
      <c r="A136" s="101">
        <v>740</v>
      </c>
      <c r="B136" s="101">
        <v>158.18</v>
      </c>
      <c r="C136" s="101">
        <v>161.58</v>
      </c>
      <c r="D136" s="101">
        <v>8.305121091043073</v>
      </c>
      <c r="E136" s="101">
        <v>8.722742122402453</v>
      </c>
      <c r="F136" s="101">
        <v>14.219217530273053</v>
      </c>
      <c r="G136" s="101" t="s">
        <v>59</v>
      </c>
      <c r="H136" s="101">
        <v>12.629980347700865</v>
      </c>
      <c r="I136" s="101">
        <v>40.80998034770088</v>
      </c>
      <c r="J136" s="101" t="s">
        <v>73</v>
      </c>
      <c r="K136" s="101">
        <v>0.8156620559900816</v>
      </c>
      <c r="M136" s="101" t="s">
        <v>68</v>
      </c>
      <c r="N136" s="101">
        <v>0.42314306901122833</v>
      </c>
      <c r="X136" s="101">
        <v>130</v>
      </c>
    </row>
    <row r="137" spans="1:24" s="101" customFormat="1" ht="12.75">
      <c r="A137" s="101">
        <v>739</v>
      </c>
      <c r="B137" s="101">
        <v>146.74000549316406</v>
      </c>
      <c r="C137" s="101">
        <v>148.74000549316406</v>
      </c>
      <c r="D137" s="101">
        <v>8.950235366821289</v>
      </c>
      <c r="E137" s="101">
        <v>9.485084533691406</v>
      </c>
      <c r="F137" s="101">
        <v>8.9565260567317</v>
      </c>
      <c r="G137" s="101" t="s">
        <v>56</v>
      </c>
      <c r="H137" s="101">
        <v>7.101479776048791</v>
      </c>
      <c r="I137" s="101">
        <v>23.841485269212853</v>
      </c>
      <c r="J137" s="101" t="s">
        <v>62</v>
      </c>
      <c r="K137" s="101">
        <v>0.8774812850323823</v>
      </c>
      <c r="L137" s="101">
        <v>0.0008638265694518613</v>
      </c>
      <c r="M137" s="101">
        <v>0.20773134933546136</v>
      </c>
      <c r="N137" s="101">
        <v>0.0357032103589318</v>
      </c>
      <c r="O137" s="101">
        <v>0.0352412248002894</v>
      </c>
      <c r="P137" s="101">
        <v>2.4685620269931305E-05</v>
      </c>
      <c r="Q137" s="101">
        <v>0.004289645846524581</v>
      </c>
      <c r="R137" s="101">
        <v>0.0005496002120502077</v>
      </c>
      <c r="S137" s="101">
        <v>0.00046236145739681465</v>
      </c>
      <c r="T137" s="101">
        <v>3.7948868671133543E-07</v>
      </c>
      <c r="U137" s="101">
        <v>9.382230605586905E-05</v>
      </c>
      <c r="V137" s="101">
        <v>2.0403791178855687E-05</v>
      </c>
      <c r="W137" s="101">
        <v>2.8828905818256204E-05</v>
      </c>
      <c r="X137" s="101">
        <v>130</v>
      </c>
    </row>
    <row r="138" spans="1:24" s="101" customFormat="1" ht="12.75">
      <c r="A138" s="101">
        <v>738</v>
      </c>
      <c r="B138" s="101">
        <v>167</v>
      </c>
      <c r="C138" s="101">
        <v>162</v>
      </c>
      <c r="D138" s="101">
        <v>8.777551651000977</v>
      </c>
      <c r="E138" s="101">
        <v>9.227243423461914</v>
      </c>
      <c r="F138" s="101">
        <v>10.660576384858036</v>
      </c>
      <c r="G138" s="101" t="s">
        <v>57</v>
      </c>
      <c r="H138" s="101">
        <v>-8.039595777490945</v>
      </c>
      <c r="I138" s="101">
        <v>28.96040422250904</v>
      </c>
      <c r="J138" s="101" t="s">
        <v>60</v>
      </c>
      <c r="K138" s="101">
        <v>0.7935444362392419</v>
      </c>
      <c r="L138" s="101">
        <v>5.348666761822753E-06</v>
      </c>
      <c r="M138" s="101">
        <v>-0.18885629899104786</v>
      </c>
      <c r="N138" s="101">
        <v>-0.00036884233764447366</v>
      </c>
      <c r="O138" s="101">
        <v>0.03170601676233765</v>
      </c>
      <c r="P138" s="101">
        <v>4.5484694802217645E-07</v>
      </c>
      <c r="Q138" s="101">
        <v>-0.0039454046370110555</v>
      </c>
      <c r="R138" s="101">
        <v>-2.963867752299493E-05</v>
      </c>
      <c r="S138" s="101">
        <v>0.00040140040375035726</v>
      </c>
      <c r="T138" s="101">
        <v>2.0854087480465176E-08</v>
      </c>
      <c r="U138" s="101">
        <v>-8.893874055399495E-05</v>
      </c>
      <c r="V138" s="101">
        <v>-2.3319417619754993E-06</v>
      </c>
      <c r="W138" s="101">
        <v>2.4538644619196436E-05</v>
      </c>
      <c r="X138" s="101">
        <v>130</v>
      </c>
    </row>
    <row r="139" spans="1:24" s="101" customFormat="1" ht="12.75">
      <c r="A139" s="101">
        <v>737</v>
      </c>
      <c r="B139" s="101">
        <v>169.97999572753906</v>
      </c>
      <c r="C139" s="101">
        <v>180.5800018310547</v>
      </c>
      <c r="D139" s="101">
        <v>8.522648811340332</v>
      </c>
      <c r="E139" s="101">
        <v>8.939397811889648</v>
      </c>
      <c r="F139" s="101">
        <v>13.374601500708756</v>
      </c>
      <c r="G139" s="101" t="s">
        <v>58</v>
      </c>
      <c r="H139" s="101">
        <v>-2.555336317037245</v>
      </c>
      <c r="I139" s="101">
        <v>37.4246594105018</v>
      </c>
      <c r="J139" s="101" t="s">
        <v>61</v>
      </c>
      <c r="K139" s="101">
        <v>-0.37451386262169883</v>
      </c>
      <c r="L139" s="101">
        <v>0.000863810010277053</v>
      </c>
      <c r="M139" s="101">
        <v>-0.08651943035027117</v>
      </c>
      <c r="N139" s="101">
        <v>-0.03570130509188839</v>
      </c>
      <c r="O139" s="101">
        <v>-0.015384161546567852</v>
      </c>
      <c r="P139" s="101">
        <v>2.4681429504085014E-05</v>
      </c>
      <c r="Q139" s="101">
        <v>-0.00168369942057876</v>
      </c>
      <c r="R139" s="101">
        <v>-0.0005488004572522888</v>
      </c>
      <c r="S139" s="101">
        <v>-0.00022946858860235455</v>
      </c>
      <c r="T139" s="101">
        <v>3.789152548753496E-07</v>
      </c>
      <c r="U139" s="101">
        <v>-2.9875165979628233E-05</v>
      </c>
      <c r="V139" s="101">
        <v>-2.0270094772573308E-05</v>
      </c>
      <c r="W139" s="101">
        <v>-1.513144840822148E-05</v>
      </c>
      <c r="X139" s="101">
        <v>130</v>
      </c>
    </row>
    <row r="140" ht="12.75" hidden="1">
      <c r="A140" s="25" t="s">
        <v>111</v>
      </c>
    </row>
    <row r="141" spans="1:24" ht="12.75" hidden="1">
      <c r="A141" s="25">
        <v>740</v>
      </c>
      <c r="B141" s="25">
        <v>165.2</v>
      </c>
      <c r="C141" s="25">
        <v>165.6</v>
      </c>
      <c r="D141" s="25">
        <v>8.365730810845331</v>
      </c>
      <c r="E141" s="25">
        <v>8.724646893944678</v>
      </c>
      <c r="F141" s="25">
        <v>10.93016544853149</v>
      </c>
      <c r="G141" s="25" t="s">
        <v>59</v>
      </c>
      <c r="H141" s="25">
        <v>-4.047895454086188</v>
      </c>
      <c r="I141" s="25">
        <v>31.152104545913804</v>
      </c>
      <c r="J141" s="25" t="s">
        <v>73</v>
      </c>
      <c r="K141" s="25">
        <v>0.2028128442395999</v>
      </c>
      <c r="M141" s="25" t="s">
        <v>68</v>
      </c>
      <c r="N141" s="25">
        <v>0.12127601368625286</v>
      </c>
      <c r="X141" s="25">
        <v>130</v>
      </c>
    </row>
    <row r="142" spans="1:24" ht="12.75" hidden="1">
      <c r="A142" s="25">
        <v>737</v>
      </c>
      <c r="B142" s="25">
        <v>169.75999450683594</v>
      </c>
      <c r="C142" s="25">
        <v>170.16000366210938</v>
      </c>
      <c r="D142" s="25">
        <v>8.461825370788574</v>
      </c>
      <c r="E142" s="25">
        <v>8.862778663635254</v>
      </c>
      <c r="F142" s="25">
        <v>13.575497161564039</v>
      </c>
      <c r="G142" s="25" t="s">
        <v>56</v>
      </c>
      <c r="H142" s="25">
        <v>-1.5004956482678438</v>
      </c>
      <c r="I142" s="25">
        <v>38.259498858568094</v>
      </c>
      <c r="J142" s="25" t="s">
        <v>62</v>
      </c>
      <c r="K142" s="25">
        <v>0.3942125890312799</v>
      </c>
      <c r="L142" s="25">
        <v>0.19574320546833127</v>
      </c>
      <c r="M142" s="25">
        <v>0.09332434099635026</v>
      </c>
      <c r="N142" s="25">
        <v>0.009922774917358154</v>
      </c>
      <c r="O142" s="25">
        <v>0.015832322568483992</v>
      </c>
      <c r="P142" s="25">
        <v>0.005615218997417824</v>
      </c>
      <c r="Q142" s="25">
        <v>0.0019271531851283628</v>
      </c>
      <c r="R142" s="25">
        <v>0.0001527283130022493</v>
      </c>
      <c r="S142" s="25">
        <v>0.0002077150879936942</v>
      </c>
      <c r="T142" s="25">
        <v>8.262731249483366E-05</v>
      </c>
      <c r="U142" s="25">
        <v>4.215447250602341E-05</v>
      </c>
      <c r="V142" s="25">
        <v>5.6690263142992845E-06</v>
      </c>
      <c r="W142" s="25">
        <v>1.295253338789955E-05</v>
      </c>
      <c r="X142" s="25">
        <v>130</v>
      </c>
    </row>
    <row r="143" spans="1:24" ht="12.75" hidden="1">
      <c r="A143" s="25">
        <v>738</v>
      </c>
      <c r="B143" s="25">
        <v>171.77999877929688</v>
      </c>
      <c r="C143" s="25">
        <v>163.8800048828125</v>
      </c>
      <c r="D143" s="25">
        <v>8.390615463256836</v>
      </c>
      <c r="E143" s="25">
        <v>8.90723991394043</v>
      </c>
      <c r="F143" s="25">
        <v>14.808638107228365</v>
      </c>
      <c r="G143" s="25" t="s">
        <v>57</v>
      </c>
      <c r="H143" s="25">
        <v>0.31259412828552513</v>
      </c>
      <c r="I143" s="25">
        <v>42.09259290758241</v>
      </c>
      <c r="J143" s="25" t="s">
        <v>60</v>
      </c>
      <c r="K143" s="25">
        <v>-0.16632430279291008</v>
      </c>
      <c r="L143" s="25">
        <v>-0.001065077095327305</v>
      </c>
      <c r="M143" s="25">
        <v>0.040334125499387925</v>
      </c>
      <c r="N143" s="25">
        <v>-0.00010267910135358695</v>
      </c>
      <c r="O143" s="25">
        <v>-0.006524616510901034</v>
      </c>
      <c r="P143" s="25">
        <v>-0.00012184740543452929</v>
      </c>
      <c r="Q143" s="25">
        <v>0.0008782155539146671</v>
      </c>
      <c r="R143" s="25">
        <v>-8.263259714672086E-06</v>
      </c>
      <c r="S143" s="25">
        <v>-7.262878665307244E-05</v>
      </c>
      <c r="T143" s="25">
        <v>-8.675037336340075E-06</v>
      </c>
      <c r="U143" s="25">
        <v>2.2124699592264447E-05</v>
      </c>
      <c r="V143" s="25">
        <v>-6.533586689746117E-07</v>
      </c>
      <c r="W143" s="25">
        <v>-4.123544560856104E-06</v>
      </c>
      <c r="X143" s="25">
        <v>130</v>
      </c>
    </row>
    <row r="144" spans="1:24" ht="12.75" hidden="1">
      <c r="A144" s="25">
        <v>739</v>
      </c>
      <c r="B144" s="25">
        <v>149.3000030517578</v>
      </c>
      <c r="C144" s="25">
        <v>154.39999389648438</v>
      </c>
      <c r="D144" s="25">
        <v>8.582858085632324</v>
      </c>
      <c r="E144" s="25">
        <v>9.156815528869629</v>
      </c>
      <c r="F144" s="25">
        <v>9.752725809622921</v>
      </c>
      <c r="G144" s="25" t="s">
        <v>58</v>
      </c>
      <c r="H144" s="25">
        <v>7.775025032697698</v>
      </c>
      <c r="I144" s="25">
        <v>27.075028084455504</v>
      </c>
      <c r="J144" s="25" t="s">
        <v>61</v>
      </c>
      <c r="K144" s="25">
        <v>0.3574070391741007</v>
      </c>
      <c r="L144" s="25">
        <v>-0.19574030780040774</v>
      </c>
      <c r="M144" s="25">
        <v>0.08415813057930106</v>
      </c>
      <c r="N144" s="25">
        <v>-0.00992224365064159</v>
      </c>
      <c r="O144" s="25">
        <v>0.014425387942728097</v>
      </c>
      <c r="P144" s="25">
        <v>-0.005613896828295912</v>
      </c>
      <c r="Q144" s="25">
        <v>0.001715417395216904</v>
      </c>
      <c r="R144" s="25">
        <v>-0.00015250461019720323</v>
      </c>
      <c r="S144" s="25">
        <v>0.00019460374387336596</v>
      </c>
      <c r="T144" s="25">
        <v>-8.217065472132981E-05</v>
      </c>
      <c r="U144" s="25">
        <v>3.58817115006118E-05</v>
      </c>
      <c r="V144" s="25">
        <v>-5.631250465206947E-06</v>
      </c>
      <c r="W144" s="25">
        <v>1.2278619687053045E-05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740</v>
      </c>
      <c r="B146" s="25">
        <v>165.2</v>
      </c>
      <c r="C146" s="25">
        <v>165.6</v>
      </c>
      <c r="D146" s="25">
        <v>8.365730810845331</v>
      </c>
      <c r="E146" s="25">
        <v>8.724646893944678</v>
      </c>
      <c r="F146" s="25">
        <v>12.499120695835126</v>
      </c>
      <c r="G146" s="25" t="s">
        <v>59</v>
      </c>
      <c r="H146" s="25">
        <v>0.42378963814906</v>
      </c>
      <c r="I146" s="25">
        <v>35.62378963814904</v>
      </c>
      <c r="J146" s="25" t="s">
        <v>73</v>
      </c>
      <c r="K146" s="25">
        <v>0.3769242662219769</v>
      </c>
      <c r="M146" s="25" t="s">
        <v>68</v>
      </c>
      <c r="N146" s="25">
        <v>0.26048329830933314</v>
      </c>
      <c r="X146" s="25">
        <v>130</v>
      </c>
    </row>
    <row r="147" spans="1:24" ht="12.75" hidden="1">
      <c r="A147" s="25">
        <v>737</v>
      </c>
      <c r="B147" s="25">
        <v>169.75999450683594</v>
      </c>
      <c r="C147" s="25">
        <v>170.16000366210938</v>
      </c>
      <c r="D147" s="25">
        <v>8.461825370788574</v>
      </c>
      <c r="E147" s="25">
        <v>8.862778663635254</v>
      </c>
      <c r="F147" s="25">
        <v>13.575497161564039</v>
      </c>
      <c r="G147" s="25" t="s">
        <v>56</v>
      </c>
      <c r="H147" s="25">
        <v>-1.5004956482678438</v>
      </c>
      <c r="I147" s="25">
        <v>38.259498858568094</v>
      </c>
      <c r="J147" s="25" t="s">
        <v>62</v>
      </c>
      <c r="K147" s="25">
        <v>0.4591169012288264</v>
      </c>
      <c r="L147" s="25">
        <v>0.39210812658810984</v>
      </c>
      <c r="M147" s="25">
        <v>0.10868995793000388</v>
      </c>
      <c r="N147" s="25">
        <v>0.010098349516144248</v>
      </c>
      <c r="O147" s="25">
        <v>0.01843896286791231</v>
      </c>
      <c r="P147" s="25">
        <v>0.011248332522029784</v>
      </c>
      <c r="Q147" s="25">
        <v>0.002244461440000327</v>
      </c>
      <c r="R147" s="25">
        <v>0.00015542055058513483</v>
      </c>
      <c r="S147" s="25">
        <v>0.00024189945709012826</v>
      </c>
      <c r="T147" s="25">
        <v>0.00016549903950018608</v>
      </c>
      <c r="U147" s="25">
        <v>4.9082628265788646E-05</v>
      </c>
      <c r="V147" s="25">
        <v>5.758999715127742E-06</v>
      </c>
      <c r="W147" s="25">
        <v>1.507912266418531E-05</v>
      </c>
      <c r="X147" s="25">
        <v>130</v>
      </c>
    </row>
    <row r="148" spans="1:24" ht="12.75" hidden="1">
      <c r="A148" s="25">
        <v>739</v>
      </c>
      <c r="B148" s="25">
        <v>149.3000030517578</v>
      </c>
      <c r="C148" s="25">
        <v>154.39999389648438</v>
      </c>
      <c r="D148" s="25">
        <v>8.582858085632324</v>
      </c>
      <c r="E148" s="25">
        <v>9.156815528869629</v>
      </c>
      <c r="F148" s="25">
        <v>10.876223317004238</v>
      </c>
      <c r="G148" s="25" t="s">
        <v>57</v>
      </c>
      <c r="H148" s="25">
        <v>10.894022445210922</v>
      </c>
      <c r="I148" s="25">
        <v>30.194025496968738</v>
      </c>
      <c r="J148" s="25" t="s">
        <v>60</v>
      </c>
      <c r="K148" s="25">
        <v>-0.40356204061995493</v>
      </c>
      <c r="L148" s="25">
        <v>0.0021335523339366283</v>
      </c>
      <c r="M148" s="25">
        <v>0.09494271565578907</v>
      </c>
      <c r="N148" s="25">
        <v>-0.000104693121025495</v>
      </c>
      <c r="O148" s="25">
        <v>-0.016301727925719833</v>
      </c>
      <c r="P148" s="25">
        <v>0.0002441760396057372</v>
      </c>
      <c r="Q148" s="25">
        <v>0.0019312177176768546</v>
      </c>
      <c r="R148" s="25">
        <v>-8.409991432431256E-06</v>
      </c>
      <c r="S148" s="25">
        <v>-0.0002210072355159352</v>
      </c>
      <c r="T148" s="25">
        <v>1.7391691228152716E-05</v>
      </c>
      <c r="U148" s="25">
        <v>4.010991898154059E-05</v>
      </c>
      <c r="V148" s="25">
        <v>-6.668169803014709E-07</v>
      </c>
      <c r="W148" s="25">
        <v>-1.397285167084828E-05</v>
      </c>
      <c r="X148" s="25">
        <v>130</v>
      </c>
    </row>
    <row r="149" spans="1:24" ht="12.75" hidden="1">
      <c r="A149" s="25">
        <v>738</v>
      </c>
      <c r="B149" s="25">
        <v>171.77999877929688</v>
      </c>
      <c r="C149" s="25">
        <v>163.8800048828125</v>
      </c>
      <c r="D149" s="25">
        <v>8.390615463256836</v>
      </c>
      <c r="E149" s="25">
        <v>8.90723991394043</v>
      </c>
      <c r="F149" s="25">
        <v>12.153977713339271</v>
      </c>
      <c r="G149" s="25" t="s">
        <v>58</v>
      </c>
      <c r="H149" s="25">
        <v>-7.233105784072563</v>
      </c>
      <c r="I149" s="25">
        <v>34.5468929952243</v>
      </c>
      <c r="J149" s="25" t="s">
        <v>61</v>
      </c>
      <c r="K149" s="25">
        <v>-0.2189200958446204</v>
      </c>
      <c r="L149" s="25">
        <v>0.39210232196567707</v>
      </c>
      <c r="M149" s="25">
        <v>-0.05290924020178328</v>
      </c>
      <c r="N149" s="25">
        <v>-0.010097806806461525</v>
      </c>
      <c r="O149" s="25">
        <v>-0.008616787004449815</v>
      </c>
      <c r="P149" s="25">
        <v>0.011245681952991351</v>
      </c>
      <c r="Q149" s="25">
        <v>-0.0011436805859064592</v>
      </c>
      <c r="R149" s="25">
        <v>-0.00015519284644690583</v>
      </c>
      <c r="S149" s="25">
        <v>-9.834200114957368E-05</v>
      </c>
      <c r="T149" s="25">
        <v>0.00016458268788578203</v>
      </c>
      <c r="U149" s="25">
        <v>-2.8289552784938903E-05</v>
      </c>
      <c r="V149" s="25">
        <v>-5.720265101690921E-06</v>
      </c>
      <c r="W149" s="25">
        <v>-5.669158359582089E-06</v>
      </c>
      <c r="X149" s="25">
        <v>130</v>
      </c>
    </row>
    <row r="150" ht="12.75" hidden="1">
      <c r="A150" s="25" t="s">
        <v>92</v>
      </c>
    </row>
    <row r="151" spans="1:24" ht="12.75" hidden="1">
      <c r="A151" s="25">
        <v>740</v>
      </c>
      <c r="B151" s="25">
        <v>165.2</v>
      </c>
      <c r="C151" s="25">
        <v>165.6</v>
      </c>
      <c r="D151" s="25">
        <v>8.365730810845331</v>
      </c>
      <c r="E151" s="25">
        <v>8.724646893944678</v>
      </c>
      <c r="F151" s="25">
        <v>10.93016544853149</v>
      </c>
      <c r="G151" s="25" t="s">
        <v>59</v>
      </c>
      <c r="H151" s="25">
        <v>-4.047895454086188</v>
      </c>
      <c r="I151" s="25">
        <v>31.152104545913804</v>
      </c>
      <c r="J151" s="25" t="s">
        <v>73</v>
      </c>
      <c r="K151" s="25">
        <v>0.36194935943445444</v>
      </c>
      <c r="M151" s="25" t="s">
        <v>68</v>
      </c>
      <c r="N151" s="25">
        <v>0.22195180907517584</v>
      </c>
      <c r="X151" s="25">
        <v>130</v>
      </c>
    </row>
    <row r="152" spans="1:24" ht="12.75" hidden="1">
      <c r="A152" s="25">
        <v>738</v>
      </c>
      <c r="B152" s="25">
        <v>171.77999877929688</v>
      </c>
      <c r="C152" s="25">
        <v>163.8800048828125</v>
      </c>
      <c r="D152" s="25">
        <v>8.390615463256836</v>
      </c>
      <c r="E152" s="25">
        <v>8.90723991394043</v>
      </c>
      <c r="F152" s="25">
        <v>13.87898258009759</v>
      </c>
      <c r="G152" s="25" t="s">
        <v>56</v>
      </c>
      <c r="H152" s="25">
        <v>-2.329891383511722</v>
      </c>
      <c r="I152" s="25">
        <v>39.45010739578515</v>
      </c>
      <c r="J152" s="25" t="s">
        <v>62</v>
      </c>
      <c r="K152" s="25">
        <v>0.5147355378363567</v>
      </c>
      <c r="L152" s="25">
        <v>0.28556851539815853</v>
      </c>
      <c r="M152" s="25">
        <v>0.12185659174973695</v>
      </c>
      <c r="N152" s="25">
        <v>0.009867169155529208</v>
      </c>
      <c r="O152" s="25">
        <v>0.020672758963083734</v>
      </c>
      <c r="P152" s="25">
        <v>0.008192011042963082</v>
      </c>
      <c r="Q152" s="25">
        <v>0.002516355552521767</v>
      </c>
      <c r="R152" s="25">
        <v>0.00015187231474799703</v>
      </c>
      <c r="S152" s="25">
        <v>0.0002712198059940241</v>
      </c>
      <c r="T152" s="25">
        <v>0.00012053941027771849</v>
      </c>
      <c r="U152" s="25">
        <v>5.504322994640676E-05</v>
      </c>
      <c r="V152" s="25">
        <v>5.639581065694543E-06</v>
      </c>
      <c r="W152" s="25">
        <v>1.6912177781803768E-05</v>
      </c>
      <c r="X152" s="25">
        <v>130</v>
      </c>
    </row>
    <row r="153" spans="1:24" ht="12.75" hidden="1">
      <c r="A153" s="25">
        <v>737</v>
      </c>
      <c r="B153" s="25">
        <v>169.75999450683594</v>
      </c>
      <c r="C153" s="25">
        <v>170.16000366210938</v>
      </c>
      <c r="D153" s="25">
        <v>8.461825370788574</v>
      </c>
      <c r="E153" s="25">
        <v>8.862778663635254</v>
      </c>
      <c r="F153" s="25">
        <v>13.40136746344243</v>
      </c>
      <c r="G153" s="25" t="s">
        <v>57</v>
      </c>
      <c r="H153" s="25">
        <v>-1.9912412104553425</v>
      </c>
      <c r="I153" s="25">
        <v>37.768753296380595</v>
      </c>
      <c r="J153" s="25" t="s">
        <v>60</v>
      </c>
      <c r="K153" s="25">
        <v>-0.07712378236888891</v>
      </c>
      <c r="L153" s="25">
        <v>-0.0015538492575578409</v>
      </c>
      <c r="M153" s="25">
        <v>0.019626145454065765</v>
      </c>
      <c r="N153" s="25">
        <v>-0.00010206354122197972</v>
      </c>
      <c r="O153" s="25">
        <v>-0.0028767242501666563</v>
      </c>
      <c r="P153" s="25">
        <v>-0.00017778844110882843</v>
      </c>
      <c r="Q153" s="25">
        <v>0.0004703109515059163</v>
      </c>
      <c r="R153" s="25">
        <v>-8.215488624356073E-06</v>
      </c>
      <c r="S153" s="25">
        <v>-1.952466443707333E-05</v>
      </c>
      <c r="T153" s="25">
        <v>-1.2659318010046284E-05</v>
      </c>
      <c r="U153" s="25">
        <v>1.454597841916402E-05</v>
      </c>
      <c r="V153" s="25">
        <v>-6.487489094463135E-07</v>
      </c>
      <c r="W153" s="25">
        <v>-6.575773000990936E-07</v>
      </c>
      <c r="X153" s="25">
        <v>130</v>
      </c>
    </row>
    <row r="154" spans="1:24" ht="12.75" hidden="1">
      <c r="A154" s="25">
        <v>739</v>
      </c>
      <c r="B154" s="25">
        <v>149.3000030517578</v>
      </c>
      <c r="C154" s="25">
        <v>154.39999389648438</v>
      </c>
      <c r="D154" s="25">
        <v>8.582858085632324</v>
      </c>
      <c r="E154" s="25">
        <v>9.156815528869629</v>
      </c>
      <c r="F154" s="25">
        <v>10.876223317004238</v>
      </c>
      <c r="G154" s="25" t="s">
        <v>58</v>
      </c>
      <c r="H154" s="25">
        <v>10.894022445210922</v>
      </c>
      <c r="I154" s="25">
        <v>30.194025496968738</v>
      </c>
      <c r="J154" s="25" t="s">
        <v>61</v>
      </c>
      <c r="K154" s="25">
        <v>0.5089249415236</v>
      </c>
      <c r="L154" s="25">
        <v>-0.28556428792689237</v>
      </c>
      <c r="M154" s="25">
        <v>0.12026571983519622</v>
      </c>
      <c r="N154" s="25">
        <v>-0.009866641281478728</v>
      </c>
      <c r="O154" s="25">
        <v>0.020471624770258514</v>
      </c>
      <c r="P154" s="25">
        <v>-0.008190081574577701</v>
      </c>
      <c r="Q154" s="25">
        <v>0.0024720139311097595</v>
      </c>
      <c r="R154" s="25">
        <v>-0.0001516499447199957</v>
      </c>
      <c r="S154" s="25">
        <v>0.0002705161190059767</v>
      </c>
      <c r="T154" s="25">
        <v>-0.00011987281217031935</v>
      </c>
      <c r="U154" s="25">
        <v>5.308645472022241E-05</v>
      </c>
      <c r="V154" s="25">
        <v>-5.6021423981395385E-06</v>
      </c>
      <c r="W154" s="25">
        <v>1.689938902498346E-05</v>
      </c>
      <c r="X154" s="25">
        <v>130</v>
      </c>
    </row>
    <row r="155" ht="12.75" hidden="1">
      <c r="A155" s="25" t="s">
        <v>91</v>
      </c>
    </row>
    <row r="156" spans="1:24" ht="12.75" hidden="1">
      <c r="A156" s="25">
        <v>740</v>
      </c>
      <c r="B156" s="25">
        <v>165.2</v>
      </c>
      <c r="C156" s="25">
        <v>165.6</v>
      </c>
      <c r="D156" s="25">
        <v>8.365730810845331</v>
      </c>
      <c r="E156" s="25">
        <v>8.724646893944678</v>
      </c>
      <c r="F156" s="25">
        <v>13.600616213270822</v>
      </c>
      <c r="G156" s="25" t="s">
        <v>59</v>
      </c>
      <c r="H156" s="25">
        <v>3.5631660435283834</v>
      </c>
      <c r="I156" s="25">
        <v>38.76316604352838</v>
      </c>
      <c r="J156" s="25" t="s">
        <v>73</v>
      </c>
      <c r="K156" s="25">
        <v>0.20803072647060217</v>
      </c>
      <c r="M156" s="25" t="s">
        <v>68</v>
      </c>
      <c r="N156" s="25">
        <v>0.17333779432754648</v>
      </c>
      <c r="X156" s="25">
        <v>130</v>
      </c>
    </row>
    <row r="157" spans="1:24" ht="12.75" hidden="1">
      <c r="A157" s="25">
        <v>738</v>
      </c>
      <c r="B157" s="25">
        <v>171.77999877929688</v>
      </c>
      <c r="C157" s="25">
        <v>163.8800048828125</v>
      </c>
      <c r="D157" s="25">
        <v>8.390615463256836</v>
      </c>
      <c r="E157" s="25">
        <v>8.90723991394043</v>
      </c>
      <c r="F157" s="25">
        <v>13.87898258009759</v>
      </c>
      <c r="G157" s="25" t="s">
        <v>56</v>
      </c>
      <c r="H157" s="25">
        <v>-2.329891383511722</v>
      </c>
      <c r="I157" s="25">
        <v>39.45010739578515</v>
      </c>
      <c r="J157" s="25" t="s">
        <v>62</v>
      </c>
      <c r="K157" s="25">
        <v>0.22539004646962024</v>
      </c>
      <c r="L157" s="25">
        <v>0.3925167490964722</v>
      </c>
      <c r="M157" s="25">
        <v>0.05335820166234305</v>
      </c>
      <c r="N157" s="25">
        <v>0.010175846558250289</v>
      </c>
      <c r="O157" s="25">
        <v>0.0090520665876387</v>
      </c>
      <c r="P157" s="25">
        <v>0.011260053245545541</v>
      </c>
      <c r="Q157" s="25">
        <v>0.001101865603392797</v>
      </c>
      <c r="R157" s="25">
        <v>0.00015661589973032063</v>
      </c>
      <c r="S157" s="25">
        <v>0.0001187445402881673</v>
      </c>
      <c r="T157" s="25">
        <v>0.0001656791707139783</v>
      </c>
      <c r="U157" s="25">
        <v>2.409701645574733E-05</v>
      </c>
      <c r="V157" s="25">
        <v>5.8062521001185305E-06</v>
      </c>
      <c r="W157" s="25">
        <v>7.4003751868574835E-06</v>
      </c>
      <c r="X157" s="25">
        <v>130</v>
      </c>
    </row>
    <row r="158" spans="1:24" ht="12.75" hidden="1">
      <c r="A158" s="25">
        <v>739</v>
      </c>
      <c r="B158" s="25">
        <v>149.3000030517578</v>
      </c>
      <c r="C158" s="25">
        <v>154.39999389648438</v>
      </c>
      <c r="D158" s="25">
        <v>8.582858085632324</v>
      </c>
      <c r="E158" s="25">
        <v>9.156815528869629</v>
      </c>
      <c r="F158" s="25">
        <v>9.752725809622921</v>
      </c>
      <c r="G158" s="25" t="s">
        <v>57</v>
      </c>
      <c r="H158" s="25">
        <v>7.775025032697698</v>
      </c>
      <c r="I158" s="25">
        <v>27.075028084455504</v>
      </c>
      <c r="J158" s="25" t="s">
        <v>60</v>
      </c>
      <c r="K158" s="25">
        <v>-0.16260552969454078</v>
      </c>
      <c r="L158" s="25">
        <v>0.0021357977021141694</v>
      </c>
      <c r="M158" s="25">
        <v>0.038072312486400105</v>
      </c>
      <c r="N158" s="25">
        <v>-0.00010540860014150103</v>
      </c>
      <c r="O158" s="25">
        <v>-0.006597843059180564</v>
      </c>
      <c r="P158" s="25">
        <v>0.00024439060892636786</v>
      </c>
      <c r="Q158" s="25">
        <v>0.0007656660505407666</v>
      </c>
      <c r="R158" s="25">
        <v>-8.464198331160449E-06</v>
      </c>
      <c r="S158" s="25">
        <v>-9.184269973353337E-05</v>
      </c>
      <c r="T158" s="25">
        <v>1.740459468495403E-05</v>
      </c>
      <c r="U158" s="25">
        <v>1.530852098994784E-05</v>
      </c>
      <c r="V158" s="25">
        <v>-6.688582370191039E-07</v>
      </c>
      <c r="W158" s="25">
        <v>-5.876003853944056E-06</v>
      </c>
      <c r="X158" s="25">
        <v>130</v>
      </c>
    </row>
    <row r="159" spans="1:24" ht="12.75" hidden="1">
      <c r="A159" s="25">
        <v>737</v>
      </c>
      <c r="B159" s="25">
        <v>169.75999450683594</v>
      </c>
      <c r="C159" s="25">
        <v>170.16000366210938</v>
      </c>
      <c r="D159" s="25">
        <v>8.461825370788574</v>
      </c>
      <c r="E159" s="25">
        <v>8.862778663635254</v>
      </c>
      <c r="F159" s="25">
        <v>11.835515247665594</v>
      </c>
      <c r="G159" s="25" t="s">
        <v>58</v>
      </c>
      <c r="H159" s="25">
        <v>-6.404245047384279</v>
      </c>
      <c r="I159" s="25">
        <v>33.355749459451644</v>
      </c>
      <c r="J159" s="25" t="s">
        <v>61</v>
      </c>
      <c r="K159" s="25">
        <v>-0.1560772717609306</v>
      </c>
      <c r="L159" s="25">
        <v>0.39251093830546757</v>
      </c>
      <c r="M159" s="25">
        <v>-0.03738444471404078</v>
      </c>
      <c r="N159" s="25">
        <v>-0.010175300595268449</v>
      </c>
      <c r="O159" s="25">
        <v>-0.006197449190874243</v>
      </c>
      <c r="P159" s="25">
        <v>0.011257400780055282</v>
      </c>
      <c r="Q159" s="25">
        <v>-0.0007923782600434445</v>
      </c>
      <c r="R159" s="25">
        <v>-0.00015638701159287056</v>
      </c>
      <c r="S159" s="25">
        <v>-7.526741894009795E-05</v>
      </c>
      <c r="T159" s="25">
        <v>0.00016476245838273972</v>
      </c>
      <c r="U159" s="25">
        <v>-1.8609550966342097E-05</v>
      </c>
      <c r="V159" s="25">
        <v>-5.7675984698054825E-06</v>
      </c>
      <c r="W159" s="25">
        <v>-4.498681097242895E-06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740</v>
      </c>
      <c r="B161" s="25">
        <v>165.2</v>
      </c>
      <c r="C161" s="25">
        <v>165.6</v>
      </c>
      <c r="D161" s="25">
        <v>8.365730810845331</v>
      </c>
      <c r="E161" s="25">
        <v>8.724646893944678</v>
      </c>
      <c r="F161" s="25">
        <v>12.499120695835126</v>
      </c>
      <c r="G161" s="25" t="s">
        <v>59</v>
      </c>
      <c r="H161" s="25">
        <v>0.42378963814906</v>
      </c>
      <c r="I161" s="25">
        <v>35.62378963814904</v>
      </c>
      <c r="J161" s="25" t="s">
        <v>73</v>
      </c>
      <c r="K161" s="25">
        <v>0.25676252463113086</v>
      </c>
      <c r="M161" s="25" t="s">
        <v>68</v>
      </c>
      <c r="N161" s="25">
        <v>0.167872585048327</v>
      </c>
      <c r="X161" s="25">
        <v>130</v>
      </c>
    </row>
    <row r="162" spans="1:24" ht="12.75" hidden="1">
      <c r="A162" s="25">
        <v>739</v>
      </c>
      <c r="B162" s="25">
        <v>149.3000030517578</v>
      </c>
      <c r="C162" s="25">
        <v>154.39999389648438</v>
      </c>
      <c r="D162" s="25">
        <v>8.582858085632324</v>
      </c>
      <c r="E162" s="25">
        <v>9.156815528869629</v>
      </c>
      <c r="F162" s="25">
        <v>9.965418806949549</v>
      </c>
      <c r="G162" s="25" t="s">
        <v>56</v>
      </c>
      <c r="H162" s="25">
        <v>8.365492660763636</v>
      </c>
      <c r="I162" s="25">
        <v>27.66549571252144</v>
      </c>
      <c r="J162" s="25" t="s">
        <v>62</v>
      </c>
      <c r="K162" s="25">
        <v>0.4060834743819063</v>
      </c>
      <c r="L162" s="25">
        <v>0.2866497984415434</v>
      </c>
      <c r="M162" s="25">
        <v>0.09613459352626193</v>
      </c>
      <c r="N162" s="25">
        <v>0.010541817163859027</v>
      </c>
      <c r="O162" s="25">
        <v>0.016309192923333837</v>
      </c>
      <c r="P162" s="25">
        <v>0.008223133519759023</v>
      </c>
      <c r="Q162" s="25">
        <v>0.0019851874127456304</v>
      </c>
      <c r="R162" s="25">
        <v>0.0001623007561583609</v>
      </c>
      <c r="S162" s="25">
        <v>0.00021398217946672963</v>
      </c>
      <c r="T162" s="25">
        <v>0.00012099631104991923</v>
      </c>
      <c r="U162" s="25">
        <v>4.34139988649302E-05</v>
      </c>
      <c r="V162" s="25">
        <v>6.027629909037878E-06</v>
      </c>
      <c r="W162" s="25">
        <v>1.334225308555099E-05</v>
      </c>
      <c r="X162" s="25">
        <v>130</v>
      </c>
    </row>
    <row r="163" spans="1:24" ht="12.75" hidden="1">
      <c r="A163" s="25">
        <v>737</v>
      </c>
      <c r="B163" s="25">
        <v>169.75999450683594</v>
      </c>
      <c r="C163" s="25">
        <v>170.16000366210938</v>
      </c>
      <c r="D163" s="25">
        <v>8.461825370788574</v>
      </c>
      <c r="E163" s="25">
        <v>8.862778663635254</v>
      </c>
      <c r="F163" s="25">
        <v>11.835515247665594</v>
      </c>
      <c r="G163" s="25" t="s">
        <v>57</v>
      </c>
      <c r="H163" s="25">
        <v>-6.404245047384279</v>
      </c>
      <c r="I163" s="25">
        <v>33.355749459451644</v>
      </c>
      <c r="J163" s="25" t="s">
        <v>60</v>
      </c>
      <c r="K163" s="25">
        <v>0.26141377077545636</v>
      </c>
      <c r="L163" s="25">
        <v>-0.0015593826920238141</v>
      </c>
      <c r="M163" s="25">
        <v>-0.06271830394619766</v>
      </c>
      <c r="N163" s="25">
        <v>-0.0001087597490709858</v>
      </c>
      <c r="O163" s="25">
        <v>0.010363675418535463</v>
      </c>
      <c r="P163" s="25">
        <v>-0.00017846471320785928</v>
      </c>
      <c r="Q163" s="25">
        <v>-0.001334165961454457</v>
      </c>
      <c r="R163" s="25">
        <v>-8.747004940542176E-06</v>
      </c>
      <c r="S163" s="25">
        <v>0.0001244959943872314</v>
      </c>
      <c r="T163" s="25">
        <v>-1.2713339976868776E-05</v>
      </c>
      <c r="U163" s="25">
        <v>-3.1630604694955316E-05</v>
      </c>
      <c r="V163" s="25">
        <v>-6.886810869465025E-07</v>
      </c>
      <c r="W163" s="25">
        <v>7.395153217230464E-06</v>
      </c>
      <c r="X163" s="25">
        <v>130</v>
      </c>
    </row>
    <row r="164" spans="1:24" ht="12.75" hidden="1">
      <c r="A164" s="25">
        <v>738</v>
      </c>
      <c r="B164" s="25">
        <v>171.77999877929688</v>
      </c>
      <c r="C164" s="25">
        <v>163.8800048828125</v>
      </c>
      <c r="D164" s="25">
        <v>8.390615463256836</v>
      </c>
      <c r="E164" s="25">
        <v>8.90723991394043</v>
      </c>
      <c r="F164" s="25">
        <v>14.808638107228365</v>
      </c>
      <c r="G164" s="25" t="s">
        <v>58</v>
      </c>
      <c r="H164" s="25">
        <v>0.31259412828552513</v>
      </c>
      <c r="I164" s="25">
        <v>42.09259290758241</v>
      </c>
      <c r="J164" s="25" t="s">
        <v>61</v>
      </c>
      <c r="K164" s="25">
        <v>-0.3107517153855108</v>
      </c>
      <c r="L164" s="25">
        <v>-0.2866455568680549</v>
      </c>
      <c r="M164" s="25">
        <v>-0.07285790569713055</v>
      </c>
      <c r="N164" s="25">
        <v>-0.010541256112684807</v>
      </c>
      <c r="O164" s="25">
        <v>-0.012593014159833469</v>
      </c>
      <c r="P164" s="25">
        <v>-0.008221196703030773</v>
      </c>
      <c r="Q164" s="25">
        <v>-0.0014700238947105567</v>
      </c>
      <c r="R164" s="25">
        <v>-0.0001620648800763011</v>
      </c>
      <c r="S164" s="25">
        <v>-0.00017403769853358247</v>
      </c>
      <c r="T164" s="25">
        <v>-0.00012032654850165593</v>
      </c>
      <c r="U164" s="25">
        <v>-2.973684825390262E-05</v>
      </c>
      <c r="V164" s="25">
        <v>-5.988158371386829E-06</v>
      </c>
      <c r="W164" s="25">
        <v>-1.1105288212945256E-05</v>
      </c>
      <c r="X164" s="25">
        <v>130</v>
      </c>
    </row>
    <row r="165" s="101" customFormat="1" ht="12.75">
      <c r="A165" s="101" t="s">
        <v>89</v>
      </c>
    </row>
    <row r="166" spans="1:24" s="101" customFormat="1" ht="12.75">
      <c r="A166" s="101">
        <v>740</v>
      </c>
      <c r="B166" s="101">
        <v>165.2</v>
      </c>
      <c r="C166" s="101">
        <v>165.6</v>
      </c>
      <c r="D166" s="101">
        <v>8.365730810845331</v>
      </c>
      <c r="E166" s="101">
        <v>8.724646893944678</v>
      </c>
      <c r="F166" s="101">
        <v>13.600616213270822</v>
      </c>
      <c r="G166" s="101" t="s">
        <v>59</v>
      </c>
      <c r="H166" s="101">
        <v>3.5631660435283834</v>
      </c>
      <c r="I166" s="101">
        <v>38.76316604352838</v>
      </c>
      <c r="J166" s="101" t="s">
        <v>73</v>
      </c>
      <c r="K166" s="101">
        <v>0.38892910537378245</v>
      </c>
      <c r="M166" s="101" t="s">
        <v>68</v>
      </c>
      <c r="N166" s="101">
        <v>0.21759016387299007</v>
      </c>
      <c r="X166" s="101">
        <v>130</v>
      </c>
    </row>
    <row r="167" spans="1:24" s="101" customFormat="1" ht="12.75">
      <c r="A167" s="101">
        <v>739</v>
      </c>
      <c r="B167" s="101">
        <v>149.3000030517578</v>
      </c>
      <c r="C167" s="101">
        <v>154.39999389648438</v>
      </c>
      <c r="D167" s="101">
        <v>8.582858085632324</v>
      </c>
      <c r="E167" s="101">
        <v>9.156815528869629</v>
      </c>
      <c r="F167" s="101">
        <v>9.965418806949549</v>
      </c>
      <c r="G167" s="101" t="s">
        <v>56</v>
      </c>
      <c r="H167" s="101">
        <v>8.365492660763636</v>
      </c>
      <c r="I167" s="101">
        <v>27.66549571252144</v>
      </c>
      <c r="J167" s="101" t="s">
        <v>62</v>
      </c>
      <c r="K167" s="101">
        <v>0.575419663673702</v>
      </c>
      <c r="L167" s="101">
        <v>0.19641586600818398</v>
      </c>
      <c r="M167" s="101">
        <v>0.13622253689034786</v>
      </c>
      <c r="N167" s="101">
        <v>0.010567857903981735</v>
      </c>
      <c r="O167" s="101">
        <v>0.02311002056028017</v>
      </c>
      <c r="P167" s="101">
        <v>0.00563462075121447</v>
      </c>
      <c r="Q167" s="101">
        <v>0.002813001082423839</v>
      </c>
      <c r="R167" s="101">
        <v>0.00016270417370176877</v>
      </c>
      <c r="S167" s="101">
        <v>0.00030320493937764816</v>
      </c>
      <c r="T167" s="101">
        <v>8.290406258390313E-05</v>
      </c>
      <c r="U167" s="101">
        <v>6.152122919237669E-05</v>
      </c>
      <c r="V167" s="101">
        <v>6.043178805075852E-06</v>
      </c>
      <c r="W167" s="101">
        <v>1.8905430514978718E-05</v>
      </c>
      <c r="X167" s="101">
        <v>130</v>
      </c>
    </row>
    <row r="168" spans="1:24" s="101" customFormat="1" ht="12.75">
      <c r="A168" s="101">
        <v>738</v>
      </c>
      <c r="B168" s="101">
        <v>171.77999877929688</v>
      </c>
      <c r="C168" s="101">
        <v>163.8800048828125</v>
      </c>
      <c r="D168" s="101">
        <v>8.390615463256836</v>
      </c>
      <c r="E168" s="101">
        <v>8.90723991394043</v>
      </c>
      <c r="F168" s="101">
        <v>12.153977713339271</v>
      </c>
      <c r="G168" s="101" t="s">
        <v>57</v>
      </c>
      <c r="H168" s="101">
        <v>-7.233105784072563</v>
      </c>
      <c r="I168" s="101">
        <v>34.5468929952243</v>
      </c>
      <c r="J168" s="101" t="s">
        <v>60</v>
      </c>
      <c r="K168" s="101">
        <v>0.41369458665322945</v>
      </c>
      <c r="L168" s="101">
        <v>-0.0010683660205219015</v>
      </c>
      <c r="M168" s="101">
        <v>-0.09900638778917177</v>
      </c>
      <c r="N168" s="101">
        <v>-0.00010898329279180828</v>
      </c>
      <c r="O168" s="101">
        <v>0.01644051558862285</v>
      </c>
      <c r="P168" s="101">
        <v>-0.00012230920036383492</v>
      </c>
      <c r="Q168" s="101">
        <v>-0.002094474119782287</v>
      </c>
      <c r="R168" s="101">
        <v>-8.759943395980557E-06</v>
      </c>
      <c r="S168" s="101">
        <v>0.00020081025741174442</v>
      </c>
      <c r="T168" s="101">
        <v>-8.716163011172914E-06</v>
      </c>
      <c r="U168" s="101">
        <v>-4.8915600053799883E-05</v>
      </c>
      <c r="V168" s="101">
        <v>-6.883025838512505E-07</v>
      </c>
      <c r="W168" s="101">
        <v>1.2041228395133495E-05</v>
      </c>
      <c r="X168" s="101">
        <v>130</v>
      </c>
    </row>
    <row r="169" spans="1:24" s="101" customFormat="1" ht="12.75">
      <c r="A169" s="101">
        <v>737</v>
      </c>
      <c r="B169" s="101">
        <v>169.75999450683594</v>
      </c>
      <c r="C169" s="101">
        <v>170.16000366210938</v>
      </c>
      <c r="D169" s="101">
        <v>8.461825370788574</v>
      </c>
      <c r="E169" s="101">
        <v>8.862778663635254</v>
      </c>
      <c r="F169" s="101">
        <v>13.40136746344243</v>
      </c>
      <c r="G169" s="101" t="s">
        <v>58</v>
      </c>
      <c r="H169" s="101">
        <v>-1.9912412104553425</v>
      </c>
      <c r="I169" s="101">
        <v>37.768753296380595</v>
      </c>
      <c r="J169" s="101" t="s">
        <v>61</v>
      </c>
      <c r="K169" s="101">
        <v>-0.39995572044436367</v>
      </c>
      <c r="L169" s="101">
        <v>-0.19641296040177966</v>
      </c>
      <c r="M169" s="101">
        <v>-0.0935644950490426</v>
      </c>
      <c r="N169" s="101">
        <v>-0.010567295932292305</v>
      </c>
      <c r="O169" s="101">
        <v>-0.016241382252653903</v>
      </c>
      <c r="P169" s="101">
        <v>-0.005633293128315184</v>
      </c>
      <c r="Q169" s="101">
        <v>-0.0018778054348840038</v>
      </c>
      <c r="R169" s="101">
        <v>-0.00016246818621402332</v>
      </c>
      <c r="S169" s="101">
        <v>-0.0002271749893391265</v>
      </c>
      <c r="T169" s="101">
        <v>-8.244460015839962E-05</v>
      </c>
      <c r="U169" s="101">
        <v>-3.731120090157424E-05</v>
      </c>
      <c r="V169" s="101">
        <v>-6.0038528981964314E-06</v>
      </c>
      <c r="W169" s="101">
        <v>-1.4574776900279447E-05</v>
      </c>
      <c r="X169" s="101">
        <v>130</v>
      </c>
    </row>
    <row r="170" ht="12.75" hidden="1">
      <c r="A170" s="25" t="s">
        <v>110</v>
      </c>
    </row>
    <row r="171" spans="1:24" ht="12.75" hidden="1">
      <c r="A171" s="25">
        <v>740</v>
      </c>
      <c r="B171" s="25">
        <v>152.08</v>
      </c>
      <c r="C171" s="25">
        <v>168.78</v>
      </c>
      <c r="D171" s="25">
        <v>8.720675062716856</v>
      </c>
      <c r="E171" s="25">
        <v>9.015854674505901</v>
      </c>
      <c r="F171" s="25">
        <v>8.117484488045914</v>
      </c>
      <c r="G171" s="25" t="s">
        <v>59</v>
      </c>
      <c r="H171" s="25">
        <v>0.1018039724814912</v>
      </c>
      <c r="I171" s="25">
        <v>22.181803972481507</v>
      </c>
      <c r="J171" s="25" t="s">
        <v>73</v>
      </c>
      <c r="K171" s="25">
        <v>0.09726580612880462</v>
      </c>
      <c r="M171" s="25" t="s">
        <v>68</v>
      </c>
      <c r="N171" s="25">
        <v>0.08108718491525332</v>
      </c>
      <c r="X171" s="25">
        <v>130</v>
      </c>
    </row>
    <row r="172" spans="1:24" ht="12.75" hidden="1">
      <c r="A172" s="25">
        <v>737</v>
      </c>
      <c r="B172" s="25">
        <v>162.94000244140625</v>
      </c>
      <c r="C172" s="25">
        <v>167.5399932861328</v>
      </c>
      <c r="D172" s="25">
        <v>8.473185539245605</v>
      </c>
      <c r="E172" s="25">
        <v>9.032397270202637</v>
      </c>
      <c r="F172" s="25">
        <v>13.138719033196498</v>
      </c>
      <c r="G172" s="25" t="s">
        <v>56</v>
      </c>
      <c r="H172" s="25">
        <v>4.028314932092613</v>
      </c>
      <c r="I172" s="25">
        <v>36.96831737349886</v>
      </c>
      <c r="J172" s="25" t="s">
        <v>62</v>
      </c>
      <c r="K172" s="25">
        <v>0.16441546166611</v>
      </c>
      <c r="L172" s="25">
        <v>0.25836293858412807</v>
      </c>
      <c r="M172" s="25">
        <v>0.03892315856262999</v>
      </c>
      <c r="N172" s="25">
        <v>0.04321223956371247</v>
      </c>
      <c r="O172" s="25">
        <v>0.006603257560571716</v>
      </c>
      <c r="P172" s="25">
        <v>0.0074116362284422695</v>
      </c>
      <c r="Q172" s="25">
        <v>0.0008037394874435554</v>
      </c>
      <c r="R172" s="25">
        <v>0.0006651575935953259</v>
      </c>
      <c r="S172" s="25">
        <v>8.662561902234236E-05</v>
      </c>
      <c r="T172" s="25">
        <v>0.00010905970099940686</v>
      </c>
      <c r="U172" s="25">
        <v>1.7578693349873605E-05</v>
      </c>
      <c r="V172" s="25">
        <v>2.4688087248313007E-05</v>
      </c>
      <c r="W172" s="25">
        <v>5.402308270092674E-06</v>
      </c>
      <c r="X172" s="25">
        <v>130</v>
      </c>
    </row>
    <row r="173" spans="1:24" ht="12.75" hidden="1">
      <c r="A173" s="25">
        <v>738</v>
      </c>
      <c r="B173" s="25">
        <v>170.94000244140625</v>
      </c>
      <c r="C173" s="25">
        <v>160.0399932861328</v>
      </c>
      <c r="D173" s="25">
        <v>8.79684829711914</v>
      </c>
      <c r="E173" s="25">
        <v>9.20081901550293</v>
      </c>
      <c r="F173" s="25">
        <v>14.666200097412615</v>
      </c>
      <c r="G173" s="25" t="s">
        <v>57</v>
      </c>
      <c r="H173" s="25">
        <v>-1.178793156765039</v>
      </c>
      <c r="I173" s="25">
        <v>39.761209284641204</v>
      </c>
      <c r="J173" s="25" t="s">
        <v>60</v>
      </c>
      <c r="K173" s="25">
        <v>0.049864561737241415</v>
      </c>
      <c r="L173" s="25">
        <v>-0.0014053277003427858</v>
      </c>
      <c r="M173" s="25">
        <v>-0.011382364947740961</v>
      </c>
      <c r="N173" s="25">
        <v>-0.0004468007261064547</v>
      </c>
      <c r="O173" s="25">
        <v>0.002070451252154567</v>
      </c>
      <c r="P173" s="25">
        <v>-0.00016083720120539308</v>
      </c>
      <c r="Q173" s="25">
        <v>-0.00021478889382475774</v>
      </c>
      <c r="R173" s="25">
        <v>-3.592519584345556E-05</v>
      </c>
      <c r="S173" s="25">
        <v>3.265799646066898E-05</v>
      </c>
      <c r="T173" s="25">
        <v>-1.1456457481550265E-05</v>
      </c>
      <c r="U173" s="25">
        <v>-3.3379477805790367E-06</v>
      </c>
      <c r="V173" s="25">
        <v>-2.8343846394448102E-06</v>
      </c>
      <c r="W173" s="25">
        <v>2.2007177996979647E-06</v>
      </c>
      <c r="X173" s="25">
        <v>130</v>
      </c>
    </row>
    <row r="174" spans="1:24" ht="12.75" hidden="1">
      <c r="A174" s="25">
        <v>739</v>
      </c>
      <c r="B174" s="25">
        <v>144.86000061035156</v>
      </c>
      <c r="C174" s="25">
        <v>151.05999755859375</v>
      </c>
      <c r="D174" s="25">
        <v>8.781208992004395</v>
      </c>
      <c r="E174" s="25">
        <v>9.229422569274902</v>
      </c>
      <c r="F174" s="25">
        <v>8.46563223953629</v>
      </c>
      <c r="G174" s="25" t="s">
        <v>58</v>
      </c>
      <c r="H174" s="25">
        <v>8.10671978575327</v>
      </c>
      <c r="I174" s="25">
        <v>22.966720396104837</v>
      </c>
      <c r="J174" s="25" t="s">
        <v>61</v>
      </c>
      <c r="K174" s="25">
        <v>0.15667153384591898</v>
      </c>
      <c r="L174" s="25">
        <v>-0.2583591165178434</v>
      </c>
      <c r="M174" s="25">
        <v>0.03722168777323342</v>
      </c>
      <c r="N174" s="25">
        <v>-0.04320992961372222</v>
      </c>
      <c r="O174" s="25">
        <v>0.006270266503403114</v>
      </c>
      <c r="P174" s="25">
        <v>-0.007409890888364441</v>
      </c>
      <c r="Q174" s="25">
        <v>0.0007745081631368168</v>
      </c>
      <c r="R174" s="25">
        <v>-0.0006641867242132547</v>
      </c>
      <c r="S174" s="25">
        <v>8.023374064680603E-05</v>
      </c>
      <c r="T174" s="25">
        <v>-0.00010845629517945677</v>
      </c>
      <c r="U174" s="25">
        <v>1.7258869154814807E-05</v>
      </c>
      <c r="V174" s="25">
        <v>-2.4524842827141514E-05</v>
      </c>
      <c r="W174" s="25">
        <v>4.933738522784143E-06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740</v>
      </c>
      <c r="B176" s="25">
        <v>152.08</v>
      </c>
      <c r="C176" s="25">
        <v>168.78</v>
      </c>
      <c r="D176" s="25">
        <v>8.720675062716856</v>
      </c>
      <c r="E176" s="25">
        <v>9.015854674505901</v>
      </c>
      <c r="F176" s="25">
        <v>9.790630160931368</v>
      </c>
      <c r="G176" s="25" t="s">
        <v>59</v>
      </c>
      <c r="H176" s="25">
        <v>4.673834801490813</v>
      </c>
      <c r="I176" s="25">
        <v>26.753834801490825</v>
      </c>
      <c r="J176" s="25" t="s">
        <v>73</v>
      </c>
      <c r="K176" s="25">
        <v>0.529535130154756</v>
      </c>
      <c r="M176" s="25" t="s">
        <v>68</v>
      </c>
      <c r="N176" s="25">
        <v>0.35164303454785095</v>
      </c>
      <c r="X176" s="25">
        <v>130</v>
      </c>
    </row>
    <row r="177" spans="1:24" ht="12.75" hidden="1">
      <c r="A177" s="25">
        <v>737</v>
      </c>
      <c r="B177" s="25">
        <v>162.94000244140625</v>
      </c>
      <c r="C177" s="25">
        <v>167.5399932861328</v>
      </c>
      <c r="D177" s="25">
        <v>8.473185539245605</v>
      </c>
      <c r="E177" s="25">
        <v>9.032397270202637</v>
      </c>
      <c r="F177" s="25">
        <v>13.138719033196498</v>
      </c>
      <c r="G177" s="25" t="s">
        <v>56</v>
      </c>
      <c r="H177" s="25">
        <v>4.028314932092613</v>
      </c>
      <c r="I177" s="25">
        <v>36.96831737349886</v>
      </c>
      <c r="J177" s="25" t="s">
        <v>62</v>
      </c>
      <c r="K177" s="25">
        <v>0.5754797547434175</v>
      </c>
      <c r="L177" s="25">
        <v>0.4209371634529068</v>
      </c>
      <c r="M177" s="25">
        <v>0.13623734158814582</v>
      </c>
      <c r="N177" s="25">
        <v>0.04382904606463096</v>
      </c>
      <c r="O177" s="25">
        <v>0.02311226875361837</v>
      </c>
      <c r="P177" s="25">
        <v>0.012075286039422898</v>
      </c>
      <c r="Q177" s="25">
        <v>0.0028133655882765455</v>
      </c>
      <c r="R177" s="25">
        <v>0.0006746387993073016</v>
      </c>
      <c r="S177" s="25">
        <v>0.00030321431898613303</v>
      </c>
      <c r="T177" s="25">
        <v>0.0001776649094154562</v>
      </c>
      <c r="U177" s="25">
        <v>6.153658772322506E-05</v>
      </c>
      <c r="V177" s="25">
        <v>2.5027931797322135E-05</v>
      </c>
      <c r="W177" s="25">
        <v>1.890194456435051E-05</v>
      </c>
      <c r="X177" s="25">
        <v>130</v>
      </c>
    </row>
    <row r="178" spans="1:24" ht="12.75" hidden="1">
      <c r="A178" s="25">
        <v>739</v>
      </c>
      <c r="B178" s="25">
        <v>144.86000061035156</v>
      </c>
      <c r="C178" s="25">
        <v>151.05999755859375</v>
      </c>
      <c r="D178" s="25">
        <v>8.781208992004395</v>
      </c>
      <c r="E178" s="25">
        <v>9.229422569274902</v>
      </c>
      <c r="F178" s="25">
        <v>9.789016630466188</v>
      </c>
      <c r="G178" s="25" t="s">
        <v>57</v>
      </c>
      <c r="H178" s="25">
        <v>11.696977243561449</v>
      </c>
      <c r="I178" s="25">
        <v>26.556977853913008</v>
      </c>
      <c r="J178" s="25" t="s">
        <v>60</v>
      </c>
      <c r="K178" s="25">
        <v>-0.27209971173949477</v>
      </c>
      <c r="L178" s="25">
        <v>0.0022908898679631913</v>
      </c>
      <c r="M178" s="25">
        <v>0.06304755083499283</v>
      </c>
      <c r="N178" s="25">
        <v>-0.0004534282979870567</v>
      </c>
      <c r="O178" s="25">
        <v>-0.011147120838616515</v>
      </c>
      <c r="P178" s="25">
        <v>0.0002621337064815043</v>
      </c>
      <c r="Q178" s="25">
        <v>0.001236042432910443</v>
      </c>
      <c r="R178" s="25">
        <v>-3.6441136998287144E-05</v>
      </c>
      <c r="S178" s="25">
        <v>-0.00016383092463597928</v>
      </c>
      <c r="T178" s="25">
        <v>1.866632838207886E-05</v>
      </c>
      <c r="U178" s="25">
        <v>2.2550622966431756E-05</v>
      </c>
      <c r="V178" s="25">
        <v>-2.877692505019742E-06</v>
      </c>
      <c r="W178" s="25">
        <v>-1.0733908997519427E-05</v>
      </c>
      <c r="X178" s="25">
        <v>130</v>
      </c>
    </row>
    <row r="179" spans="1:24" ht="12.75" hidden="1">
      <c r="A179" s="25">
        <v>738</v>
      </c>
      <c r="B179" s="25">
        <v>170.94000244140625</v>
      </c>
      <c r="C179" s="25">
        <v>160.0399932861328</v>
      </c>
      <c r="D179" s="25">
        <v>8.79684829711914</v>
      </c>
      <c r="E179" s="25">
        <v>9.20081901550293</v>
      </c>
      <c r="F179" s="25">
        <v>11.713725728860002</v>
      </c>
      <c r="G179" s="25" t="s">
        <v>58</v>
      </c>
      <c r="H179" s="25">
        <v>-9.18318083017948</v>
      </c>
      <c r="I179" s="25">
        <v>31.756821611226755</v>
      </c>
      <c r="J179" s="25" t="s">
        <v>61</v>
      </c>
      <c r="K179" s="25">
        <v>-0.5070884488832573</v>
      </c>
      <c r="L179" s="25">
        <v>0.42093092948771543</v>
      </c>
      <c r="M179" s="25">
        <v>-0.12077093846084878</v>
      </c>
      <c r="N179" s="25">
        <v>-0.043826700557013494</v>
      </c>
      <c r="O179" s="25">
        <v>-0.02024644818107032</v>
      </c>
      <c r="P179" s="25">
        <v>0.012072440468016723</v>
      </c>
      <c r="Q179" s="25">
        <v>-0.002527295993219525</v>
      </c>
      <c r="R179" s="25">
        <v>-0.0006736538822459719</v>
      </c>
      <c r="S179" s="25">
        <v>-0.0002551437856800445</v>
      </c>
      <c r="T179" s="25">
        <v>0.00017668160125585984</v>
      </c>
      <c r="U179" s="25">
        <v>-5.725575108619232E-05</v>
      </c>
      <c r="V179" s="25">
        <v>-2.4861943928381013E-05</v>
      </c>
      <c r="W179" s="25">
        <v>-1.5558493048709803E-05</v>
      </c>
      <c r="X179" s="25">
        <v>130</v>
      </c>
    </row>
    <row r="180" ht="12.75" hidden="1">
      <c r="A180" s="25" t="s">
        <v>87</v>
      </c>
    </row>
    <row r="181" spans="1:24" ht="12.75" hidden="1">
      <c r="A181" s="25">
        <v>740</v>
      </c>
      <c r="B181" s="25">
        <v>152.08</v>
      </c>
      <c r="C181" s="25">
        <v>168.78</v>
      </c>
      <c r="D181" s="25">
        <v>8.720675062716856</v>
      </c>
      <c r="E181" s="25">
        <v>9.015854674505901</v>
      </c>
      <c r="F181" s="25">
        <v>8.117484488045914</v>
      </c>
      <c r="G181" s="25" t="s">
        <v>59</v>
      </c>
      <c r="H181" s="25">
        <v>0.1018039724814912</v>
      </c>
      <c r="I181" s="25">
        <v>22.181803972481507</v>
      </c>
      <c r="J181" s="25" t="s">
        <v>73</v>
      </c>
      <c r="K181" s="25">
        <v>0.2857691538094845</v>
      </c>
      <c r="M181" s="25" t="s">
        <v>68</v>
      </c>
      <c r="N181" s="25">
        <v>0.17034647673792824</v>
      </c>
      <c r="X181" s="25">
        <v>130</v>
      </c>
    </row>
    <row r="182" spans="1:24" ht="12.75" hidden="1">
      <c r="A182" s="25">
        <v>738</v>
      </c>
      <c r="B182" s="25">
        <v>170.94000244140625</v>
      </c>
      <c r="C182" s="25">
        <v>160.0399932861328</v>
      </c>
      <c r="D182" s="25">
        <v>8.79684829711914</v>
      </c>
      <c r="E182" s="25">
        <v>9.20081901550293</v>
      </c>
      <c r="F182" s="25">
        <v>14.884074229493779</v>
      </c>
      <c r="G182" s="25" t="s">
        <v>56</v>
      </c>
      <c r="H182" s="25">
        <v>-0.5881194372024083</v>
      </c>
      <c r="I182" s="25">
        <v>40.35188300420385</v>
      </c>
      <c r="J182" s="25" t="s">
        <v>62</v>
      </c>
      <c r="K182" s="25">
        <v>0.47261228056080495</v>
      </c>
      <c r="L182" s="25">
        <v>0.21821019537846906</v>
      </c>
      <c r="M182" s="25">
        <v>0.1118845839286612</v>
      </c>
      <c r="N182" s="25">
        <v>0.04321593506217292</v>
      </c>
      <c r="O182" s="25">
        <v>0.01898106381035033</v>
      </c>
      <c r="P182" s="25">
        <v>0.006259743537505911</v>
      </c>
      <c r="Q182" s="25">
        <v>0.0023104066207077743</v>
      </c>
      <c r="R182" s="25">
        <v>0.0006651975319924885</v>
      </c>
      <c r="S182" s="25">
        <v>0.00024902609848664084</v>
      </c>
      <c r="T182" s="25">
        <v>9.210788115461212E-05</v>
      </c>
      <c r="U182" s="25">
        <v>5.053355248646785E-05</v>
      </c>
      <c r="V182" s="25">
        <v>2.4689834523947424E-05</v>
      </c>
      <c r="W182" s="25">
        <v>1.552988837419766E-05</v>
      </c>
      <c r="X182" s="25">
        <v>130</v>
      </c>
    </row>
    <row r="183" spans="1:24" ht="12.75" hidden="1">
      <c r="A183" s="25">
        <v>737</v>
      </c>
      <c r="B183" s="25">
        <v>162.94000244140625</v>
      </c>
      <c r="C183" s="25">
        <v>167.5399932861328</v>
      </c>
      <c r="D183" s="25">
        <v>8.473185539245605</v>
      </c>
      <c r="E183" s="25">
        <v>9.032397270202637</v>
      </c>
      <c r="F183" s="25">
        <v>11.653136157789593</v>
      </c>
      <c r="G183" s="25" t="s">
        <v>57</v>
      </c>
      <c r="H183" s="25">
        <v>-0.15165870794922398</v>
      </c>
      <c r="I183" s="25">
        <v>32.78834373345702</v>
      </c>
      <c r="J183" s="25" t="s">
        <v>60</v>
      </c>
      <c r="K183" s="25">
        <v>0.01158706670422056</v>
      </c>
      <c r="L183" s="25">
        <v>-0.0011869740838036937</v>
      </c>
      <c r="M183" s="25">
        <v>-0.0014715613223956648</v>
      </c>
      <c r="N183" s="25">
        <v>-0.00044692372610587617</v>
      </c>
      <c r="O183" s="25">
        <v>0.0006700349264949627</v>
      </c>
      <c r="P183" s="25">
        <v>-0.00013585349050491567</v>
      </c>
      <c r="Q183" s="25">
        <v>3.0253965741898567E-05</v>
      </c>
      <c r="R183" s="25">
        <v>-3.5935217908492886E-05</v>
      </c>
      <c r="S183" s="25">
        <v>2.5578203933955082E-05</v>
      </c>
      <c r="T183" s="25">
        <v>-9.676010040641014E-06</v>
      </c>
      <c r="U183" s="25">
        <v>4.666699661975571E-06</v>
      </c>
      <c r="V183" s="25">
        <v>-2.8350584367673985E-06</v>
      </c>
      <c r="W183" s="25">
        <v>2.1072039351092777E-06</v>
      </c>
      <c r="X183" s="25">
        <v>130</v>
      </c>
    </row>
    <row r="184" spans="1:24" ht="12.75" hidden="1">
      <c r="A184" s="25">
        <v>739</v>
      </c>
      <c r="B184" s="25">
        <v>144.86000061035156</v>
      </c>
      <c r="C184" s="25">
        <v>151.05999755859375</v>
      </c>
      <c r="D184" s="25">
        <v>8.781208992004395</v>
      </c>
      <c r="E184" s="25">
        <v>9.229422569274902</v>
      </c>
      <c r="F184" s="25">
        <v>9.789016630466188</v>
      </c>
      <c r="G184" s="25" t="s">
        <v>58</v>
      </c>
      <c r="H184" s="25">
        <v>11.696977243561449</v>
      </c>
      <c r="I184" s="25">
        <v>26.556977853913008</v>
      </c>
      <c r="J184" s="25" t="s">
        <v>61</v>
      </c>
      <c r="K184" s="25">
        <v>0.47247021876735995</v>
      </c>
      <c r="L184" s="25">
        <v>-0.21820696702817263</v>
      </c>
      <c r="M184" s="25">
        <v>0.1118749061593531</v>
      </c>
      <c r="N184" s="25">
        <v>-0.04321362403780769</v>
      </c>
      <c r="O184" s="25">
        <v>0.018969233947892253</v>
      </c>
      <c r="P184" s="25">
        <v>-0.006258269168425456</v>
      </c>
      <c r="Q184" s="25">
        <v>0.0023102085296715542</v>
      </c>
      <c r="R184" s="25">
        <v>-0.0006642261788598572</v>
      </c>
      <c r="S184" s="25">
        <v>0.00024770900914377567</v>
      </c>
      <c r="T184" s="25">
        <v>-9.159823470179741E-05</v>
      </c>
      <c r="U184" s="25">
        <v>5.0317609652759915E-05</v>
      </c>
      <c r="V184" s="25">
        <v>-2.4526523856429798E-05</v>
      </c>
      <c r="W184" s="25">
        <v>1.538626414991305E-05</v>
      </c>
      <c r="X184" s="25">
        <v>130</v>
      </c>
    </row>
    <row r="185" ht="12.75" hidden="1">
      <c r="A185" s="25" t="s">
        <v>86</v>
      </c>
    </row>
    <row r="186" spans="1:24" ht="12.75" hidden="1">
      <c r="A186" s="25">
        <v>740</v>
      </c>
      <c r="B186" s="25">
        <v>152.08</v>
      </c>
      <c r="C186" s="25">
        <v>168.78</v>
      </c>
      <c r="D186" s="25">
        <v>8.720675062716856</v>
      </c>
      <c r="E186" s="25">
        <v>9.015854674505901</v>
      </c>
      <c r="F186" s="25">
        <v>11.097052860203089</v>
      </c>
      <c r="G186" s="25" t="s">
        <v>59</v>
      </c>
      <c r="H186" s="25">
        <v>8.243759975123197</v>
      </c>
      <c r="I186" s="25">
        <v>30.32375997512321</v>
      </c>
      <c r="J186" s="25" t="s">
        <v>73</v>
      </c>
      <c r="K186" s="25">
        <v>0.20988876424011094</v>
      </c>
      <c r="M186" s="25" t="s">
        <v>68</v>
      </c>
      <c r="N186" s="25">
        <v>0.18770920476058436</v>
      </c>
      <c r="X186" s="25">
        <v>130</v>
      </c>
    </row>
    <row r="187" spans="1:24" ht="12.75" hidden="1">
      <c r="A187" s="25">
        <v>738</v>
      </c>
      <c r="B187" s="25">
        <v>170.94000244140625</v>
      </c>
      <c r="C187" s="25">
        <v>160.0399932861328</v>
      </c>
      <c r="D187" s="25">
        <v>8.79684829711914</v>
      </c>
      <c r="E187" s="25">
        <v>9.20081901550293</v>
      </c>
      <c r="F187" s="25">
        <v>14.884074229493779</v>
      </c>
      <c r="G187" s="25" t="s">
        <v>56</v>
      </c>
      <c r="H187" s="25">
        <v>-0.5881194372024083</v>
      </c>
      <c r="I187" s="25">
        <v>40.35188300420385</v>
      </c>
      <c r="J187" s="25" t="s">
        <v>62</v>
      </c>
      <c r="K187" s="25">
        <v>0.16131078417805525</v>
      </c>
      <c r="L187" s="25">
        <v>0.42470686372539446</v>
      </c>
      <c r="M187" s="25">
        <v>0.03818809495534098</v>
      </c>
      <c r="N187" s="25">
        <v>0.042916656930942015</v>
      </c>
      <c r="O187" s="25">
        <v>0.006478410361126734</v>
      </c>
      <c r="P187" s="25">
        <v>0.012183456640859805</v>
      </c>
      <c r="Q187" s="25">
        <v>0.0007886309265886043</v>
      </c>
      <c r="R187" s="25">
        <v>0.0006605852512371363</v>
      </c>
      <c r="S187" s="25">
        <v>8.498260234717846E-05</v>
      </c>
      <c r="T187" s="25">
        <v>0.00017926840120885987</v>
      </c>
      <c r="U187" s="25">
        <v>1.7260115385095552E-05</v>
      </c>
      <c r="V187" s="25">
        <v>2.4510601516983417E-05</v>
      </c>
      <c r="W187" s="25">
        <v>5.295452093756475E-06</v>
      </c>
      <c r="X187" s="25">
        <v>130</v>
      </c>
    </row>
    <row r="188" spans="1:24" ht="12.75" hidden="1">
      <c r="A188" s="25">
        <v>739</v>
      </c>
      <c r="B188" s="25">
        <v>144.86000061035156</v>
      </c>
      <c r="C188" s="25">
        <v>151.05999755859375</v>
      </c>
      <c r="D188" s="25">
        <v>8.781208992004395</v>
      </c>
      <c r="E188" s="25">
        <v>9.229422569274902</v>
      </c>
      <c r="F188" s="25">
        <v>8.46563223953629</v>
      </c>
      <c r="G188" s="25" t="s">
        <v>57</v>
      </c>
      <c r="H188" s="25">
        <v>8.10671978575327</v>
      </c>
      <c r="I188" s="25">
        <v>22.966720396104837</v>
      </c>
      <c r="J188" s="25" t="s">
        <v>60</v>
      </c>
      <c r="K188" s="25">
        <v>0.004643499354939112</v>
      </c>
      <c r="L188" s="25">
        <v>0.0023113210970177878</v>
      </c>
      <c r="M188" s="25">
        <v>-0.001532861985459062</v>
      </c>
      <c r="N188" s="25">
        <v>-0.00044394320069377657</v>
      </c>
      <c r="O188" s="25">
        <v>0.00011652229646011841</v>
      </c>
      <c r="P188" s="25">
        <v>0.0002644184789349415</v>
      </c>
      <c r="Q188" s="25">
        <v>-5.230923066387793E-05</v>
      </c>
      <c r="R188" s="25">
        <v>-3.567539757081721E-05</v>
      </c>
      <c r="S188" s="25">
        <v>-4.194716063003898E-06</v>
      </c>
      <c r="T188" s="25">
        <v>1.8827115292699644E-05</v>
      </c>
      <c r="U188" s="25">
        <v>-2.518919797859397E-06</v>
      </c>
      <c r="V188" s="25">
        <v>-2.8143587621582556E-06</v>
      </c>
      <c r="W188" s="25">
        <v>-4.3291547136899844E-07</v>
      </c>
      <c r="X188" s="25">
        <v>130</v>
      </c>
    </row>
    <row r="189" spans="1:24" ht="12.75" hidden="1">
      <c r="A189" s="25">
        <v>737</v>
      </c>
      <c r="B189" s="25">
        <v>162.94000244140625</v>
      </c>
      <c r="C189" s="25">
        <v>167.5399932861328</v>
      </c>
      <c r="D189" s="25">
        <v>8.473185539245605</v>
      </c>
      <c r="E189" s="25">
        <v>9.032397270202637</v>
      </c>
      <c r="F189" s="25">
        <v>10.0082460016773</v>
      </c>
      <c r="G189" s="25" t="s">
        <v>58</v>
      </c>
      <c r="H189" s="25">
        <v>-4.779874075220789</v>
      </c>
      <c r="I189" s="25">
        <v>28.160128366185457</v>
      </c>
      <c r="J189" s="25" t="s">
        <v>61</v>
      </c>
      <c r="K189" s="25">
        <v>-0.1612439363383312</v>
      </c>
      <c r="L189" s="25">
        <v>0.4247005743935923</v>
      </c>
      <c r="M189" s="25">
        <v>-0.03815731817688022</v>
      </c>
      <c r="N189" s="25">
        <v>-0.04291436072648329</v>
      </c>
      <c r="O189" s="25">
        <v>-0.006477362376892455</v>
      </c>
      <c r="P189" s="25">
        <v>0.012180586955796038</v>
      </c>
      <c r="Q189" s="25">
        <v>-0.0007868942004865418</v>
      </c>
      <c r="R189" s="25">
        <v>-0.0006596212096045689</v>
      </c>
      <c r="S189" s="25">
        <v>-8.487901424291778E-05</v>
      </c>
      <c r="T189" s="25">
        <v>0.00017827702993301225</v>
      </c>
      <c r="U189" s="25">
        <v>-1.7075322139238375E-05</v>
      </c>
      <c r="V189" s="25">
        <v>-2.4348490127361343E-05</v>
      </c>
      <c r="W189" s="25">
        <v>-5.277726505979558E-06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740</v>
      </c>
      <c r="B191" s="25">
        <v>152.08</v>
      </c>
      <c r="C191" s="25">
        <v>168.78</v>
      </c>
      <c r="D191" s="25">
        <v>8.720675062716856</v>
      </c>
      <c r="E191" s="25">
        <v>9.015854674505901</v>
      </c>
      <c r="F191" s="25">
        <v>9.790630160931368</v>
      </c>
      <c r="G191" s="25" t="s">
        <v>59</v>
      </c>
      <c r="H191" s="25">
        <v>4.673834801490813</v>
      </c>
      <c r="I191" s="25">
        <v>26.753834801490825</v>
      </c>
      <c r="J191" s="25" t="s">
        <v>73</v>
      </c>
      <c r="K191" s="25">
        <v>0.47420807664797243</v>
      </c>
      <c r="M191" s="25" t="s">
        <v>68</v>
      </c>
      <c r="N191" s="25">
        <v>0.26796397764951074</v>
      </c>
      <c r="X191" s="25">
        <v>130</v>
      </c>
    </row>
    <row r="192" spans="1:24" ht="12.75" hidden="1">
      <c r="A192" s="25">
        <v>739</v>
      </c>
      <c r="B192" s="25">
        <v>144.86000061035156</v>
      </c>
      <c r="C192" s="25">
        <v>151.05999755859375</v>
      </c>
      <c r="D192" s="25">
        <v>8.781208992004395</v>
      </c>
      <c r="E192" s="25">
        <v>9.229422569274902</v>
      </c>
      <c r="F192" s="25">
        <v>10.011349729351286</v>
      </c>
      <c r="G192" s="25" t="s">
        <v>56</v>
      </c>
      <c r="H192" s="25">
        <v>12.30015276222457</v>
      </c>
      <c r="I192" s="25">
        <v>27.16015337257613</v>
      </c>
      <c r="J192" s="25" t="s">
        <v>62</v>
      </c>
      <c r="K192" s="25">
        <v>0.6332315038083387</v>
      </c>
      <c r="L192" s="25">
        <v>0.21955373814239965</v>
      </c>
      <c r="M192" s="25">
        <v>0.14990864818734256</v>
      </c>
      <c r="N192" s="25">
        <v>0.04304527432861</v>
      </c>
      <c r="O192" s="25">
        <v>0.02543185530372115</v>
      </c>
      <c r="P192" s="25">
        <v>0.006298408516236925</v>
      </c>
      <c r="Q192" s="25">
        <v>0.0030956458835063394</v>
      </c>
      <c r="R192" s="25">
        <v>0.0006626223734990772</v>
      </c>
      <c r="S192" s="25">
        <v>0.0003336761684383515</v>
      </c>
      <c r="T192" s="25">
        <v>9.26771928894565E-05</v>
      </c>
      <c r="U192" s="25">
        <v>6.770841544844321E-05</v>
      </c>
      <c r="V192" s="25">
        <v>2.459485835276564E-05</v>
      </c>
      <c r="W192" s="25">
        <v>2.0805346750515103E-05</v>
      </c>
      <c r="X192" s="25">
        <v>130</v>
      </c>
    </row>
    <row r="193" spans="1:24" ht="12.75" hidden="1">
      <c r="A193" s="25">
        <v>737</v>
      </c>
      <c r="B193" s="25">
        <v>162.94000244140625</v>
      </c>
      <c r="C193" s="25">
        <v>167.5399932861328</v>
      </c>
      <c r="D193" s="25">
        <v>8.473185539245605</v>
      </c>
      <c r="E193" s="25">
        <v>9.032397270202637</v>
      </c>
      <c r="F193" s="25">
        <v>10.0082460016773</v>
      </c>
      <c r="G193" s="25" t="s">
        <v>57</v>
      </c>
      <c r="H193" s="25">
        <v>-4.779874075220789</v>
      </c>
      <c r="I193" s="25">
        <v>28.160128366185457</v>
      </c>
      <c r="J193" s="25" t="s">
        <v>60</v>
      </c>
      <c r="K193" s="25">
        <v>0.3615900937833966</v>
      </c>
      <c r="L193" s="25">
        <v>-0.0011938819097338236</v>
      </c>
      <c r="M193" s="25">
        <v>-0.08699463318110644</v>
      </c>
      <c r="N193" s="25">
        <v>-0.0004448430901014194</v>
      </c>
      <c r="O193" s="25">
        <v>0.01429610126556237</v>
      </c>
      <c r="P193" s="25">
        <v>-0.0001366851032954997</v>
      </c>
      <c r="Q193" s="25">
        <v>-0.0018619680588898328</v>
      </c>
      <c r="R193" s="25">
        <v>-3.576059834439945E-05</v>
      </c>
      <c r="S193" s="25">
        <v>0.00016850053307883284</v>
      </c>
      <c r="T193" s="25">
        <v>-9.741638261018795E-06</v>
      </c>
      <c r="U193" s="25">
        <v>-4.488168502675246E-05</v>
      </c>
      <c r="V193" s="25">
        <v>-2.8193875504053997E-06</v>
      </c>
      <c r="W193" s="25">
        <v>9.902391246441838E-06</v>
      </c>
      <c r="X193" s="25">
        <v>130</v>
      </c>
    </row>
    <row r="194" spans="1:24" ht="12.75" hidden="1">
      <c r="A194" s="25">
        <v>738</v>
      </c>
      <c r="B194" s="25">
        <v>170.94000244140625</v>
      </c>
      <c r="C194" s="25">
        <v>160.0399932861328</v>
      </c>
      <c r="D194" s="25">
        <v>8.79684829711914</v>
      </c>
      <c r="E194" s="25">
        <v>9.20081901550293</v>
      </c>
      <c r="F194" s="25">
        <v>14.666200097412615</v>
      </c>
      <c r="G194" s="25" t="s">
        <v>58</v>
      </c>
      <c r="H194" s="25">
        <v>-1.178793156765039</v>
      </c>
      <c r="I194" s="25">
        <v>39.761209284641204</v>
      </c>
      <c r="J194" s="25" t="s">
        <v>61</v>
      </c>
      <c r="K194" s="25">
        <v>-0.5198410733032592</v>
      </c>
      <c r="L194" s="25">
        <v>-0.21955049209301947</v>
      </c>
      <c r="M194" s="25">
        <v>-0.1220841373768156</v>
      </c>
      <c r="N194" s="25">
        <v>-0.0430429756946529</v>
      </c>
      <c r="O194" s="25">
        <v>-0.02103332481549685</v>
      </c>
      <c r="P194" s="25">
        <v>-0.0062969252036166766</v>
      </c>
      <c r="Q194" s="25">
        <v>-0.0024730746822010396</v>
      </c>
      <c r="R194" s="25">
        <v>-0.0006616567006141487</v>
      </c>
      <c r="S194" s="25">
        <v>-0.0002880058258713672</v>
      </c>
      <c r="T194" s="25">
        <v>-9.216378120422893E-05</v>
      </c>
      <c r="U194" s="25">
        <v>-5.069579737708409E-05</v>
      </c>
      <c r="V194" s="25">
        <v>-2.4432726234156206E-05</v>
      </c>
      <c r="W194" s="25">
        <v>-1.829768020847346E-05</v>
      </c>
      <c r="X194" s="25">
        <v>130</v>
      </c>
    </row>
    <row r="195" s="101" customFormat="1" ht="12.75">
      <c r="A195" s="101" t="s">
        <v>84</v>
      </c>
    </row>
    <row r="196" spans="1:24" s="101" customFormat="1" ht="12.75">
      <c r="A196" s="101">
        <v>740</v>
      </c>
      <c r="B196" s="101">
        <v>152.08</v>
      </c>
      <c r="C196" s="101">
        <v>168.78</v>
      </c>
      <c r="D196" s="101">
        <v>8.720675062716856</v>
      </c>
      <c r="E196" s="101">
        <v>9.015854674505901</v>
      </c>
      <c r="F196" s="101">
        <v>11.097052860203089</v>
      </c>
      <c r="G196" s="101" t="s">
        <v>59</v>
      </c>
      <c r="H196" s="101">
        <v>8.243759975123197</v>
      </c>
      <c r="I196" s="101">
        <v>30.32375997512321</v>
      </c>
      <c r="J196" s="101" t="s">
        <v>73</v>
      </c>
      <c r="K196" s="101">
        <v>0.7852618517715566</v>
      </c>
      <c r="M196" s="101" t="s">
        <v>68</v>
      </c>
      <c r="N196" s="101">
        <v>0.4361763122616082</v>
      </c>
      <c r="X196" s="101">
        <v>130</v>
      </c>
    </row>
    <row r="197" spans="1:24" s="101" customFormat="1" ht="12.75">
      <c r="A197" s="101">
        <v>739</v>
      </c>
      <c r="B197" s="101">
        <v>144.86000061035156</v>
      </c>
      <c r="C197" s="101">
        <v>151.05999755859375</v>
      </c>
      <c r="D197" s="101">
        <v>8.781208992004395</v>
      </c>
      <c r="E197" s="101">
        <v>9.229422569274902</v>
      </c>
      <c r="F197" s="101">
        <v>10.011349729351286</v>
      </c>
      <c r="G197" s="101" t="s">
        <v>56</v>
      </c>
      <c r="H197" s="101">
        <v>12.30015276222457</v>
      </c>
      <c r="I197" s="101">
        <v>27.16015337257613</v>
      </c>
      <c r="J197" s="101" t="s">
        <v>62</v>
      </c>
      <c r="K197" s="101">
        <v>0.8237963918647282</v>
      </c>
      <c r="L197" s="101">
        <v>0.2559367810022837</v>
      </c>
      <c r="M197" s="101">
        <v>0.1950221750032056</v>
      </c>
      <c r="N197" s="101">
        <v>0.043802374805662986</v>
      </c>
      <c r="O197" s="101">
        <v>0.03308526319864807</v>
      </c>
      <c r="P197" s="101">
        <v>0.007342130595778451</v>
      </c>
      <c r="Q197" s="101">
        <v>0.004027217094439059</v>
      </c>
      <c r="R197" s="101">
        <v>0.0006742830587628732</v>
      </c>
      <c r="S197" s="101">
        <v>0.00043408110593160226</v>
      </c>
      <c r="T197" s="101">
        <v>0.00010802582684859262</v>
      </c>
      <c r="U197" s="101">
        <v>8.807925863968319E-05</v>
      </c>
      <c r="V197" s="101">
        <v>2.503148098464345E-05</v>
      </c>
      <c r="W197" s="101">
        <v>2.70649060232144E-05</v>
      </c>
      <c r="X197" s="101">
        <v>130</v>
      </c>
    </row>
    <row r="198" spans="1:24" s="101" customFormat="1" ht="12.75">
      <c r="A198" s="101">
        <v>738</v>
      </c>
      <c r="B198" s="101">
        <v>170.94000244140625</v>
      </c>
      <c r="C198" s="101">
        <v>160.0399932861328</v>
      </c>
      <c r="D198" s="101">
        <v>8.79684829711914</v>
      </c>
      <c r="E198" s="101">
        <v>9.20081901550293</v>
      </c>
      <c r="F198" s="101">
        <v>11.713725728860002</v>
      </c>
      <c r="G198" s="101" t="s">
        <v>57</v>
      </c>
      <c r="H198" s="101">
        <v>-9.18318083017948</v>
      </c>
      <c r="I198" s="101">
        <v>31.756821611226755</v>
      </c>
      <c r="J198" s="101" t="s">
        <v>60</v>
      </c>
      <c r="K198" s="101">
        <v>0.6684087351553579</v>
      </c>
      <c r="L198" s="101">
        <v>-0.0013917908740793106</v>
      </c>
      <c r="M198" s="101">
        <v>-0.1595220014593308</v>
      </c>
      <c r="N198" s="101">
        <v>-0.0004525431307836993</v>
      </c>
      <c r="O198" s="101">
        <v>0.02663435126674312</v>
      </c>
      <c r="P198" s="101">
        <v>-0.00015938260139172474</v>
      </c>
      <c r="Q198" s="101">
        <v>-0.003353774535770124</v>
      </c>
      <c r="R198" s="101">
        <v>-3.6376362592281E-05</v>
      </c>
      <c r="S198" s="101">
        <v>0.0003312493294904991</v>
      </c>
      <c r="T198" s="101">
        <v>-1.1361186818350396E-05</v>
      </c>
      <c r="U198" s="101">
        <v>-7.698194995017837E-05</v>
      </c>
      <c r="V198" s="101">
        <v>-2.8652385944880732E-06</v>
      </c>
      <c r="W198" s="101">
        <v>2.0059434373474695E-05</v>
      </c>
      <c r="X198" s="101">
        <v>130</v>
      </c>
    </row>
    <row r="199" spans="1:24" s="101" customFormat="1" ht="12.75">
      <c r="A199" s="101">
        <v>737</v>
      </c>
      <c r="B199" s="101">
        <v>162.94000244140625</v>
      </c>
      <c r="C199" s="101">
        <v>167.5399932861328</v>
      </c>
      <c r="D199" s="101">
        <v>8.473185539245605</v>
      </c>
      <c r="E199" s="101">
        <v>9.032397270202637</v>
      </c>
      <c r="F199" s="101">
        <v>11.653136157789593</v>
      </c>
      <c r="G199" s="101" t="s">
        <v>58</v>
      </c>
      <c r="H199" s="101">
        <v>-0.15165870794922398</v>
      </c>
      <c r="I199" s="101">
        <v>32.78834373345702</v>
      </c>
      <c r="J199" s="101" t="s">
        <v>61</v>
      </c>
      <c r="K199" s="101">
        <v>-0.48152908325184207</v>
      </c>
      <c r="L199" s="101">
        <v>-0.25593299667681335</v>
      </c>
      <c r="M199" s="101">
        <v>-0.11218903597673975</v>
      </c>
      <c r="N199" s="101">
        <v>-0.043800037024305814</v>
      </c>
      <c r="O199" s="101">
        <v>-0.019627683855298752</v>
      </c>
      <c r="P199" s="101">
        <v>-0.0073404004571848555</v>
      </c>
      <c r="Q199" s="101">
        <v>-0.0022295008160936073</v>
      </c>
      <c r="R199" s="101">
        <v>-0.0006733011239996345</v>
      </c>
      <c r="S199" s="101">
        <v>-0.00028053571651199367</v>
      </c>
      <c r="T199" s="101">
        <v>-0.00010742673177752665</v>
      </c>
      <c r="U199" s="101">
        <v>-4.279877550099345E-05</v>
      </c>
      <c r="V199" s="101">
        <v>-2.4866954941874618E-05</v>
      </c>
      <c r="W199" s="101">
        <v>-1.8169431214589218E-05</v>
      </c>
      <c r="X199" s="101">
        <v>130</v>
      </c>
    </row>
    <row r="200" ht="12.75" hidden="1">
      <c r="A200" s="25" t="s">
        <v>109</v>
      </c>
    </row>
    <row r="201" spans="1:24" ht="12.75" hidden="1">
      <c r="A201" s="25">
        <v>740</v>
      </c>
      <c r="B201" s="25">
        <v>158.66</v>
      </c>
      <c r="C201" s="25">
        <v>165.56</v>
      </c>
      <c r="D201" s="25">
        <v>8.709006501939303</v>
      </c>
      <c r="E201" s="25">
        <v>9.031978378764988</v>
      </c>
      <c r="F201" s="25">
        <v>9.373939230309432</v>
      </c>
      <c r="G201" s="25" t="s">
        <v>59</v>
      </c>
      <c r="H201" s="25">
        <v>-3.0034107847098426</v>
      </c>
      <c r="I201" s="25">
        <v>25.65658921529014</v>
      </c>
      <c r="J201" s="25" t="s">
        <v>73</v>
      </c>
      <c r="K201" s="25">
        <v>0.3230318681063113</v>
      </c>
      <c r="M201" s="25" t="s">
        <v>68</v>
      </c>
      <c r="N201" s="25">
        <v>0.17155461065943675</v>
      </c>
      <c r="X201" s="25">
        <v>130</v>
      </c>
    </row>
    <row r="202" spans="1:24" ht="12.75" hidden="1">
      <c r="A202" s="25">
        <v>737</v>
      </c>
      <c r="B202" s="25">
        <v>179.67999267578125</v>
      </c>
      <c r="C202" s="25">
        <v>177.77999877929688</v>
      </c>
      <c r="D202" s="25">
        <v>8.577010154724121</v>
      </c>
      <c r="E202" s="25">
        <v>9.014297485351562</v>
      </c>
      <c r="F202" s="25">
        <v>15.72261616350458</v>
      </c>
      <c r="G202" s="25" t="s">
        <v>56</v>
      </c>
      <c r="H202" s="25">
        <v>-5.9462045246782225</v>
      </c>
      <c r="I202" s="25">
        <v>43.73378815110303</v>
      </c>
      <c r="J202" s="25" t="s">
        <v>62</v>
      </c>
      <c r="K202" s="25">
        <v>0.5434179483140815</v>
      </c>
      <c r="L202" s="25">
        <v>0.10305852245285516</v>
      </c>
      <c r="M202" s="25">
        <v>0.12864660919632187</v>
      </c>
      <c r="N202" s="25">
        <v>0.008097585810725644</v>
      </c>
      <c r="O202" s="25">
        <v>0.02182476585430137</v>
      </c>
      <c r="P202" s="25">
        <v>0.0029564766903935917</v>
      </c>
      <c r="Q202" s="25">
        <v>0.0026565518141330596</v>
      </c>
      <c r="R202" s="25">
        <v>0.00012461200891896308</v>
      </c>
      <c r="S202" s="25">
        <v>0.00028633943711480977</v>
      </c>
      <c r="T202" s="25">
        <v>4.349589900726268E-05</v>
      </c>
      <c r="U202" s="25">
        <v>5.809971185075404E-05</v>
      </c>
      <c r="V202" s="25">
        <v>4.620733690591467E-06</v>
      </c>
      <c r="W202" s="25">
        <v>1.785448467980654E-05</v>
      </c>
      <c r="X202" s="25">
        <v>130</v>
      </c>
    </row>
    <row r="203" spans="1:24" ht="12.75" hidden="1">
      <c r="A203" s="25">
        <v>738</v>
      </c>
      <c r="B203" s="25">
        <v>164.97999572753906</v>
      </c>
      <c r="C203" s="25">
        <v>161.67999267578125</v>
      </c>
      <c r="D203" s="25">
        <v>8.89068603515625</v>
      </c>
      <c r="E203" s="25">
        <v>9.08608627319336</v>
      </c>
      <c r="F203" s="25">
        <v>15.532358254272262</v>
      </c>
      <c r="G203" s="25" t="s">
        <v>57</v>
      </c>
      <c r="H203" s="25">
        <v>6.674574648545359</v>
      </c>
      <c r="I203" s="25">
        <v>41.65457037608443</v>
      </c>
      <c r="J203" s="25" t="s">
        <v>60</v>
      </c>
      <c r="K203" s="25">
        <v>-0.370692651196842</v>
      </c>
      <c r="L203" s="25">
        <v>0.0005606194789827899</v>
      </c>
      <c r="M203" s="25">
        <v>0.08881995911149143</v>
      </c>
      <c r="N203" s="25">
        <v>-8.399675854895341E-05</v>
      </c>
      <c r="O203" s="25">
        <v>-0.014714691859237303</v>
      </c>
      <c r="P203" s="25">
        <v>6.419291273813878E-05</v>
      </c>
      <c r="Q203" s="25">
        <v>0.001883928547884757</v>
      </c>
      <c r="R203" s="25">
        <v>-6.7556875456350185E-06</v>
      </c>
      <c r="S203" s="25">
        <v>-0.00017832771382975118</v>
      </c>
      <c r="T203" s="25">
        <v>4.575923038779496E-06</v>
      </c>
      <c r="U203" s="25">
        <v>4.431732186452781E-05</v>
      </c>
      <c r="V203" s="25">
        <v>-5.356974501435798E-07</v>
      </c>
      <c r="W203" s="25">
        <v>-1.0646937598536277E-05</v>
      </c>
      <c r="X203" s="25">
        <v>130</v>
      </c>
    </row>
    <row r="204" spans="1:24" ht="12.75" hidden="1">
      <c r="A204" s="25">
        <v>739</v>
      </c>
      <c r="B204" s="25">
        <v>153.67999267578125</v>
      </c>
      <c r="C204" s="25">
        <v>150.97999572753906</v>
      </c>
      <c r="D204" s="25">
        <v>8.857975959777832</v>
      </c>
      <c r="E204" s="25">
        <v>9.313581466674805</v>
      </c>
      <c r="F204" s="25">
        <v>10.417414232282548</v>
      </c>
      <c r="G204" s="25" t="s">
        <v>58</v>
      </c>
      <c r="H204" s="25">
        <v>4.347231992948906</v>
      </c>
      <c r="I204" s="25">
        <v>28.027224668730153</v>
      </c>
      <c r="J204" s="25" t="s">
        <v>61</v>
      </c>
      <c r="K204" s="25">
        <v>0.39735377800965</v>
      </c>
      <c r="L204" s="25">
        <v>0.10305699760795205</v>
      </c>
      <c r="M204" s="25">
        <v>0.09306430530092705</v>
      </c>
      <c r="N204" s="25">
        <v>-0.00809715014721961</v>
      </c>
      <c r="O204" s="25">
        <v>0.01611825822112223</v>
      </c>
      <c r="P204" s="25">
        <v>0.002955779709449748</v>
      </c>
      <c r="Q204" s="25">
        <v>0.0018729871242585947</v>
      </c>
      <c r="R204" s="25">
        <v>-0.00012442874849730463</v>
      </c>
      <c r="S204" s="25">
        <v>0.00022403013129371788</v>
      </c>
      <c r="T204" s="25">
        <v>4.3254527610334175E-05</v>
      </c>
      <c r="U204" s="25">
        <v>3.7570620169176004E-05</v>
      </c>
      <c r="V204" s="25">
        <v>-4.589576024130846E-06</v>
      </c>
      <c r="W204" s="25">
        <v>1.4332666986793527E-05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740</v>
      </c>
      <c r="B206" s="25">
        <v>158.66</v>
      </c>
      <c r="C206" s="25">
        <v>165.56</v>
      </c>
      <c r="D206" s="25">
        <v>8.709006501939303</v>
      </c>
      <c r="E206" s="25">
        <v>9.031978378764988</v>
      </c>
      <c r="F206" s="25">
        <v>11.255845880547545</v>
      </c>
      <c r="G206" s="25" t="s">
        <v>59</v>
      </c>
      <c r="H206" s="25">
        <v>2.147391314642789</v>
      </c>
      <c r="I206" s="25">
        <v>30.80739131464279</v>
      </c>
      <c r="J206" s="25" t="s">
        <v>73</v>
      </c>
      <c r="K206" s="25">
        <v>0.43748349831535077</v>
      </c>
      <c r="M206" s="25" t="s">
        <v>68</v>
      </c>
      <c r="N206" s="25">
        <v>0.34312589400264</v>
      </c>
      <c r="X206" s="25">
        <v>130</v>
      </c>
    </row>
    <row r="207" spans="1:24" ht="12.75" hidden="1">
      <c r="A207" s="25">
        <v>737</v>
      </c>
      <c r="B207" s="25">
        <v>179.67999267578125</v>
      </c>
      <c r="C207" s="25">
        <v>177.77999877929688</v>
      </c>
      <c r="D207" s="25">
        <v>8.577010154724121</v>
      </c>
      <c r="E207" s="25">
        <v>9.014297485351562</v>
      </c>
      <c r="F207" s="25">
        <v>15.72261616350458</v>
      </c>
      <c r="G207" s="25" t="s">
        <v>56</v>
      </c>
      <c r="H207" s="25">
        <v>-5.9462045246782225</v>
      </c>
      <c r="I207" s="25">
        <v>43.73378815110303</v>
      </c>
      <c r="J207" s="25" t="s">
        <v>62</v>
      </c>
      <c r="K207" s="25">
        <v>0.3924960520726729</v>
      </c>
      <c r="L207" s="25">
        <v>0.5236835101016558</v>
      </c>
      <c r="M207" s="25">
        <v>0.09291823828775922</v>
      </c>
      <c r="N207" s="25">
        <v>0.00861191590105173</v>
      </c>
      <c r="O207" s="25">
        <v>0.01576344007885837</v>
      </c>
      <c r="P207" s="25">
        <v>0.015022840531078836</v>
      </c>
      <c r="Q207" s="25">
        <v>0.0019187626213243176</v>
      </c>
      <c r="R207" s="25">
        <v>0.00013252470307678082</v>
      </c>
      <c r="S207" s="25">
        <v>0.0002067972063261491</v>
      </c>
      <c r="T207" s="25">
        <v>0.0002210418389514661</v>
      </c>
      <c r="U207" s="25">
        <v>4.195212700247366E-05</v>
      </c>
      <c r="V207" s="25">
        <v>4.9089260316284135E-06</v>
      </c>
      <c r="W207" s="25">
        <v>1.2889696160449437E-05</v>
      </c>
      <c r="X207" s="25">
        <v>130</v>
      </c>
    </row>
    <row r="208" spans="1:24" ht="12.75" hidden="1">
      <c r="A208" s="25">
        <v>739</v>
      </c>
      <c r="B208" s="25">
        <v>153.67999267578125</v>
      </c>
      <c r="C208" s="25">
        <v>150.97999572753906</v>
      </c>
      <c r="D208" s="25">
        <v>8.857975959777832</v>
      </c>
      <c r="E208" s="25">
        <v>9.313581466674805</v>
      </c>
      <c r="F208" s="25">
        <v>13.389897962767591</v>
      </c>
      <c r="G208" s="25" t="s">
        <v>57</v>
      </c>
      <c r="H208" s="25">
        <v>12.344463117758977</v>
      </c>
      <c r="I208" s="25">
        <v>36.02445579354023</v>
      </c>
      <c r="J208" s="25" t="s">
        <v>60</v>
      </c>
      <c r="K208" s="25">
        <v>-0.39225725707192977</v>
      </c>
      <c r="L208" s="25">
        <v>0.0028493633339370813</v>
      </c>
      <c r="M208" s="25">
        <v>0.09281885987910106</v>
      </c>
      <c r="N208" s="25">
        <v>-8.939813257639054E-05</v>
      </c>
      <c r="O208" s="25">
        <v>-0.01575886756559258</v>
      </c>
      <c r="P208" s="25">
        <v>0.00032607131343454214</v>
      </c>
      <c r="Q208" s="25">
        <v>0.0019137205590405088</v>
      </c>
      <c r="R208" s="25">
        <v>-7.176924667317725E-06</v>
      </c>
      <c r="S208" s="25">
        <v>-0.0002066008806369949</v>
      </c>
      <c r="T208" s="25">
        <v>2.3224273015745966E-05</v>
      </c>
      <c r="U208" s="25">
        <v>4.1467981072931026E-05</v>
      </c>
      <c r="V208" s="25">
        <v>-5.689519679775509E-07</v>
      </c>
      <c r="W208" s="25">
        <v>-1.2851470269820008E-05</v>
      </c>
      <c r="X208" s="25">
        <v>130</v>
      </c>
    </row>
    <row r="209" spans="1:24" ht="12.75" hidden="1">
      <c r="A209" s="25">
        <v>738</v>
      </c>
      <c r="B209" s="25">
        <v>164.97999572753906</v>
      </c>
      <c r="C209" s="25">
        <v>161.67999267578125</v>
      </c>
      <c r="D209" s="25">
        <v>8.89068603515625</v>
      </c>
      <c r="E209" s="25">
        <v>9.08608627319336</v>
      </c>
      <c r="F209" s="25">
        <v>10.67875068927424</v>
      </c>
      <c r="G209" s="25" t="s">
        <v>58</v>
      </c>
      <c r="H209" s="25">
        <v>-6.341796374090336</v>
      </c>
      <c r="I209" s="25">
        <v>28.63819935344873</v>
      </c>
      <c r="J209" s="25" t="s">
        <v>61</v>
      </c>
      <c r="K209" s="25">
        <v>-0.013689235443968363</v>
      </c>
      <c r="L209" s="25">
        <v>0.5236757583476461</v>
      </c>
      <c r="M209" s="25">
        <v>-0.004296307396428672</v>
      </c>
      <c r="N209" s="25">
        <v>-0.00861145187878789</v>
      </c>
      <c r="O209" s="25">
        <v>-0.00037965269638525764</v>
      </c>
      <c r="P209" s="25">
        <v>0.0150193014191999</v>
      </c>
      <c r="Q209" s="25">
        <v>-0.0001390094201737743</v>
      </c>
      <c r="R209" s="25">
        <v>-0.00013233022586661206</v>
      </c>
      <c r="S209" s="25">
        <v>9.008921373731413E-06</v>
      </c>
      <c r="T209" s="25">
        <v>0.00021981839711438162</v>
      </c>
      <c r="U209" s="25">
        <v>-6.3551165030008705E-06</v>
      </c>
      <c r="V209" s="25">
        <v>-4.87584335701359E-06</v>
      </c>
      <c r="W209" s="25">
        <v>9.919571627028296E-07</v>
      </c>
      <c r="X209" s="25">
        <v>130</v>
      </c>
    </row>
    <row r="210" ht="12.75" hidden="1">
      <c r="A210" s="25" t="s">
        <v>82</v>
      </c>
    </row>
    <row r="211" spans="1:24" ht="12.75" hidden="1">
      <c r="A211" s="25">
        <v>740</v>
      </c>
      <c r="B211" s="25">
        <v>158.66</v>
      </c>
      <c r="C211" s="25">
        <v>165.56</v>
      </c>
      <c r="D211" s="25">
        <v>8.709006501939303</v>
      </c>
      <c r="E211" s="25">
        <v>9.031978378764988</v>
      </c>
      <c r="F211" s="25">
        <v>9.373939230309432</v>
      </c>
      <c r="G211" s="25" t="s">
        <v>59</v>
      </c>
      <c r="H211" s="25">
        <v>-3.0034107847098426</v>
      </c>
      <c r="I211" s="25">
        <v>25.65658921529014</v>
      </c>
      <c r="J211" s="25" t="s">
        <v>73</v>
      </c>
      <c r="K211" s="25">
        <v>0.4687312418249966</v>
      </c>
      <c r="M211" s="25" t="s">
        <v>68</v>
      </c>
      <c r="N211" s="25">
        <v>0.3341287858871267</v>
      </c>
      <c r="X211" s="25">
        <v>130</v>
      </c>
    </row>
    <row r="212" spans="1:24" ht="12.75" hidden="1">
      <c r="A212" s="25">
        <v>738</v>
      </c>
      <c r="B212" s="25">
        <v>164.97999572753906</v>
      </c>
      <c r="C212" s="25">
        <v>161.67999267578125</v>
      </c>
      <c r="D212" s="25">
        <v>8.89068603515625</v>
      </c>
      <c r="E212" s="25">
        <v>9.08608627319336</v>
      </c>
      <c r="F212" s="25">
        <v>13.255168230877823</v>
      </c>
      <c r="G212" s="25" t="s">
        <v>56</v>
      </c>
      <c r="H212" s="25">
        <v>0.5676222761900362</v>
      </c>
      <c r="I212" s="25">
        <v>35.54761800372909</v>
      </c>
      <c r="J212" s="25" t="s">
        <v>62</v>
      </c>
      <c r="K212" s="25">
        <v>0.48926940006902125</v>
      </c>
      <c r="L212" s="25">
        <v>0.463998161810513</v>
      </c>
      <c r="M212" s="25">
        <v>0.11582808171296784</v>
      </c>
      <c r="N212" s="25">
        <v>0.008192653815672782</v>
      </c>
      <c r="O212" s="25">
        <v>0.01964995082886068</v>
      </c>
      <c r="P212" s="25">
        <v>0.01331061130272603</v>
      </c>
      <c r="Q212" s="25">
        <v>0.002391871985760403</v>
      </c>
      <c r="R212" s="25">
        <v>0.00012611472885433716</v>
      </c>
      <c r="S212" s="25">
        <v>0.0002577901034781769</v>
      </c>
      <c r="T212" s="25">
        <v>0.00019585003620030875</v>
      </c>
      <c r="U212" s="25">
        <v>5.2317238386104185E-05</v>
      </c>
      <c r="V212" s="25">
        <v>4.688072711942815E-06</v>
      </c>
      <c r="W212" s="25">
        <v>1.6072229604530563E-05</v>
      </c>
      <c r="X212" s="25">
        <v>130</v>
      </c>
    </row>
    <row r="213" spans="1:24" ht="12.75" hidden="1">
      <c r="A213" s="25">
        <v>737</v>
      </c>
      <c r="B213" s="25">
        <v>179.67999267578125</v>
      </c>
      <c r="C213" s="25">
        <v>177.77999877929688</v>
      </c>
      <c r="D213" s="25">
        <v>8.577010154724121</v>
      </c>
      <c r="E213" s="25">
        <v>9.014297485351562</v>
      </c>
      <c r="F213" s="25">
        <v>15.051775512665174</v>
      </c>
      <c r="G213" s="25" t="s">
        <v>57</v>
      </c>
      <c r="H213" s="25">
        <v>-7.812204597557894</v>
      </c>
      <c r="I213" s="25">
        <v>41.86778807822335</v>
      </c>
      <c r="J213" s="25" t="s">
        <v>60</v>
      </c>
      <c r="K213" s="25">
        <v>0.1867173296579052</v>
      </c>
      <c r="L213" s="25">
        <v>-0.002524627764762994</v>
      </c>
      <c r="M213" s="25">
        <v>-0.04298317112042344</v>
      </c>
      <c r="N213" s="25">
        <v>-8.456822772905283E-05</v>
      </c>
      <c r="O213" s="25">
        <v>0.007694460796499867</v>
      </c>
      <c r="P213" s="25">
        <v>-0.0002889030776671272</v>
      </c>
      <c r="Q213" s="25">
        <v>-0.0008290101036824777</v>
      </c>
      <c r="R213" s="25">
        <v>-6.810355597864155E-06</v>
      </c>
      <c r="S213" s="25">
        <v>0.00011672638829156239</v>
      </c>
      <c r="T213" s="25">
        <v>-2.0575022724325336E-05</v>
      </c>
      <c r="U213" s="25">
        <v>-1.4172915038755393E-05</v>
      </c>
      <c r="V213" s="25">
        <v>-5.358807480265669E-07</v>
      </c>
      <c r="W213" s="25">
        <v>7.747222096387378E-06</v>
      </c>
      <c r="X213" s="25">
        <v>130</v>
      </c>
    </row>
    <row r="214" spans="1:24" ht="12.75" hidden="1">
      <c r="A214" s="25">
        <v>739</v>
      </c>
      <c r="B214" s="25">
        <v>153.67999267578125</v>
      </c>
      <c r="C214" s="25">
        <v>150.97999572753906</v>
      </c>
      <c r="D214" s="25">
        <v>8.857975959777832</v>
      </c>
      <c r="E214" s="25">
        <v>9.313581466674805</v>
      </c>
      <c r="F214" s="25">
        <v>13.389897962767591</v>
      </c>
      <c r="G214" s="25" t="s">
        <v>58</v>
      </c>
      <c r="H214" s="25">
        <v>12.344463117758977</v>
      </c>
      <c r="I214" s="25">
        <v>36.02445579354023</v>
      </c>
      <c r="J214" s="25" t="s">
        <v>61</v>
      </c>
      <c r="K214" s="25">
        <v>0.4522401846909683</v>
      </c>
      <c r="L214" s="25">
        <v>-0.46399129347239304</v>
      </c>
      <c r="M214" s="25">
        <v>0.1075573870719178</v>
      </c>
      <c r="N214" s="25">
        <v>-0.008192217328557426</v>
      </c>
      <c r="O214" s="25">
        <v>0.018080814158321776</v>
      </c>
      <c r="P214" s="25">
        <v>-0.013307475653330063</v>
      </c>
      <c r="Q214" s="25">
        <v>0.0022436117855497593</v>
      </c>
      <c r="R214" s="25">
        <v>-0.00012593071067310636</v>
      </c>
      <c r="S214" s="25">
        <v>0.00022984927175802967</v>
      </c>
      <c r="T214" s="25">
        <v>-0.00019476628332325835</v>
      </c>
      <c r="U214" s="25">
        <v>5.036091650926018E-05</v>
      </c>
      <c r="V214" s="25">
        <v>-4.6573444768835115E-06</v>
      </c>
      <c r="W214" s="25">
        <v>1.4081800817011858E-05</v>
      </c>
      <c r="X214" s="25">
        <v>130</v>
      </c>
    </row>
    <row r="215" ht="12.75" hidden="1">
      <c r="A215" s="25" t="s">
        <v>81</v>
      </c>
    </row>
    <row r="216" spans="1:24" ht="12.75" hidden="1">
      <c r="A216" s="25">
        <v>740</v>
      </c>
      <c r="B216" s="25">
        <v>158.66</v>
      </c>
      <c r="C216" s="25">
        <v>165.56</v>
      </c>
      <c r="D216" s="25">
        <v>8.709006501939303</v>
      </c>
      <c r="E216" s="25">
        <v>9.031978378764988</v>
      </c>
      <c r="F216" s="25">
        <v>14.199071263422544</v>
      </c>
      <c r="G216" s="25" t="s">
        <v>59</v>
      </c>
      <c r="H216" s="25">
        <v>10.20303609333699</v>
      </c>
      <c r="I216" s="25">
        <v>38.86303609333699</v>
      </c>
      <c r="J216" s="25" t="s">
        <v>73</v>
      </c>
      <c r="K216" s="25">
        <v>0.6124894355932695</v>
      </c>
      <c r="M216" s="25" t="s">
        <v>68</v>
      </c>
      <c r="N216" s="25">
        <v>0.43424513939678006</v>
      </c>
      <c r="X216" s="25">
        <v>130</v>
      </c>
    </row>
    <row r="217" spans="1:24" ht="12.75" hidden="1">
      <c r="A217" s="25">
        <v>738</v>
      </c>
      <c r="B217" s="25">
        <v>164.97999572753906</v>
      </c>
      <c r="C217" s="25">
        <v>161.67999267578125</v>
      </c>
      <c r="D217" s="25">
        <v>8.89068603515625</v>
      </c>
      <c r="E217" s="25">
        <v>9.08608627319336</v>
      </c>
      <c r="F217" s="25">
        <v>13.255168230877823</v>
      </c>
      <c r="G217" s="25" t="s">
        <v>56</v>
      </c>
      <c r="H217" s="25">
        <v>0.5676222761900362</v>
      </c>
      <c r="I217" s="25">
        <v>35.54761800372909</v>
      </c>
      <c r="J217" s="25" t="s">
        <v>62</v>
      </c>
      <c r="K217" s="25">
        <v>0.563931764235567</v>
      </c>
      <c r="L217" s="25">
        <v>0.5251883493795833</v>
      </c>
      <c r="M217" s="25">
        <v>0.13350293673258262</v>
      </c>
      <c r="N217" s="25">
        <v>0.008767512206113092</v>
      </c>
      <c r="O217" s="25">
        <v>0.0226484641177698</v>
      </c>
      <c r="P217" s="25">
        <v>0.015065931839892759</v>
      </c>
      <c r="Q217" s="25">
        <v>0.002756861517325487</v>
      </c>
      <c r="R217" s="25">
        <v>0.000134955505745824</v>
      </c>
      <c r="S217" s="25">
        <v>0.0002971359928545071</v>
      </c>
      <c r="T217" s="25">
        <v>0.00022168841710203747</v>
      </c>
      <c r="U217" s="25">
        <v>6.031166722841376E-05</v>
      </c>
      <c r="V217" s="25">
        <v>5.004294152531322E-06</v>
      </c>
      <c r="W217" s="25">
        <v>1.852742827952488E-05</v>
      </c>
      <c r="X217" s="25">
        <v>130</v>
      </c>
    </row>
    <row r="218" spans="1:24" ht="12.75" hidden="1">
      <c r="A218" s="25">
        <v>739</v>
      </c>
      <c r="B218" s="25">
        <v>153.67999267578125</v>
      </c>
      <c r="C218" s="25">
        <v>150.97999572753906</v>
      </c>
      <c r="D218" s="25">
        <v>8.857975959777832</v>
      </c>
      <c r="E218" s="25">
        <v>9.313581466674805</v>
      </c>
      <c r="F218" s="25">
        <v>10.417414232282548</v>
      </c>
      <c r="G218" s="25" t="s">
        <v>57</v>
      </c>
      <c r="H218" s="25">
        <v>4.347231992948906</v>
      </c>
      <c r="I218" s="25">
        <v>28.027224668730153</v>
      </c>
      <c r="J218" s="25" t="s">
        <v>60</v>
      </c>
      <c r="K218" s="25">
        <v>0.2232132868857554</v>
      </c>
      <c r="L218" s="25">
        <v>0.002857835994871476</v>
      </c>
      <c r="M218" s="25">
        <v>-0.05423259828603356</v>
      </c>
      <c r="N218" s="25">
        <v>-9.06711597154514E-05</v>
      </c>
      <c r="O218" s="25">
        <v>0.00873964853043114</v>
      </c>
      <c r="P218" s="25">
        <v>0.00032694489229720056</v>
      </c>
      <c r="Q218" s="25">
        <v>-0.0011856148684993213</v>
      </c>
      <c r="R218" s="25">
        <v>-7.269194869572657E-06</v>
      </c>
      <c r="S218" s="25">
        <v>9.590367274236908E-05</v>
      </c>
      <c r="T218" s="25">
        <v>2.3278592927455655E-05</v>
      </c>
      <c r="U218" s="25">
        <v>-3.0177118195446675E-05</v>
      </c>
      <c r="V218" s="25">
        <v>-5.71349785738629E-07</v>
      </c>
      <c r="W218" s="25">
        <v>5.397359925144318E-06</v>
      </c>
      <c r="X218" s="25">
        <v>130</v>
      </c>
    </row>
    <row r="219" spans="1:24" ht="12.75" hidden="1">
      <c r="A219" s="25">
        <v>737</v>
      </c>
      <c r="B219" s="25">
        <v>179.67999267578125</v>
      </c>
      <c r="C219" s="25">
        <v>177.77999877929688</v>
      </c>
      <c r="D219" s="25">
        <v>8.577010154724121</v>
      </c>
      <c r="E219" s="25">
        <v>9.014297485351562</v>
      </c>
      <c r="F219" s="25">
        <v>13.231949382046578</v>
      </c>
      <c r="G219" s="25" t="s">
        <v>58</v>
      </c>
      <c r="H219" s="25">
        <v>-12.874205071312076</v>
      </c>
      <c r="I219" s="25">
        <v>36.805787604469174</v>
      </c>
      <c r="J219" s="25" t="s">
        <v>61</v>
      </c>
      <c r="K219" s="25">
        <v>-0.5178753356470036</v>
      </c>
      <c r="L219" s="25">
        <v>0.5251805738005525</v>
      </c>
      <c r="M219" s="25">
        <v>-0.12199122673114517</v>
      </c>
      <c r="N219" s="25">
        <v>-0.008767043345686041</v>
      </c>
      <c r="O219" s="25">
        <v>-0.020894292772392152</v>
      </c>
      <c r="P219" s="25">
        <v>0.015062383916289453</v>
      </c>
      <c r="Q219" s="25">
        <v>-0.0024888959016607193</v>
      </c>
      <c r="R219" s="25">
        <v>-0.0001347595908908131</v>
      </c>
      <c r="S219" s="25">
        <v>-0.00028123350405696385</v>
      </c>
      <c r="T219" s="25">
        <v>0.00022046283448355815</v>
      </c>
      <c r="U219" s="25">
        <v>-5.2219141521945377E-05</v>
      </c>
      <c r="V219" s="25">
        <v>-4.9715711186098515E-06</v>
      </c>
      <c r="W219" s="25">
        <v>-1.77238287198727E-05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740</v>
      </c>
      <c r="B221" s="25">
        <v>158.66</v>
      </c>
      <c r="C221" s="25">
        <v>165.56</v>
      </c>
      <c r="D221" s="25">
        <v>8.709006501939303</v>
      </c>
      <c r="E221" s="25">
        <v>9.031978378764988</v>
      </c>
      <c r="F221" s="25">
        <v>11.255845880547545</v>
      </c>
      <c r="G221" s="25" t="s">
        <v>59</v>
      </c>
      <c r="H221" s="25">
        <v>2.147391314642789</v>
      </c>
      <c r="I221" s="25">
        <v>30.80739131464279</v>
      </c>
      <c r="J221" s="25" t="s">
        <v>73</v>
      </c>
      <c r="K221" s="25">
        <v>0.5670164598789661</v>
      </c>
      <c r="M221" s="25" t="s">
        <v>68</v>
      </c>
      <c r="N221" s="25">
        <v>0.3841134846912465</v>
      </c>
      <c r="X221" s="25">
        <v>130</v>
      </c>
    </row>
    <row r="222" spans="1:24" ht="12.75" hidden="1">
      <c r="A222" s="25">
        <v>739</v>
      </c>
      <c r="B222" s="25">
        <v>153.67999267578125</v>
      </c>
      <c r="C222" s="25">
        <v>150.97999572753906</v>
      </c>
      <c r="D222" s="25">
        <v>8.857975959777832</v>
      </c>
      <c r="E222" s="25">
        <v>9.313581466674805</v>
      </c>
      <c r="F222" s="25">
        <v>11.113767598452</v>
      </c>
      <c r="G222" s="25" t="s">
        <v>56</v>
      </c>
      <c r="H222" s="25">
        <v>6.220715355257468</v>
      </c>
      <c r="I222" s="25">
        <v>29.900708031038715</v>
      </c>
      <c r="J222" s="25" t="s">
        <v>62</v>
      </c>
      <c r="K222" s="25">
        <v>0.5780260311715126</v>
      </c>
      <c r="L222" s="25">
        <v>0.46193370629204705</v>
      </c>
      <c r="M222" s="25">
        <v>0.1368398797756865</v>
      </c>
      <c r="N222" s="25">
        <v>0.008474011938086834</v>
      </c>
      <c r="O222" s="25">
        <v>0.023214625581370885</v>
      </c>
      <c r="P222" s="25">
        <v>0.013251451174068727</v>
      </c>
      <c r="Q222" s="25">
        <v>0.0028257367113803424</v>
      </c>
      <c r="R222" s="25">
        <v>0.00013047341807082504</v>
      </c>
      <c r="S222" s="25">
        <v>0.0003045589558760564</v>
      </c>
      <c r="T222" s="25">
        <v>0.00019497283190710388</v>
      </c>
      <c r="U222" s="25">
        <v>6.17904426506551E-05</v>
      </c>
      <c r="V222" s="25">
        <v>4.8527118819675254E-06</v>
      </c>
      <c r="W222" s="25">
        <v>1.8986047904819554E-05</v>
      </c>
      <c r="X222" s="25">
        <v>130</v>
      </c>
    </row>
    <row r="223" spans="1:24" ht="12.75" hidden="1">
      <c r="A223" s="25">
        <v>737</v>
      </c>
      <c r="B223" s="25">
        <v>179.67999267578125</v>
      </c>
      <c r="C223" s="25">
        <v>177.77999877929688</v>
      </c>
      <c r="D223" s="25">
        <v>8.577010154724121</v>
      </c>
      <c r="E223" s="25">
        <v>9.014297485351562</v>
      </c>
      <c r="F223" s="25">
        <v>13.231949382046578</v>
      </c>
      <c r="G223" s="25" t="s">
        <v>57</v>
      </c>
      <c r="H223" s="25">
        <v>-12.874205071312076</v>
      </c>
      <c r="I223" s="25">
        <v>36.805787604469174</v>
      </c>
      <c r="J223" s="25" t="s">
        <v>60</v>
      </c>
      <c r="K223" s="25">
        <v>0.5778259346957608</v>
      </c>
      <c r="L223" s="25">
        <v>-0.0025131720025431984</v>
      </c>
      <c r="M223" s="25">
        <v>-0.1367427345262907</v>
      </c>
      <c r="N223" s="25">
        <v>-8.724425731106916E-05</v>
      </c>
      <c r="O223" s="25">
        <v>0.02321182986675316</v>
      </c>
      <c r="P223" s="25">
        <v>-0.00028765124647530445</v>
      </c>
      <c r="Q223" s="25">
        <v>-0.002819963772301126</v>
      </c>
      <c r="R223" s="25">
        <v>-7.018769041496199E-06</v>
      </c>
      <c r="S223" s="25">
        <v>0.0003041455898327125</v>
      </c>
      <c r="T223" s="25">
        <v>-2.0491220340781978E-05</v>
      </c>
      <c r="U223" s="25">
        <v>-6.115639978231857E-05</v>
      </c>
      <c r="V223" s="25">
        <v>-5.493661670583294E-07</v>
      </c>
      <c r="W223" s="25">
        <v>1.891679048747399E-05</v>
      </c>
      <c r="X223" s="25">
        <v>130</v>
      </c>
    </row>
    <row r="224" spans="1:24" ht="12.75" hidden="1">
      <c r="A224" s="25">
        <v>738</v>
      </c>
      <c r="B224" s="25">
        <v>164.97999572753906</v>
      </c>
      <c r="C224" s="25">
        <v>161.67999267578125</v>
      </c>
      <c r="D224" s="25">
        <v>8.89068603515625</v>
      </c>
      <c r="E224" s="25">
        <v>9.08608627319336</v>
      </c>
      <c r="F224" s="25">
        <v>15.532358254272262</v>
      </c>
      <c r="G224" s="25" t="s">
        <v>58</v>
      </c>
      <c r="H224" s="25">
        <v>6.674574648545359</v>
      </c>
      <c r="I224" s="25">
        <v>41.65457037608443</v>
      </c>
      <c r="J224" s="25" t="s">
        <v>61</v>
      </c>
      <c r="K224" s="25">
        <v>0.01520795531492989</v>
      </c>
      <c r="L224" s="25">
        <v>-0.4619268697263592</v>
      </c>
      <c r="M224" s="25">
        <v>0.005155312919379556</v>
      </c>
      <c r="N224" s="25">
        <v>-0.008473562814212474</v>
      </c>
      <c r="O224" s="25">
        <v>0.00036027089827739923</v>
      </c>
      <c r="P224" s="25">
        <v>-0.013248328761739297</v>
      </c>
      <c r="Q224" s="25">
        <v>0.00018053333473848094</v>
      </c>
      <c r="R224" s="25">
        <v>-0.0001302844952564442</v>
      </c>
      <c r="S224" s="25">
        <v>-1.586246480295799E-05</v>
      </c>
      <c r="T224" s="25">
        <v>-0.00019389305059960585</v>
      </c>
      <c r="U224" s="25">
        <v>8.829131816272864E-06</v>
      </c>
      <c r="V224" s="25">
        <v>-4.821515262226227E-06</v>
      </c>
      <c r="W224" s="25">
        <v>-1.6202014372035537E-06</v>
      </c>
      <c r="X224" s="25">
        <v>130</v>
      </c>
    </row>
    <row r="225" s="101" customFormat="1" ht="12.75">
      <c r="A225" s="101" t="s">
        <v>79</v>
      </c>
    </row>
    <row r="226" spans="1:24" s="101" customFormat="1" ht="12.75" hidden="1">
      <c r="A226" s="101">
        <v>740</v>
      </c>
      <c r="B226" s="101">
        <v>158.66</v>
      </c>
      <c r="C226" s="101">
        <v>165.56</v>
      </c>
      <c r="D226" s="101">
        <v>8.709006501939303</v>
      </c>
      <c r="E226" s="101">
        <v>9.031978378764988</v>
      </c>
      <c r="F226" s="101">
        <v>14.199071263422544</v>
      </c>
      <c r="G226" s="101" t="s">
        <v>59</v>
      </c>
      <c r="H226" s="101">
        <v>10.20303609333699</v>
      </c>
      <c r="I226" s="101">
        <v>38.86303609333699</v>
      </c>
      <c r="J226" s="101" t="s">
        <v>73</v>
      </c>
      <c r="K226" s="101">
        <v>0.7478756615349599</v>
      </c>
      <c r="M226" s="101" t="s">
        <v>68</v>
      </c>
      <c r="N226" s="101">
        <v>0.39144936020757776</v>
      </c>
      <c r="X226" s="101">
        <v>130</v>
      </c>
    </row>
    <row r="227" spans="1:24" s="101" customFormat="1" ht="12.75" hidden="1">
      <c r="A227" s="101">
        <v>739</v>
      </c>
      <c r="B227" s="101">
        <v>153.67999267578125</v>
      </c>
      <c r="C227" s="101">
        <v>150.97999572753906</v>
      </c>
      <c r="D227" s="101">
        <v>8.857975959777832</v>
      </c>
      <c r="E227" s="101">
        <v>9.313581466674805</v>
      </c>
      <c r="F227" s="101">
        <v>11.113767598452</v>
      </c>
      <c r="G227" s="101" t="s">
        <v>56</v>
      </c>
      <c r="H227" s="101">
        <v>6.220715355257468</v>
      </c>
      <c r="I227" s="101">
        <v>29.900708031038715</v>
      </c>
      <c r="J227" s="101" t="s">
        <v>62</v>
      </c>
      <c r="K227" s="101">
        <v>0.8344203204175927</v>
      </c>
      <c r="L227" s="101">
        <v>0.10662781726447569</v>
      </c>
      <c r="M227" s="101">
        <v>0.1975372551138718</v>
      </c>
      <c r="N227" s="101">
        <v>0.008869517591590154</v>
      </c>
      <c r="O227" s="101">
        <v>0.033511871260810386</v>
      </c>
      <c r="P227" s="101">
        <v>0.003058728130483813</v>
      </c>
      <c r="Q227" s="101">
        <v>0.004079146742341203</v>
      </c>
      <c r="R227" s="101">
        <v>0.00013655757383494306</v>
      </c>
      <c r="S227" s="101">
        <v>0.00043967106149236294</v>
      </c>
      <c r="T227" s="101">
        <v>4.50196224692147E-05</v>
      </c>
      <c r="U227" s="101">
        <v>8.922067165022581E-05</v>
      </c>
      <c r="V227" s="101">
        <v>5.072076030294937E-06</v>
      </c>
      <c r="W227" s="101">
        <v>2.7415107921387875E-05</v>
      </c>
      <c r="X227" s="101">
        <v>130</v>
      </c>
    </row>
    <row r="228" spans="1:24" s="101" customFormat="1" ht="12.75" hidden="1">
      <c r="A228" s="101">
        <v>738</v>
      </c>
      <c r="B228" s="101">
        <v>164.97999572753906</v>
      </c>
      <c r="C228" s="101">
        <v>161.67999267578125</v>
      </c>
      <c r="D228" s="101">
        <v>8.89068603515625</v>
      </c>
      <c r="E228" s="101">
        <v>9.08608627319336</v>
      </c>
      <c r="F228" s="101">
        <v>10.67875068927424</v>
      </c>
      <c r="G228" s="101" t="s">
        <v>57</v>
      </c>
      <c r="H228" s="101">
        <v>-6.341796374090336</v>
      </c>
      <c r="I228" s="101">
        <v>28.63819935344873</v>
      </c>
      <c r="J228" s="101" t="s">
        <v>60</v>
      </c>
      <c r="K228" s="101">
        <v>0.6342444165217431</v>
      </c>
      <c r="L228" s="101">
        <v>0.0005805505894950908</v>
      </c>
      <c r="M228" s="101">
        <v>-0.15159789337308074</v>
      </c>
      <c r="N228" s="101">
        <v>-9.141096339491527E-05</v>
      </c>
      <c r="O228" s="101">
        <v>0.025235965144456286</v>
      </c>
      <c r="P228" s="101">
        <v>6.63186111157142E-05</v>
      </c>
      <c r="Q228" s="101">
        <v>-0.0031980344798817227</v>
      </c>
      <c r="R228" s="101">
        <v>-7.334959380326971E-06</v>
      </c>
      <c r="S228" s="101">
        <v>0.00031080179321120433</v>
      </c>
      <c r="T228" s="101">
        <v>4.714067751399569E-06</v>
      </c>
      <c r="U228" s="101">
        <v>-7.411627899125275E-05</v>
      </c>
      <c r="V228" s="101">
        <v>-5.735747493725222E-07</v>
      </c>
      <c r="W228" s="101">
        <v>1.8723919833792742E-05</v>
      </c>
      <c r="X228" s="101">
        <v>130</v>
      </c>
    </row>
    <row r="229" spans="1:24" s="101" customFormat="1" ht="12.75" hidden="1">
      <c r="A229" s="101">
        <v>737</v>
      </c>
      <c r="B229" s="101">
        <v>179.67999267578125</v>
      </c>
      <c r="C229" s="101">
        <v>177.77999877929688</v>
      </c>
      <c r="D229" s="101">
        <v>8.577010154724121</v>
      </c>
      <c r="E229" s="101">
        <v>9.014297485351562</v>
      </c>
      <c r="F229" s="101">
        <v>15.051775512665174</v>
      </c>
      <c r="G229" s="101" t="s">
        <v>58</v>
      </c>
      <c r="H229" s="101">
        <v>-7.812204597557894</v>
      </c>
      <c r="I229" s="101">
        <v>41.86778807822335</v>
      </c>
      <c r="J229" s="101" t="s">
        <v>61</v>
      </c>
      <c r="K229" s="101">
        <v>-0.5422096377203117</v>
      </c>
      <c r="L229" s="101">
        <v>0.10662623680689222</v>
      </c>
      <c r="M229" s="101">
        <v>-0.12664535476189764</v>
      </c>
      <c r="N229" s="101">
        <v>-0.00886904652954862</v>
      </c>
      <c r="O229" s="101">
        <v>-0.022049752348471317</v>
      </c>
      <c r="P229" s="101">
        <v>0.0030580090938440137</v>
      </c>
      <c r="Q229" s="101">
        <v>-0.002532195413280833</v>
      </c>
      <c r="R229" s="101">
        <v>-0.0001363604390671095</v>
      </c>
      <c r="S229" s="101">
        <v>-0.00031098695736400423</v>
      </c>
      <c r="T229" s="101">
        <v>4.4772133883765644E-05</v>
      </c>
      <c r="U229" s="101">
        <v>-4.966996515207346E-05</v>
      </c>
      <c r="V229" s="101">
        <v>-5.039540382214899E-06</v>
      </c>
      <c r="W229" s="101">
        <v>-2.0025058511750894E-05</v>
      </c>
      <c r="X229" s="101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2003-12-16T07:37:12Z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