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<sst xmlns="http://schemas.openxmlformats.org/spreadsheetml/2006/main" count="624" uniqueCount="141">
  <si>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</si>
  <si>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</si>
  <si>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</si>
  <si>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</si>
  <si>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</si>
  <si>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</si>
  <si>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</si>
  <si>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</si>
  <si>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</si>
  <si>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</si>
  <si>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</si>
  <si>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</si>
  <si>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</si>
  <si>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</si>
  <si>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</si>
  <si>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</si>
  <si>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</si>
  <si>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</si>
  <si>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</si>
  <si>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</si>
  <si>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</si>
  <si>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</si>
  <si>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</si>
  <si>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</si>
  <si>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</si>
  <si>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</si>
  <si>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</si>
  <si>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</si>
  <si>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</si>
  <si>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</si>
  <si>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</si>
  <si>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</si>
  <si>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</si>
  <si>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</si>
  <si>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</si>
  <si>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</si>
  <si>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</si>
  <si>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</si>
  <si>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</si>
  <si>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</si>
  <si>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</si>
  <si>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</si>
  <si>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</si>
  <si>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</si>
  <si>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</si>
  <si>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</si>
  <si>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</si>
  <si>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</si>
  <si>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</si>
  <si>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</si>
  <si>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</si>
  <si>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</si>
  <si>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</si>
  <si>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</si>
  <si>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</si>
  <si>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</si>
  <si>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</si>
  <si>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</si>
  <si>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</si>
  <si>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</si>
  <si>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</si>
  <si>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</si>
  <si>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</si>
  <si>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</si>
  <si>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</si>
  <si>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</si>
  <si>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</si>
  <si>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</si>
  <si>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</si>
  <si>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</si>
  <si>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</si>
  <si>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</si>
  <si>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</si>
  <si>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</si>
  <si>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</si>
  <si>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</si>
  <si>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</si>
  <si>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</si>
  <si>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</si>
  <si>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</si>
  <si>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</si>
  <si>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</si>
  <si>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</si>
  <si>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</si>
  <si>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</si>
  <si>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</si>
  <si>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</si>
  <si>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</si>
  <si>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</si>
  <si>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</si>
  <si>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</si>
  <si>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</si>
  <si>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</si>
  <si>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</si>
  <si>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</si>
  <si>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</si>
  <si>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</si>
  <si>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</si>
  <si>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</si>
  <si>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</si>
  <si>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</si>
  <si>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</si>
  <si>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</si>
  <si>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</si>
  <si>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</si>
  <si>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</si>
  <si>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</si>
  <si>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</si>
  <si>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</si>
  <si>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</si>
  <si>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</si>
  <si>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</si>
  <si>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</si>
  <si>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</si>
  <si>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</si>
  <si>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</si>
  <si>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</si>
  <si>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</si>
  <si>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</si>
  <si>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</si>
  <si>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</si>
  <si>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</si>
  <si>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</si>
  <si>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</si>
  <si>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</si>
  <si>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</si>
  <si>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</si>
  <si>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</si>
  <si>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</si>
  <si>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</si>
  <si>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</si>
  <si>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</si>
  <si>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</si>
  <si>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</si>
  <si>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</si>
  <si>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</si>
  <si>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 xml:space="preserve"> </t>
  </si>
  <si>
    <t>Ansicht</t>
  </si>
  <si>
    <t>Leadend</t>
  </si>
  <si>
    <t>Cas 4</t>
  </si>
  <si>
    <t>AP 161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</si>
</sst>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82.45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118.5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96.57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-6.620857129253608</v>
      </c>
      <c r="C41" s="78">
        <f aca="true" t="shared" si="0" ref="C41:C55">($B$41*H41+$B$42*J41+$B$43*L41+$B$44*N41+$B$45*P41+$B$46*R41+$B$47*T41+$B$48*V41)/100</f>
        <v>7.840875570916826E-10</v>
      </c>
      <c r="D41" s="78">
        <f aca="true" t="shared" si="1" ref="D41:D55">($B$41*I41+$B$42*K41+$B$43*M41+$B$44*O41+$B$45*Q41+$B$46*S41+$B$47*U41+$B$48*W41)/100</f>
        <v>-2.9234897685425353E-09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0.6425550025830091</v>
      </c>
      <c r="C42" s="78">
        <f t="shared" si="0"/>
        <v>7.637139838444017E-11</v>
      </c>
      <c r="D42" s="78">
        <f t="shared" si="1"/>
        <v>2.8465659061663544E-08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-7.536208882897398</v>
      </c>
      <c r="C43" s="78">
        <f t="shared" si="0"/>
        <v>-0.009631568285557467</v>
      </c>
      <c r="D43" s="78">
        <f t="shared" si="1"/>
        <v>-0.03516925078109308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0.39570382786284597</v>
      </c>
      <c r="C44" s="78">
        <f t="shared" si="0"/>
        <v>0.0016162276510422369</v>
      </c>
      <c r="D44" s="78">
        <f t="shared" si="1"/>
        <v>0.29714218826226285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-6.620857129253608</v>
      </c>
      <c r="C45" s="78">
        <f t="shared" si="0"/>
        <v>0.002185270293136659</v>
      </c>
      <c r="D45" s="78">
        <f t="shared" si="1"/>
        <v>-0.008351228668514798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0.6425550025830091</v>
      </c>
      <c r="C46" s="78">
        <f t="shared" si="0"/>
        <v>0.0005300628316092016</v>
      </c>
      <c r="D46" s="78">
        <f t="shared" si="1"/>
        <v>0.05126248973408143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-7.536208882897398</v>
      </c>
      <c r="C47" s="78">
        <f t="shared" si="0"/>
        <v>-0.0004020965546485491</v>
      </c>
      <c r="D47" s="78">
        <f t="shared" si="1"/>
        <v>-0.0014082094037184828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0.39570382786284597</v>
      </c>
      <c r="C48" s="78">
        <f t="shared" si="0"/>
        <v>0.00018496475521160929</v>
      </c>
      <c r="D48" s="78">
        <f t="shared" si="1"/>
        <v>0.008522228151271792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4.057947592437802E-05</v>
      </c>
      <c r="D49" s="78">
        <f t="shared" si="1"/>
        <v>-0.00017354233641878665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4.261999225595575E-05</v>
      </c>
      <c r="D50" s="78">
        <f t="shared" si="1"/>
        <v>0.0007879690406175702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-6.512799778557855E-06</v>
      </c>
      <c r="D51" s="78">
        <f t="shared" si="1"/>
        <v>-1.806385304200048E-05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1.3175054126300847E-05</v>
      </c>
      <c r="D52" s="78">
        <f t="shared" si="1"/>
        <v>0.00012474044757041354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5.82087948173223E-07</v>
      </c>
      <c r="D53" s="78">
        <f t="shared" si="1"/>
        <v>-3.853392623768363E-06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3.363198912083657E-06</v>
      </c>
      <c r="D54" s="78">
        <f t="shared" si="1"/>
        <v>2.90942395770255E-05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-4.424399518978912E-07</v>
      </c>
      <c r="D55" s="78">
        <f t="shared" si="1"/>
        <v>-1.1134544861988974E-06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490</v>
      </c>
      <c r="B3" s="12">
        <v>118.50333333333333</v>
      </c>
      <c r="C3" s="12">
        <v>82.45333333333333</v>
      </c>
      <c r="D3" s="12">
        <v>9.887165412901586</v>
      </c>
      <c r="E3" s="12">
        <v>10.514689621321354</v>
      </c>
      <c r="F3" s="13" t="s">
        <v>69</v>
      </c>
    </row>
    <row r="4" spans="1:9" ht="16.5" customHeight="1">
      <c r="A4" s="14">
        <v>491</v>
      </c>
      <c r="B4" s="15">
        <v>101.39</v>
      </c>
      <c r="C4" s="15">
        <v>115.92333333333335</v>
      </c>
      <c r="D4" s="15">
        <v>9.184460572874253</v>
      </c>
      <c r="E4" s="15">
        <v>9.276532330947827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489</v>
      </c>
      <c r="B5" s="27">
        <v>113.91</v>
      </c>
      <c r="C5" s="27">
        <v>96.57666666666667</v>
      </c>
      <c r="D5" s="27">
        <v>9.380387955125984</v>
      </c>
      <c r="E5" s="27">
        <v>9.60615393377632</v>
      </c>
      <c r="F5" s="16" t="s">
        <v>71</v>
      </c>
      <c r="I5" s="76" t="s">
        <v>136</v>
      </c>
    </row>
    <row r="6" spans="1:6" s="2" customFormat="1" ht="13.5" thickBot="1">
      <c r="A6" s="17">
        <v>492</v>
      </c>
      <c r="B6" s="18">
        <v>114.04</v>
      </c>
      <c r="C6" s="18">
        <v>122.94</v>
      </c>
      <c r="D6" s="18">
        <v>9.20643424399719</v>
      </c>
      <c r="E6" s="18">
        <v>9.392098627069595</v>
      </c>
      <c r="F6" s="19" t="s">
        <v>72</v>
      </c>
    </row>
    <row r="7" spans="1:6" s="2" customFormat="1" ht="12.75">
      <c r="A7" s="20" t="s">
        <v>139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140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 t="s">
        <v>136</v>
      </c>
      <c r="K15" s="76" t="s">
        <v>136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-6.620857129253608</v>
      </c>
      <c r="C19" s="35">
        <v>44.76914287074635</v>
      </c>
      <c r="D19" s="36">
        <v>17.29146237888122</v>
      </c>
      <c r="K19" s="98" t="s">
        <v>131</v>
      </c>
    </row>
    <row r="20" spans="1:11" ht="12.75">
      <c r="A20" s="34" t="s">
        <v>57</v>
      </c>
      <c r="B20" s="35">
        <v>0.6425550025830091</v>
      </c>
      <c r="C20" s="35">
        <v>64.55255500258296</v>
      </c>
      <c r="D20" s="36">
        <v>25.45100453972955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-7.536208882897398</v>
      </c>
      <c r="C21" s="35">
        <v>56.503791117102566</v>
      </c>
      <c r="D21" s="36">
        <v>21.864389831899967</v>
      </c>
      <c r="F21" s="25" t="s">
        <v>134</v>
      </c>
    </row>
    <row r="22" spans="1:11" ht="16.5" thickBot="1">
      <c r="A22" s="37" t="s">
        <v>59</v>
      </c>
      <c r="B22" s="38">
        <v>0.39570382786284597</v>
      </c>
      <c r="C22" s="38">
        <v>68.89903716119613</v>
      </c>
      <c r="D22" s="39">
        <v>28.626734258397324</v>
      </c>
      <c r="F22" s="25" t="s">
        <v>132</v>
      </c>
      <c r="I22" s="75" t="s">
        <v>127</v>
      </c>
      <c r="K22" s="102" t="s">
        <v>137</v>
      </c>
    </row>
    <row r="23" spans="1:11" ht="16.5" thickBot="1">
      <c r="A23" s="100" t="s">
        <v>135</v>
      </c>
      <c r="B23" s="40"/>
      <c r="C23" s="40"/>
      <c r="D23" s="53">
        <v>15.921073913574219</v>
      </c>
      <c r="I23" s="76" t="s">
        <v>136</v>
      </c>
      <c r="K23" s="102" t="s">
        <v>138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-0.009631568285557467</v>
      </c>
      <c r="C27" s="45">
        <v>0.0016162276510422369</v>
      </c>
      <c r="D27" s="45">
        <v>0.002185270293136659</v>
      </c>
      <c r="E27" s="45">
        <v>0.0005300628316092016</v>
      </c>
      <c r="F27" s="45">
        <v>-0.0004020965546485491</v>
      </c>
      <c r="G27" s="45">
        <v>0.00018496475521160929</v>
      </c>
      <c r="H27" s="45">
        <v>4.057947592437802E-05</v>
      </c>
      <c r="I27" s="46">
        <v>4.261999225595575E-05</v>
      </c>
    </row>
    <row r="28" spans="1:9" ht="13.5" thickBot="1">
      <c r="A28" s="47" t="s">
        <v>61</v>
      </c>
      <c r="B28" s="48">
        <v>-0.03516925078109308</v>
      </c>
      <c r="C28" s="48">
        <v>0.29714218826226285</v>
      </c>
      <c r="D28" s="48">
        <v>-0.008351228668514798</v>
      </c>
      <c r="E28" s="48">
        <v>0.05126248973408143</v>
      </c>
      <c r="F28" s="48">
        <v>-0.0014082094037184828</v>
      </c>
      <c r="G28" s="48">
        <v>0.008522228151271792</v>
      </c>
      <c r="H28" s="48">
        <v>-0.00017354233641878665</v>
      </c>
      <c r="I28" s="49">
        <v>0.0007879690406175702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490</v>
      </c>
      <c r="B39" s="51">
        <v>118.50333333333333</v>
      </c>
      <c r="C39" s="51">
        <v>82.45333333333333</v>
      </c>
      <c r="D39" s="51">
        <v>9.887165412901586</v>
      </c>
      <c r="E39" s="51">
        <v>10.514689621321354</v>
      </c>
      <c r="F39" s="55">
        <f>I39*D39/(23678+B39)*1000</f>
        <v>28.626734258397324</v>
      </c>
      <c r="G39" s="60" t="s">
        <v>59</v>
      </c>
      <c r="H39" s="59">
        <f>I39-B39+X39</f>
        <v>0.39570382786284597</v>
      </c>
      <c r="I39" s="59">
        <f>(B39+C42-2*X39)*(23678+B39)*E42/((23678+C42)*D39+E42*(23678+B39))</f>
        <v>68.89903716119613</v>
      </c>
      <c r="J39" s="25" t="s">
        <v>73</v>
      </c>
      <c r="K39" s="25">
        <f>(K40*K40+L40*L40+M40*M40+N40*N40+O40*O40+P40*P40+Q40*Q40+R40*R40+S40*S40+T40*T40+U40*U40+V40*V40+W40*W40)</f>
        <v>0.09240385656430462</v>
      </c>
      <c r="M39" s="25" t="s">
        <v>68</v>
      </c>
      <c r="N39" s="25">
        <f>(K44*K44+L44*L44+M44*M44+N44*N44+O44*O44+P44*P44+Q44*Q44+R44*R44+S44*S44+T44*T44+U44*U44+V44*V44+W44*W44)</f>
        <v>0.08872164755429679</v>
      </c>
      <c r="X39" s="56">
        <f>(1-$H$2)*1000</f>
        <v>50.00000000000004</v>
      </c>
    </row>
    <row r="40" spans="1:24" ht="12.75">
      <c r="A40" s="50">
        <v>491</v>
      </c>
      <c r="B40" s="51">
        <v>101.39</v>
      </c>
      <c r="C40" s="51">
        <v>115.92333333333335</v>
      </c>
      <c r="D40" s="51">
        <v>9.184460572874253</v>
      </c>
      <c r="E40" s="51">
        <v>9.276532330947827</v>
      </c>
      <c r="F40" s="55">
        <f>I40*D40/(23678+B40)*1000</f>
        <v>17.29146237888122</v>
      </c>
      <c r="G40" s="60" t="s">
        <v>56</v>
      </c>
      <c r="H40" s="59">
        <f>I40-B40+X40</f>
        <v>-6.620857129253608</v>
      </c>
      <c r="I40" s="59">
        <f>(B40+C39-2*X40)*(23678+B40)*E39/((23678+C39)*D40+E39*(23678+B40))</f>
        <v>44.76914287074635</v>
      </c>
      <c r="J40" s="25" t="s">
        <v>62</v>
      </c>
      <c r="K40" s="53">
        <f aca="true" t="shared" si="0" ref="K40:W40">SQRT(K41*K41+K42*K42)</f>
        <v>0.036464274408560114</v>
      </c>
      <c r="L40" s="53">
        <f t="shared" si="0"/>
        <v>0.2971465837547288</v>
      </c>
      <c r="M40" s="53">
        <f t="shared" si="0"/>
        <v>0.008632405604922015</v>
      </c>
      <c r="N40" s="53">
        <f t="shared" si="0"/>
        <v>0.05126523013058907</v>
      </c>
      <c r="O40" s="53">
        <f t="shared" si="0"/>
        <v>0.0014644915035538439</v>
      </c>
      <c r="P40" s="53">
        <f t="shared" si="0"/>
        <v>0.008524235134192388</v>
      </c>
      <c r="Q40" s="53">
        <f t="shared" si="0"/>
        <v>0.00017822355735420752</v>
      </c>
      <c r="R40" s="53">
        <f t="shared" si="0"/>
        <v>0.0007891208226321693</v>
      </c>
      <c r="S40" s="53">
        <f t="shared" si="0"/>
        <v>1.9202066234615828E-05</v>
      </c>
      <c r="T40" s="53">
        <f t="shared" si="0"/>
        <v>0.00012543429081115755</v>
      </c>
      <c r="U40" s="53">
        <f t="shared" si="0"/>
        <v>3.897109325169226E-06</v>
      </c>
      <c r="V40" s="53">
        <f t="shared" si="0"/>
        <v>2.9287981895098163E-05</v>
      </c>
      <c r="W40" s="53">
        <f t="shared" si="0"/>
        <v>1.198137723248817E-06</v>
      </c>
      <c r="X40" s="56">
        <f>(1-$H$2)*1000</f>
        <v>50.00000000000004</v>
      </c>
    </row>
    <row r="41" spans="1:24" ht="12.75">
      <c r="A41" s="50">
        <v>489</v>
      </c>
      <c r="B41" s="51">
        <v>113.91</v>
      </c>
      <c r="C41" s="51">
        <v>96.57666666666667</v>
      </c>
      <c r="D41" s="51">
        <v>9.380387955125984</v>
      </c>
      <c r="E41" s="51">
        <v>9.60615393377632</v>
      </c>
      <c r="F41" s="55">
        <f>I41*D41/(23678+B41)*1000</f>
        <v>25.45100453972955</v>
      </c>
      <c r="G41" s="60" t="s">
        <v>57</v>
      </c>
      <c r="H41" s="59">
        <f>I41-B41+X41</f>
        <v>0.6425550025830091</v>
      </c>
      <c r="I41" s="59">
        <f>(B41+C40-2*X41)*(23678+B41)*E40/((23678+C40)*D41+E40*(23678+B41))</f>
        <v>64.55255500258296</v>
      </c>
      <c r="J41" s="25" t="s">
        <v>60</v>
      </c>
      <c r="K41" s="53">
        <f>'calcul config'!C43</f>
        <v>-0.009631568285557467</v>
      </c>
      <c r="L41" s="53">
        <f>'calcul config'!C44</f>
        <v>0.0016162276510422369</v>
      </c>
      <c r="M41" s="53">
        <f>'calcul config'!C45</f>
        <v>0.002185270293136659</v>
      </c>
      <c r="N41" s="53">
        <f>'calcul config'!C46</f>
        <v>0.0005300628316092016</v>
      </c>
      <c r="O41" s="53">
        <f>'calcul config'!C47</f>
        <v>-0.0004020965546485491</v>
      </c>
      <c r="P41" s="53">
        <f>'calcul config'!C48</f>
        <v>0.00018496475521160929</v>
      </c>
      <c r="Q41" s="53">
        <f>'calcul config'!C49</f>
        <v>4.057947592437802E-05</v>
      </c>
      <c r="R41" s="53">
        <f>'calcul config'!C50</f>
        <v>4.261999225595575E-05</v>
      </c>
      <c r="S41" s="53">
        <f>'calcul config'!C51</f>
        <v>-6.512799778557855E-06</v>
      </c>
      <c r="T41" s="53">
        <f>'calcul config'!C52</f>
        <v>1.3175054126300847E-05</v>
      </c>
      <c r="U41" s="53">
        <f>'calcul config'!C53</f>
        <v>5.82087948173223E-07</v>
      </c>
      <c r="V41" s="53">
        <f>'calcul config'!C54</f>
        <v>3.363198912083657E-06</v>
      </c>
      <c r="W41" s="53">
        <f>'calcul config'!C55</f>
        <v>-4.424399518978912E-07</v>
      </c>
      <c r="X41" s="56">
        <f>(1-$H$2)*1000</f>
        <v>50.00000000000004</v>
      </c>
    </row>
    <row r="42" spans="1:24" ht="12.75">
      <c r="A42" s="50">
        <v>492</v>
      </c>
      <c r="B42" s="51">
        <v>114.04</v>
      </c>
      <c r="C42" s="51">
        <v>122.94</v>
      </c>
      <c r="D42" s="51">
        <v>9.20643424399719</v>
      </c>
      <c r="E42" s="51">
        <v>9.392098627069595</v>
      </c>
      <c r="F42" s="55">
        <f>I42*D42/(23678+B42)*1000</f>
        <v>21.864389831899967</v>
      </c>
      <c r="G42" s="60" t="s">
        <v>58</v>
      </c>
      <c r="H42" s="59">
        <f>I42-B42+X42</f>
        <v>-7.536208882897398</v>
      </c>
      <c r="I42" s="59">
        <f>(B42+C41-2*X42)*(23678+B42)*E41/((23678+C41)*D42+E41*(23678+B42))</f>
        <v>56.503791117102566</v>
      </c>
      <c r="J42" s="25" t="s">
        <v>61</v>
      </c>
      <c r="K42" s="53">
        <f>'calcul config'!D43</f>
        <v>-0.03516925078109308</v>
      </c>
      <c r="L42" s="53">
        <f>'calcul config'!D44</f>
        <v>0.29714218826226285</v>
      </c>
      <c r="M42" s="53">
        <f>'calcul config'!D45</f>
        <v>-0.008351228668514798</v>
      </c>
      <c r="N42" s="53">
        <f>'calcul config'!D46</f>
        <v>0.05126248973408143</v>
      </c>
      <c r="O42" s="53">
        <f>'calcul config'!D47</f>
        <v>-0.0014082094037184828</v>
      </c>
      <c r="P42" s="53">
        <f>'calcul config'!D48</f>
        <v>0.008522228151271792</v>
      </c>
      <c r="Q42" s="53">
        <f>'calcul config'!D49</f>
        <v>-0.00017354233641878665</v>
      </c>
      <c r="R42" s="53">
        <f>'calcul config'!D50</f>
        <v>0.0007879690406175702</v>
      </c>
      <c r="S42" s="53">
        <f>'calcul config'!D51</f>
        <v>-1.806385304200048E-05</v>
      </c>
      <c r="T42" s="53">
        <f>'calcul config'!D52</f>
        <v>0.00012474044757041354</v>
      </c>
      <c r="U42" s="53">
        <f>'calcul config'!D53</f>
        <v>-3.853392623768363E-06</v>
      </c>
      <c r="V42" s="53">
        <f>'calcul config'!D54</f>
        <v>2.90942395770255E-05</v>
      </c>
      <c r="W42" s="53">
        <f>'calcul config'!D55</f>
        <v>-1.1134544861988974E-06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90</v>
      </c>
      <c r="J44" s="25" t="s">
        <v>67</v>
      </c>
      <c r="K44" s="53">
        <f>K40/(K43*1.5)</f>
        <v>0.02430951627237341</v>
      </c>
      <c r="L44" s="53">
        <f>L40/(L43*1.5)</f>
        <v>0.2829967464330751</v>
      </c>
      <c r="M44" s="53">
        <f aca="true" t="shared" si="1" ref="M44:W44">M40/(M43*1.5)</f>
        <v>0.009591561783246683</v>
      </c>
      <c r="N44" s="53">
        <f t="shared" si="1"/>
        <v>0.06835364017411875</v>
      </c>
      <c r="O44" s="53">
        <f t="shared" si="1"/>
        <v>0.006508851126905973</v>
      </c>
      <c r="P44" s="53">
        <f t="shared" si="1"/>
        <v>0.05682823422794924</v>
      </c>
      <c r="Q44" s="53">
        <f t="shared" si="1"/>
        <v>0.00118815704902805</v>
      </c>
      <c r="R44" s="53">
        <f t="shared" si="1"/>
        <v>0.0017536018280714875</v>
      </c>
      <c r="S44" s="53">
        <f t="shared" si="1"/>
        <v>0.0002560275497948777</v>
      </c>
      <c r="T44" s="53">
        <f t="shared" si="1"/>
        <v>0.0016724572108154337</v>
      </c>
      <c r="U44" s="53">
        <f t="shared" si="1"/>
        <v>5.196145766892301E-05</v>
      </c>
      <c r="V44" s="53">
        <f t="shared" si="1"/>
        <v>0.00039050642526797545</v>
      </c>
      <c r="W44" s="53">
        <f t="shared" si="1"/>
        <v>1.5975169643317557E-05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491</v>
      </c>
      <c r="B51" s="25">
        <v>96.88</v>
      </c>
      <c r="C51" s="25">
        <v>116.88</v>
      </c>
      <c r="D51" s="25">
        <v>9.246237864416791</v>
      </c>
      <c r="E51" s="25">
        <v>9.463367426601643</v>
      </c>
      <c r="F51" s="25">
        <v>17.18470103211561</v>
      </c>
      <c r="G51" s="25" t="s">
        <v>59</v>
      </c>
      <c r="H51" s="25">
        <v>-2.692925119875717</v>
      </c>
      <c r="I51" s="25">
        <v>44.187074880124236</v>
      </c>
      <c r="J51" s="25" t="s">
        <v>73</v>
      </c>
      <c r="K51" s="25">
        <v>0.35009472216603593</v>
      </c>
      <c r="M51" s="25" t="s">
        <v>68</v>
      </c>
      <c r="N51" s="25">
        <v>0.19505424446497122</v>
      </c>
      <c r="X51" s="25">
        <v>50</v>
      </c>
    </row>
    <row r="52" spans="1:24" ht="12.75" hidden="1">
      <c r="A52" s="25">
        <v>492</v>
      </c>
      <c r="B52" s="25">
        <v>116.36000061035156</v>
      </c>
      <c r="C52" s="25">
        <v>121.66000366210938</v>
      </c>
      <c r="D52" s="25">
        <v>8.99692153930664</v>
      </c>
      <c r="E52" s="25">
        <v>9.3298978805542</v>
      </c>
      <c r="F52" s="25">
        <v>25.825997995848585</v>
      </c>
      <c r="G52" s="25" t="s">
        <v>56</v>
      </c>
      <c r="H52" s="25">
        <v>1.9425950056619143</v>
      </c>
      <c r="I52" s="25">
        <v>68.30259561601343</v>
      </c>
      <c r="J52" s="25" t="s">
        <v>62</v>
      </c>
      <c r="K52" s="25">
        <v>0.5506889097496046</v>
      </c>
      <c r="L52" s="25">
        <v>0.16546800571282969</v>
      </c>
      <c r="M52" s="25">
        <v>0.13036827985272398</v>
      </c>
      <c r="N52" s="25">
        <v>0.04406147825402461</v>
      </c>
      <c r="O52" s="25">
        <v>0.022116765575264766</v>
      </c>
      <c r="P52" s="25">
        <v>0.004746735137605151</v>
      </c>
      <c r="Q52" s="25">
        <v>0.0026920966435761227</v>
      </c>
      <c r="R52" s="25">
        <v>0.0006782105718339027</v>
      </c>
      <c r="S52" s="25">
        <v>0.00029017052075752843</v>
      </c>
      <c r="T52" s="25">
        <v>6.983997019139056E-05</v>
      </c>
      <c r="U52" s="25">
        <v>5.888059663014776E-05</v>
      </c>
      <c r="V52" s="25">
        <v>2.517406792726453E-05</v>
      </c>
      <c r="W52" s="25">
        <v>1.8095633718778102E-05</v>
      </c>
      <c r="X52" s="25">
        <v>50</v>
      </c>
    </row>
    <row r="53" spans="1:24" ht="12.75" hidden="1">
      <c r="A53" s="25">
        <v>489</v>
      </c>
      <c r="B53" s="25">
        <v>118.81999969482422</v>
      </c>
      <c r="C53" s="25">
        <v>101.5199966430664</v>
      </c>
      <c r="D53" s="25">
        <v>9.364439964294434</v>
      </c>
      <c r="E53" s="25">
        <v>9.610379219055176</v>
      </c>
      <c r="F53" s="25">
        <v>27.58787401316124</v>
      </c>
      <c r="G53" s="25" t="s">
        <v>57</v>
      </c>
      <c r="H53" s="25">
        <v>1.2860263535708043</v>
      </c>
      <c r="I53" s="25">
        <v>70.10602604839498</v>
      </c>
      <c r="J53" s="25" t="s">
        <v>60</v>
      </c>
      <c r="K53" s="25">
        <v>-0.15509583202238533</v>
      </c>
      <c r="L53" s="25">
        <v>0.0008999910813790668</v>
      </c>
      <c r="M53" s="25">
        <v>0.03529262277938085</v>
      </c>
      <c r="N53" s="25">
        <v>0.00045563823219966717</v>
      </c>
      <c r="O53" s="25">
        <v>-0.006457470222072757</v>
      </c>
      <c r="P53" s="25">
        <v>0.00010304441295845209</v>
      </c>
      <c r="Q53" s="25">
        <v>0.0006605232244787676</v>
      </c>
      <c r="R53" s="25">
        <v>3.6632309258108716E-05</v>
      </c>
      <c r="S53" s="25">
        <v>-0.00010327031215861942</v>
      </c>
      <c r="T53" s="25">
        <v>7.34097305799497E-06</v>
      </c>
      <c r="U53" s="25">
        <v>9.874887772930387E-06</v>
      </c>
      <c r="V53" s="25">
        <v>2.888620431585743E-06</v>
      </c>
      <c r="W53" s="25">
        <v>-6.997744724426372E-06</v>
      </c>
      <c r="X53" s="25">
        <v>50</v>
      </c>
    </row>
    <row r="54" spans="1:24" ht="12.75" hidden="1">
      <c r="A54" s="25">
        <v>490</v>
      </c>
      <c r="B54" s="25">
        <v>124.45999908447266</v>
      </c>
      <c r="C54" s="25">
        <v>86.05999755859375</v>
      </c>
      <c r="D54" s="25">
        <v>9.724397659301758</v>
      </c>
      <c r="E54" s="25">
        <v>10.537999153137207</v>
      </c>
      <c r="F54" s="25">
        <v>25.594955568842128</v>
      </c>
      <c r="G54" s="25" t="s">
        <v>58</v>
      </c>
      <c r="H54" s="25">
        <v>-11.811089871780744</v>
      </c>
      <c r="I54" s="25">
        <v>62.64890921269187</v>
      </c>
      <c r="J54" s="25" t="s">
        <v>61</v>
      </c>
      <c r="K54" s="25">
        <v>-0.5283971595405224</v>
      </c>
      <c r="L54" s="25">
        <v>0.16546555814015942</v>
      </c>
      <c r="M54" s="25">
        <v>-0.1255002755738428</v>
      </c>
      <c r="N54" s="25">
        <v>0.0440591223213904</v>
      </c>
      <c r="O54" s="25">
        <v>-0.02115307064807047</v>
      </c>
      <c r="P54" s="25">
        <v>0.004745616536924728</v>
      </c>
      <c r="Q54" s="25">
        <v>-0.0026098071592127255</v>
      </c>
      <c r="R54" s="25">
        <v>0.0006772205354725206</v>
      </c>
      <c r="S54" s="25">
        <v>-0.00027117185278593454</v>
      </c>
      <c r="T54" s="25">
        <v>6.945308885064878E-05</v>
      </c>
      <c r="U54" s="25">
        <v>-5.804662997103447E-05</v>
      </c>
      <c r="V54" s="25">
        <v>2.500779014644745E-05</v>
      </c>
      <c r="W54" s="25">
        <v>-1.66878257558E-05</v>
      </c>
      <c r="X54" s="25">
        <v>50</v>
      </c>
    </row>
    <row r="55" ht="12.75" hidden="1">
      <c r="A55" s="25" t="s">
        <v>108</v>
      </c>
    </row>
    <row r="56" spans="1:24" ht="12.75" hidden="1">
      <c r="A56" s="25">
        <v>491</v>
      </c>
      <c r="B56" s="25">
        <v>96.88</v>
      </c>
      <c r="C56" s="25">
        <v>116.88</v>
      </c>
      <c r="D56" s="25">
        <v>9.246237864416791</v>
      </c>
      <c r="E56" s="25">
        <v>9.463367426601643</v>
      </c>
      <c r="F56" s="25">
        <v>19.50190316919407</v>
      </c>
      <c r="G56" s="25" t="s">
        <v>59</v>
      </c>
      <c r="H56" s="25">
        <v>3.265303897441356</v>
      </c>
      <c r="I56" s="25">
        <v>50.14530389744131</v>
      </c>
      <c r="J56" s="25" t="s">
        <v>73</v>
      </c>
      <c r="K56" s="25">
        <v>0.47479331474342784</v>
      </c>
      <c r="M56" s="25" t="s">
        <v>68</v>
      </c>
      <c r="N56" s="25">
        <v>0.2698776948026151</v>
      </c>
      <c r="X56" s="25">
        <v>50</v>
      </c>
    </row>
    <row r="57" spans="1:24" ht="12.75" hidden="1">
      <c r="A57" s="25">
        <v>492</v>
      </c>
      <c r="B57" s="25">
        <v>116.36000061035156</v>
      </c>
      <c r="C57" s="25">
        <v>121.66000366210938</v>
      </c>
      <c r="D57" s="25">
        <v>8.99692153930664</v>
      </c>
      <c r="E57" s="25">
        <v>9.3298978805542</v>
      </c>
      <c r="F57" s="25">
        <v>25.825997995848585</v>
      </c>
      <c r="G57" s="25" t="s">
        <v>56</v>
      </c>
      <c r="H57" s="25">
        <v>1.9425950056619143</v>
      </c>
      <c r="I57" s="25">
        <v>68.30259561601343</v>
      </c>
      <c r="J57" s="25" t="s">
        <v>62</v>
      </c>
      <c r="K57" s="25">
        <v>0.6308093924788696</v>
      </c>
      <c r="L57" s="25">
        <v>0.22813432525771393</v>
      </c>
      <c r="M57" s="25">
        <v>0.14933541398282418</v>
      </c>
      <c r="N57" s="25">
        <v>0.04279895406215437</v>
      </c>
      <c r="O57" s="25">
        <v>0.025334563654396677</v>
      </c>
      <c r="P57" s="25">
        <v>0.006544414181099012</v>
      </c>
      <c r="Q57" s="25">
        <v>0.003083768295038689</v>
      </c>
      <c r="R57" s="25">
        <v>0.0006587692063921923</v>
      </c>
      <c r="S57" s="25">
        <v>0.0003323816748538081</v>
      </c>
      <c r="T57" s="25">
        <v>9.630261187522174E-05</v>
      </c>
      <c r="U57" s="25">
        <v>6.744915697147333E-05</v>
      </c>
      <c r="V57" s="25">
        <v>2.444899013462557E-05</v>
      </c>
      <c r="W57" s="25">
        <v>2.0727496923329433E-05</v>
      </c>
      <c r="X57" s="25">
        <v>50</v>
      </c>
    </row>
    <row r="58" spans="1:24" ht="12.75" hidden="1">
      <c r="A58" s="25">
        <v>490</v>
      </c>
      <c r="B58" s="25">
        <v>124.45999908447266</v>
      </c>
      <c r="C58" s="25">
        <v>86.05999755859375</v>
      </c>
      <c r="D58" s="25">
        <v>9.724397659301758</v>
      </c>
      <c r="E58" s="25">
        <v>10.537999153137207</v>
      </c>
      <c r="F58" s="25">
        <v>29.232139650524687</v>
      </c>
      <c r="G58" s="25" t="s">
        <v>57</v>
      </c>
      <c r="H58" s="25">
        <v>-2.908335002357589</v>
      </c>
      <c r="I58" s="25">
        <v>71.55166408211502</v>
      </c>
      <c r="J58" s="25" t="s">
        <v>60</v>
      </c>
      <c r="K58" s="25">
        <v>0.23517556108287063</v>
      </c>
      <c r="L58" s="25">
        <v>0.0012410580333357983</v>
      </c>
      <c r="M58" s="25">
        <v>-0.057246028598481005</v>
      </c>
      <c r="N58" s="25">
        <v>0.000442727327415646</v>
      </c>
      <c r="O58" s="25">
        <v>0.009190908152198377</v>
      </c>
      <c r="P58" s="25">
        <v>0.00014200117437820943</v>
      </c>
      <c r="Q58" s="25">
        <v>-0.0012564678930380132</v>
      </c>
      <c r="R58" s="25">
        <v>3.560196651356978E-05</v>
      </c>
      <c r="S58" s="25">
        <v>9.938901162339905E-05</v>
      </c>
      <c r="T58" s="25">
        <v>1.011086814183573E-05</v>
      </c>
      <c r="U58" s="25">
        <v>-3.22776051927575E-05</v>
      </c>
      <c r="V58" s="25">
        <v>2.8108481203524355E-06</v>
      </c>
      <c r="W58" s="25">
        <v>5.536235121656828E-06</v>
      </c>
      <c r="X58" s="25">
        <v>50</v>
      </c>
    </row>
    <row r="59" spans="1:24" ht="12.75" hidden="1">
      <c r="A59" s="25">
        <v>489</v>
      </c>
      <c r="B59" s="25">
        <v>118.81999969482422</v>
      </c>
      <c r="C59" s="25">
        <v>101.5199966430664</v>
      </c>
      <c r="D59" s="25">
        <v>9.364439964294434</v>
      </c>
      <c r="E59" s="25">
        <v>9.610379219055176</v>
      </c>
      <c r="F59" s="25">
        <v>21.866979994499477</v>
      </c>
      <c r="G59" s="25" t="s">
        <v>58</v>
      </c>
      <c r="H59" s="25">
        <v>-13.251851588784305</v>
      </c>
      <c r="I59" s="25">
        <v>55.56814810603987</v>
      </c>
      <c r="J59" s="25" t="s">
        <v>61</v>
      </c>
      <c r="K59" s="25">
        <v>-0.5853314831007448</v>
      </c>
      <c r="L59" s="25">
        <v>0.22813094953502103</v>
      </c>
      <c r="M59" s="25">
        <v>-0.13792736522939664</v>
      </c>
      <c r="N59" s="25">
        <v>0.04279666413785027</v>
      </c>
      <c r="O59" s="25">
        <v>-0.0236086281451619</v>
      </c>
      <c r="P59" s="25">
        <v>0.006542873423828789</v>
      </c>
      <c r="Q59" s="25">
        <v>-0.002816188085204971</v>
      </c>
      <c r="R59" s="25">
        <v>0.0006578064816273595</v>
      </c>
      <c r="S59" s="25">
        <v>-0.00031717408807647963</v>
      </c>
      <c r="T59" s="25">
        <v>9.577036806553481E-05</v>
      </c>
      <c r="U59" s="25">
        <v>-5.92245302149618E-05</v>
      </c>
      <c r="V59" s="25">
        <v>2.4286874056727218E-05</v>
      </c>
      <c r="W59" s="25">
        <v>-1.9974464432979537E-05</v>
      </c>
      <c r="X59" s="25">
        <v>50</v>
      </c>
    </row>
    <row r="60" s="101" customFormat="1" ht="12.75">
      <c r="A60" s="101" t="s">
        <v>107</v>
      </c>
    </row>
    <row r="61" spans="1:24" s="101" customFormat="1" ht="12.75">
      <c r="A61" s="101">
        <v>491</v>
      </c>
      <c r="B61" s="101">
        <v>96.88</v>
      </c>
      <c r="C61" s="101">
        <v>116.88</v>
      </c>
      <c r="D61" s="101">
        <v>9.246237864416791</v>
      </c>
      <c r="E61" s="101">
        <v>9.463367426601643</v>
      </c>
      <c r="F61" s="101">
        <v>17.18470103211561</v>
      </c>
      <c r="G61" s="101" t="s">
        <v>59</v>
      </c>
      <c r="H61" s="101">
        <v>-2.692925119875717</v>
      </c>
      <c r="I61" s="101">
        <v>44.187074880124236</v>
      </c>
      <c r="J61" s="101" t="s">
        <v>73</v>
      </c>
      <c r="K61" s="101">
        <v>0.03051954678759359</v>
      </c>
      <c r="M61" s="101" t="s">
        <v>68</v>
      </c>
      <c r="N61" s="101">
        <v>0.021896456018651842</v>
      </c>
      <c r="X61" s="101">
        <v>50</v>
      </c>
    </row>
    <row r="62" spans="1:24" s="101" customFormat="1" ht="12.75">
      <c r="A62" s="101">
        <v>489</v>
      </c>
      <c r="B62" s="101">
        <v>118.81999969482422</v>
      </c>
      <c r="C62" s="101">
        <v>101.5199966430664</v>
      </c>
      <c r="D62" s="101">
        <v>9.364439964294434</v>
      </c>
      <c r="E62" s="101">
        <v>9.610379219055176</v>
      </c>
      <c r="F62" s="101">
        <v>26.84146997811682</v>
      </c>
      <c r="G62" s="101" t="s">
        <v>56</v>
      </c>
      <c r="H62" s="101">
        <v>-0.6107280211406163</v>
      </c>
      <c r="I62" s="101">
        <v>68.20927167368356</v>
      </c>
      <c r="J62" s="101" t="s">
        <v>62</v>
      </c>
      <c r="K62" s="101">
        <v>0.13828827815919817</v>
      </c>
      <c r="L62" s="101">
        <v>0.09058549837228512</v>
      </c>
      <c r="M62" s="101">
        <v>0.032737938442936806</v>
      </c>
      <c r="N62" s="101">
        <v>0.04560522733240998</v>
      </c>
      <c r="O62" s="101">
        <v>0.0055539959502820735</v>
      </c>
      <c r="P62" s="101">
        <v>0.00259859423299449</v>
      </c>
      <c r="Q62" s="101">
        <v>0.0006760214347843218</v>
      </c>
      <c r="R62" s="101">
        <v>0.0007019733460719188</v>
      </c>
      <c r="S62" s="101">
        <v>7.286111024579643E-05</v>
      </c>
      <c r="T62" s="101">
        <v>3.823075759345967E-05</v>
      </c>
      <c r="U62" s="101">
        <v>1.477732190083785E-05</v>
      </c>
      <c r="V62" s="101">
        <v>2.6049206289746774E-05</v>
      </c>
      <c r="W62" s="101">
        <v>4.543483816300406E-06</v>
      </c>
      <c r="X62" s="101">
        <v>50</v>
      </c>
    </row>
    <row r="63" spans="1:24" s="101" customFormat="1" ht="12.75">
      <c r="A63" s="101">
        <v>492</v>
      </c>
      <c r="B63" s="101">
        <v>116.36000061035156</v>
      </c>
      <c r="C63" s="101">
        <v>121.66000366210938</v>
      </c>
      <c r="D63" s="101">
        <v>8.99692153930664</v>
      </c>
      <c r="E63" s="101">
        <v>9.3298978805542</v>
      </c>
      <c r="F63" s="101">
        <v>23.027572289065766</v>
      </c>
      <c r="G63" s="101" t="s">
        <v>57</v>
      </c>
      <c r="H63" s="101">
        <v>-5.458464168994887</v>
      </c>
      <c r="I63" s="101">
        <v>60.90153644135663</v>
      </c>
      <c r="J63" s="101" t="s">
        <v>60</v>
      </c>
      <c r="K63" s="101">
        <v>0.10602377993335743</v>
      </c>
      <c r="L63" s="101">
        <v>-0.000493305220790723</v>
      </c>
      <c r="M63" s="101">
        <v>-0.02533710472152812</v>
      </c>
      <c r="N63" s="101">
        <v>0.000471719920835955</v>
      </c>
      <c r="O63" s="101">
        <v>0.004219420647321373</v>
      </c>
      <c r="P63" s="101">
        <v>-5.6421573850013495E-05</v>
      </c>
      <c r="Q63" s="101">
        <v>-0.000534271986152152</v>
      </c>
      <c r="R63" s="101">
        <v>3.7920299841256895E-05</v>
      </c>
      <c r="S63" s="101">
        <v>5.20209152371287E-05</v>
      </c>
      <c r="T63" s="101">
        <v>-4.016619442469542E-06</v>
      </c>
      <c r="U63" s="101">
        <v>-1.2359621388816383E-05</v>
      </c>
      <c r="V63" s="101">
        <v>2.9927134229038777E-06</v>
      </c>
      <c r="W63" s="101">
        <v>3.133920065038655E-06</v>
      </c>
      <c r="X63" s="101">
        <v>50</v>
      </c>
    </row>
    <row r="64" spans="1:24" s="101" customFormat="1" ht="12.75">
      <c r="A64" s="101">
        <v>490</v>
      </c>
      <c r="B64" s="101">
        <v>124.45999908447266</v>
      </c>
      <c r="C64" s="101">
        <v>86.05999755859375</v>
      </c>
      <c r="D64" s="101">
        <v>9.724397659301758</v>
      </c>
      <c r="E64" s="101">
        <v>10.537999153137207</v>
      </c>
      <c r="F64" s="101">
        <v>29.232139650524687</v>
      </c>
      <c r="G64" s="101" t="s">
        <v>58</v>
      </c>
      <c r="H64" s="101">
        <v>-2.908335002357589</v>
      </c>
      <c r="I64" s="101">
        <v>71.55166408211502</v>
      </c>
      <c r="J64" s="101" t="s">
        <v>61</v>
      </c>
      <c r="K64" s="101">
        <v>-0.08878404116100348</v>
      </c>
      <c r="L64" s="101">
        <v>-0.09058415515593447</v>
      </c>
      <c r="M64" s="101">
        <v>-0.020731708511934975</v>
      </c>
      <c r="N64" s="101">
        <v>0.04560278763800609</v>
      </c>
      <c r="O64" s="101">
        <v>-0.003611559277750783</v>
      </c>
      <c r="P64" s="101">
        <v>-0.0025979816384563825</v>
      </c>
      <c r="Q64" s="101">
        <v>-0.000414196119128231</v>
      </c>
      <c r="R64" s="101">
        <v>0.0007009483785952821</v>
      </c>
      <c r="S64" s="101">
        <v>-5.101534831932026E-05</v>
      </c>
      <c r="T64" s="101">
        <v>-3.8019174036586456E-05</v>
      </c>
      <c r="U64" s="101">
        <v>-8.099938375450428E-06</v>
      </c>
      <c r="V64" s="101">
        <v>2.5876723414956422E-05</v>
      </c>
      <c r="W64" s="101">
        <v>-3.2896489501057425E-06</v>
      </c>
      <c r="X64" s="101">
        <v>50</v>
      </c>
    </row>
    <row r="65" ht="12.75" hidden="1">
      <c r="A65" s="25" t="s">
        <v>106</v>
      </c>
    </row>
    <row r="66" spans="1:24" ht="12.75" hidden="1">
      <c r="A66" s="25">
        <v>491</v>
      </c>
      <c r="B66" s="25">
        <v>96.88</v>
      </c>
      <c r="C66" s="25">
        <v>116.88</v>
      </c>
      <c r="D66" s="25">
        <v>9.246237864416791</v>
      </c>
      <c r="E66" s="25">
        <v>9.463367426601643</v>
      </c>
      <c r="F66" s="25">
        <v>23.14237512011097</v>
      </c>
      <c r="G66" s="25" t="s">
        <v>59</v>
      </c>
      <c r="H66" s="25">
        <v>12.62606067717995</v>
      </c>
      <c r="I66" s="25">
        <v>59.5060606771799</v>
      </c>
      <c r="J66" s="25" t="s">
        <v>73</v>
      </c>
      <c r="K66" s="25">
        <v>1.1674366848982063</v>
      </c>
      <c r="M66" s="25" t="s">
        <v>68</v>
      </c>
      <c r="N66" s="25">
        <v>0.6311015437141985</v>
      </c>
      <c r="X66" s="25">
        <v>50</v>
      </c>
    </row>
    <row r="67" spans="1:24" ht="12.75" hidden="1">
      <c r="A67" s="25">
        <v>489</v>
      </c>
      <c r="B67" s="25">
        <v>118.81999969482422</v>
      </c>
      <c r="C67" s="25">
        <v>101.5199966430664</v>
      </c>
      <c r="D67" s="25">
        <v>9.364439964294434</v>
      </c>
      <c r="E67" s="25">
        <v>9.610379219055176</v>
      </c>
      <c r="F67" s="25">
        <v>26.84146997811682</v>
      </c>
      <c r="G67" s="25" t="s">
        <v>56</v>
      </c>
      <c r="H67" s="25">
        <v>-0.6107280211406163</v>
      </c>
      <c r="I67" s="25">
        <v>68.20927167368356</v>
      </c>
      <c r="J67" s="25" t="s">
        <v>62</v>
      </c>
      <c r="K67" s="25">
        <v>1.0224939293624953</v>
      </c>
      <c r="L67" s="25">
        <v>0.24450445919260674</v>
      </c>
      <c r="M67" s="25">
        <v>0.2420612626090582</v>
      </c>
      <c r="N67" s="25">
        <v>0.04249108209375326</v>
      </c>
      <c r="O67" s="25">
        <v>0.041065163385775705</v>
      </c>
      <c r="P67" s="25">
        <v>0.007014017351893539</v>
      </c>
      <c r="Q67" s="25">
        <v>0.004998541975718591</v>
      </c>
      <c r="R67" s="25">
        <v>0.0006540236530558558</v>
      </c>
      <c r="S67" s="25">
        <v>0.0005387562173272254</v>
      </c>
      <c r="T67" s="25">
        <v>0.00010323492721472833</v>
      </c>
      <c r="U67" s="25">
        <v>0.00010932278902586</v>
      </c>
      <c r="V67" s="25">
        <v>2.4264588841034953E-05</v>
      </c>
      <c r="W67" s="25">
        <v>3.359319161985896E-05</v>
      </c>
      <c r="X67" s="25">
        <v>50</v>
      </c>
    </row>
    <row r="68" spans="1:24" ht="12.75" hidden="1">
      <c r="A68" s="25">
        <v>490</v>
      </c>
      <c r="B68" s="25">
        <v>124.45999908447266</v>
      </c>
      <c r="C68" s="25">
        <v>86.05999755859375</v>
      </c>
      <c r="D68" s="25">
        <v>9.724397659301758</v>
      </c>
      <c r="E68" s="25">
        <v>10.537999153137207</v>
      </c>
      <c r="F68" s="25">
        <v>25.594955568842128</v>
      </c>
      <c r="G68" s="25" t="s">
        <v>57</v>
      </c>
      <c r="H68" s="25">
        <v>-11.811089871780744</v>
      </c>
      <c r="I68" s="25">
        <v>62.64890921269187</v>
      </c>
      <c r="J68" s="25" t="s">
        <v>60</v>
      </c>
      <c r="K68" s="25">
        <v>0.9383306437709875</v>
      </c>
      <c r="L68" s="25">
        <v>0.001330193913761968</v>
      </c>
      <c r="M68" s="25">
        <v>-0.22321579540126624</v>
      </c>
      <c r="N68" s="25">
        <v>0.00043978979079744635</v>
      </c>
      <c r="O68" s="25">
        <v>0.03750675195856364</v>
      </c>
      <c r="P68" s="25">
        <v>0.0001520761630855686</v>
      </c>
      <c r="Q68" s="25">
        <v>-0.004658549432938693</v>
      </c>
      <c r="R68" s="25">
        <v>3.5375933097858894E-05</v>
      </c>
      <c r="S68" s="25">
        <v>0.00047613795384578774</v>
      </c>
      <c r="T68" s="25">
        <v>1.082139092180293E-05</v>
      </c>
      <c r="U68" s="25">
        <v>-0.00010470653979525783</v>
      </c>
      <c r="V68" s="25">
        <v>2.799557442576346E-06</v>
      </c>
      <c r="W68" s="25">
        <v>2.9148744879838758E-05</v>
      </c>
      <c r="X68" s="25">
        <v>50</v>
      </c>
    </row>
    <row r="69" spans="1:24" ht="12.75" hidden="1">
      <c r="A69" s="25">
        <v>492</v>
      </c>
      <c r="B69" s="25">
        <v>116.36000061035156</v>
      </c>
      <c r="C69" s="25">
        <v>121.66000366210938</v>
      </c>
      <c r="D69" s="25">
        <v>8.99692153930664</v>
      </c>
      <c r="E69" s="25">
        <v>9.3298978805542</v>
      </c>
      <c r="F69" s="25">
        <v>20.90287166179601</v>
      </c>
      <c r="G69" s="25" t="s">
        <v>58</v>
      </c>
      <c r="H69" s="25">
        <v>-11.07770752883809</v>
      </c>
      <c r="I69" s="25">
        <v>55.28229308151343</v>
      </c>
      <c r="J69" s="25" t="s">
        <v>61</v>
      </c>
      <c r="K69" s="25">
        <v>-0.4062381549577534</v>
      </c>
      <c r="L69" s="25">
        <v>0.24450084079450707</v>
      </c>
      <c r="M69" s="25">
        <v>-0.09363954046913882</v>
      </c>
      <c r="N69" s="25">
        <v>0.04248880608393215</v>
      </c>
      <c r="O69" s="25">
        <v>-0.016720980874913895</v>
      </c>
      <c r="P69" s="25">
        <v>0.007012368519500727</v>
      </c>
      <c r="Q69" s="25">
        <v>-0.0018119986379374826</v>
      </c>
      <c r="R69" s="25">
        <v>0.000653066215719342</v>
      </c>
      <c r="S69" s="25">
        <v>-0.00025209305943696067</v>
      </c>
      <c r="T69" s="25">
        <v>0.00010266619548589388</v>
      </c>
      <c r="U69" s="25">
        <v>-3.143266970043722E-05</v>
      </c>
      <c r="V69" s="25">
        <v>2.4102546540774346E-05</v>
      </c>
      <c r="W69" s="25">
        <v>-1.6698898021685017E-05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491</v>
      </c>
      <c r="B71" s="25">
        <v>96.88</v>
      </c>
      <c r="C71" s="25">
        <v>116.88</v>
      </c>
      <c r="D71" s="25">
        <v>9.246237864416791</v>
      </c>
      <c r="E71" s="25">
        <v>9.463367426601643</v>
      </c>
      <c r="F71" s="25">
        <v>19.50190316919407</v>
      </c>
      <c r="G71" s="25" t="s">
        <v>59</v>
      </c>
      <c r="H71" s="25">
        <v>3.265303897441356</v>
      </c>
      <c r="I71" s="25">
        <v>50.14530389744131</v>
      </c>
      <c r="J71" s="25" t="s">
        <v>73</v>
      </c>
      <c r="K71" s="25">
        <v>0.3879142931855508</v>
      </c>
      <c r="M71" s="25" t="s">
        <v>68</v>
      </c>
      <c r="N71" s="25">
        <v>0.20601778561522377</v>
      </c>
      <c r="X71" s="25">
        <v>50</v>
      </c>
    </row>
    <row r="72" spans="1:24" ht="12.75" hidden="1">
      <c r="A72" s="25">
        <v>490</v>
      </c>
      <c r="B72" s="25">
        <v>124.45999908447266</v>
      </c>
      <c r="C72" s="25">
        <v>86.05999755859375</v>
      </c>
      <c r="D72" s="25">
        <v>9.724397659301758</v>
      </c>
      <c r="E72" s="25">
        <v>10.537999153137207</v>
      </c>
      <c r="F72" s="25">
        <v>28.48376262418784</v>
      </c>
      <c r="G72" s="25" t="s">
        <v>56</v>
      </c>
      <c r="H72" s="25">
        <v>-4.7401414399087685</v>
      </c>
      <c r="I72" s="25">
        <v>69.71985764456385</v>
      </c>
      <c r="J72" s="25" t="s">
        <v>62</v>
      </c>
      <c r="K72" s="25">
        <v>0.5983750926553258</v>
      </c>
      <c r="L72" s="25">
        <v>0.08522734931808885</v>
      </c>
      <c r="M72" s="25">
        <v>0.14165751131243934</v>
      </c>
      <c r="N72" s="25">
        <v>0.04402686655006982</v>
      </c>
      <c r="O72" s="25">
        <v>0.024031762314492847</v>
      </c>
      <c r="P72" s="25">
        <v>0.0024448667625870607</v>
      </c>
      <c r="Q72" s="25">
        <v>0.0029252488135996586</v>
      </c>
      <c r="R72" s="25">
        <v>0.0006776828537597175</v>
      </c>
      <c r="S72" s="25">
        <v>0.0003152813922054461</v>
      </c>
      <c r="T72" s="25">
        <v>3.595250652862112E-05</v>
      </c>
      <c r="U72" s="25">
        <v>6.397300542103114E-05</v>
      </c>
      <c r="V72" s="25">
        <v>2.5141765468949354E-05</v>
      </c>
      <c r="W72" s="25">
        <v>1.9655798303609358E-05</v>
      </c>
      <c r="X72" s="25">
        <v>50</v>
      </c>
    </row>
    <row r="73" spans="1:24" ht="12.75" hidden="1">
      <c r="A73" s="25">
        <v>492</v>
      </c>
      <c r="B73" s="25">
        <v>116.36000061035156</v>
      </c>
      <c r="C73" s="25">
        <v>121.66000366210938</v>
      </c>
      <c r="D73" s="25">
        <v>8.99692153930664</v>
      </c>
      <c r="E73" s="25">
        <v>9.3298978805542</v>
      </c>
      <c r="F73" s="25">
        <v>20.90287166179601</v>
      </c>
      <c r="G73" s="25" t="s">
        <v>57</v>
      </c>
      <c r="H73" s="25">
        <v>-11.07770752883809</v>
      </c>
      <c r="I73" s="25">
        <v>55.28229308151343</v>
      </c>
      <c r="J73" s="25" t="s">
        <v>60</v>
      </c>
      <c r="K73" s="25">
        <v>0.552559817057544</v>
      </c>
      <c r="L73" s="25">
        <v>-0.00046416524529771947</v>
      </c>
      <c r="M73" s="25">
        <v>-0.130184858744803</v>
      </c>
      <c r="N73" s="25">
        <v>0.00045551943523888805</v>
      </c>
      <c r="O73" s="25">
        <v>0.022289955583650354</v>
      </c>
      <c r="P73" s="25">
        <v>-5.317084869242287E-05</v>
      </c>
      <c r="Q73" s="25">
        <v>-0.0026571252662966026</v>
      </c>
      <c r="R73" s="25">
        <v>3.6623737182637245E-05</v>
      </c>
      <c r="S73" s="25">
        <v>0.00029971688225155236</v>
      </c>
      <c r="T73" s="25">
        <v>-3.7890604654267385E-06</v>
      </c>
      <c r="U73" s="25">
        <v>-5.580097624331251E-05</v>
      </c>
      <c r="V73" s="25">
        <v>2.8948136367841134E-06</v>
      </c>
      <c r="W73" s="25">
        <v>1.8878095507310825E-05</v>
      </c>
      <c r="X73" s="25">
        <v>50</v>
      </c>
    </row>
    <row r="74" spans="1:24" ht="12.75" hidden="1">
      <c r="A74" s="25">
        <v>489</v>
      </c>
      <c r="B74" s="25">
        <v>118.81999969482422</v>
      </c>
      <c r="C74" s="25">
        <v>101.5199966430664</v>
      </c>
      <c r="D74" s="25">
        <v>9.364439964294434</v>
      </c>
      <c r="E74" s="25">
        <v>9.610379219055176</v>
      </c>
      <c r="F74" s="25">
        <v>27.58787401316124</v>
      </c>
      <c r="G74" s="25" t="s">
        <v>58</v>
      </c>
      <c r="H74" s="25">
        <v>1.2860263535708043</v>
      </c>
      <c r="I74" s="25">
        <v>70.10602604839498</v>
      </c>
      <c r="J74" s="25" t="s">
        <v>61</v>
      </c>
      <c r="K74" s="25">
        <v>0.22963100854110138</v>
      </c>
      <c r="L74" s="25">
        <v>-0.0852260853401856</v>
      </c>
      <c r="M74" s="25">
        <v>0.05584579719933778</v>
      </c>
      <c r="N74" s="25">
        <v>0.04402450999456753</v>
      </c>
      <c r="O74" s="25">
        <v>0.008982398344494255</v>
      </c>
      <c r="P74" s="25">
        <v>-0.0024442885156323634</v>
      </c>
      <c r="Q74" s="25">
        <v>0.0012234238597781306</v>
      </c>
      <c r="R74" s="25">
        <v>0.0006766925093088381</v>
      </c>
      <c r="S74" s="25">
        <v>9.783734851483576E-05</v>
      </c>
      <c r="T74" s="25">
        <v>-3.575228309464844E-05</v>
      </c>
      <c r="U74" s="25">
        <v>3.1285723147988013E-05</v>
      </c>
      <c r="V74" s="25">
        <v>2.4974555549677813E-05</v>
      </c>
      <c r="W74" s="25">
        <v>5.474296024971921E-06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491</v>
      </c>
      <c r="B76" s="25">
        <v>96.88</v>
      </c>
      <c r="C76" s="25">
        <v>116.88</v>
      </c>
      <c r="D76" s="25">
        <v>9.246237864416791</v>
      </c>
      <c r="E76" s="25">
        <v>9.463367426601643</v>
      </c>
      <c r="F76" s="25">
        <v>23.14237512011097</v>
      </c>
      <c r="G76" s="25" t="s">
        <v>59</v>
      </c>
      <c r="H76" s="25">
        <v>12.62606067717995</v>
      </c>
      <c r="I76" s="25">
        <v>59.5060606771799</v>
      </c>
      <c r="J76" s="25" t="s">
        <v>73</v>
      </c>
      <c r="K76" s="25">
        <v>1.0854702339711484</v>
      </c>
      <c r="M76" s="25" t="s">
        <v>68</v>
      </c>
      <c r="N76" s="25">
        <v>0.5781713975377297</v>
      </c>
      <c r="X76" s="25">
        <v>50</v>
      </c>
    </row>
    <row r="77" spans="1:24" ht="12.75" hidden="1">
      <c r="A77" s="25">
        <v>490</v>
      </c>
      <c r="B77" s="25">
        <v>124.45999908447266</v>
      </c>
      <c r="C77" s="25">
        <v>86.05999755859375</v>
      </c>
      <c r="D77" s="25">
        <v>9.724397659301758</v>
      </c>
      <c r="E77" s="25">
        <v>10.537999153137207</v>
      </c>
      <c r="F77" s="25">
        <v>28.48376262418784</v>
      </c>
      <c r="G77" s="25" t="s">
        <v>56</v>
      </c>
      <c r="H77" s="25">
        <v>-4.7401414399087685</v>
      </c>
      <c r="I77" s="25">
        <v>69.71985764456385</v>
      </c>
      <c r="J77" s="25" t="s">
        <v>62</v>
      </c>
      <c r="K77" s="25">
        <v>0.995702125975228</v>
      </c>
      <c r="L77" s="25">
        <v>0.18719628869657676</v>
      </c>
      <c r="M77" s="25">
        <v>0.2357190049007093</v>
      </c>
      <c r="N77" s="25">
        <v>0.04229935359371594</v>
      </c>
      <c r="O77" s="25">
        <v>0.03998907155907131</v>
      </c>
      <c r="P77" s="25">
        <v>0.005370065781760381</v>
      </c>
      <c r="Q77" s="25">
        <v>0.0048675834771219695</v>
      </c>
      <c r="R77" s="25">
        <v>0.0006510848351476256</v>
      </c>
      <c r="S77" s="25">
        <v>0.0005246387743452125</v>
      </c>
      <c r="T77" s="25">
        <v>7.905056275937412E-05</v>
      </c>
      <c r="U77" s="25">
        <v>0.00010645501873079703</v>
      </c>
      <c r="V77" s="25">
        <v>2.4153113982695014E-05</v>
      </c>
      <c r="W77" s="25">
        <v>3.271170234030835E-05</v>
      </c>
      <c r="X77" s="25">
        <v>50</v>
      </c>
    </row>
    <row r="78" spans="1:24" ht="12.75" hidden="1">
      <c r="A78" s="25">
        <v>489</v>
      </c>
      <c r="B78" s="25">
        <v>118.81999969482422</v>
      </c>
      <c r="C78" s="25">
        <v>101.5199966430664</v>
      </c>
      <c r="D78" s="25">
        <v>9.364439964294434</v>
      </c>
      <c r="E78" s="25">
        <v>9.610379219055176</v>
      </c>
      <c r="F78" s="25">
        <v>21.866979994499477</v>
      </c>
      <c r="G78" s="25" t="s">
        <v>57</v>
      </c>
      <c r="H78" s="25">
        <v>-13.251851588784305</v>
      </c>
      <c r="I78" s="25">
        <v>55.56814810603987</v>
      </c>
      <c r="J78" s="25" t="s">
        <v>60</v>
      </c>
      <c r="K78" s="25">
        <v>0.995203673911232</v>
      </c>
      <c r="L78" s="25">
        <v>0.0010182659416402293</v>
      </c>
      <c r="M78" s="25">
        <v>-0.2356705659979983</v>
      </c>
      <c r="N78" s="25">
        <v>0.00043778403683089275</v>
      </c>
      <c r="O78" s="25">
        <v>0.03995307535657017</v>
      </c>
      <c r="P78" s="25">
        <v>0.00011637002000057193</v>
      </c>
      <c r="Q78" s="25">
        <v>-0.004867496378595005</v>
      </c>
      <c r="R78" s="25">
        <v>3.521292926084423E-05</v>
      </c>
      <c r="S78" s="25">
        <v>0.0005214688635031182</v>
      </c>
      <c r="T78" s="25">
        <v>8.27904650943864E-06</v>
      </c>
      <c r="U78" s="25">
        <v>-0.00010606764235069</v>
      </c>
      <c r="V78" s="25">
        <v>2.787578700962243E-06</v>
      </c>
      <c r="W78" s="25">
        <v>3.2376554328960334E-05</v>
      </c>
      <c r="X78" s="25">
        <v>50</v>
      </c>
    </row>
    <row r="79" spans="1:24" ht="12.75" hidden="1">
      <c r="A79" s="25">
        <v>492</v>
      </c>
      <c r="B79" s="25">
        <v>116.36000061035156</v>
      </c>
      <c r="C79" s="25">
        <v>121.66000366210938</v>
      </c>
      <c r="D79" s="25">
        <v>8.99692153930664</v>
      </c>
      <c r="E79" s="25">
        <v>9.3298978805542</v>
      </c>
      <c r="F79" s="25">
        <v>23.027572289065766</v>
      </c>
      <c r="G79" s="25" t="s">
        <v>58</v>
      </c>
      <c r="H79" s="25">
        <v>-5.458464168994887</v>
      </c>
      <c r="I79" s="25">
        <v>60.90153644135663</v>
      </c>
      <c r="J79" s="25" t="s">
        <v>61</v>
      </c>
      <c r="K79" s="25">
        <v>-0.03150192224571404</v>
      </c>
      <c r="L79" s="25">
        <v>0.18719351921539432</v>
      </c>
      <c r="M79" s="25">
        <v>-0.004778450958600388</v>
      </c>
      <c r="N79" s="25">
        <v>0.04229708807451532</v>
      </c>
      <c r="O79" s="25">
        <v>-0.0016963530613500902</v>
      </c>
      <c r="P79" s="25">
        <v>0.0053688047570086585</v>
      </c>
      <c r="Q79" s="25">
        <v>2.9118913360858694E-05</v>
      </c>
      <c r="R79" s="25">
        <v>0.0006501319190534191</v>
      </c>
      <c r="S79" s="25">
        <v>-5.758531013386281E-05</v>
      </c>
      <c r="T79" s="25">
        <v>7.861583085783866E-05</v>
      </c>
      <c r="U79" s="25">
        <v>9.073381902050673E-06</v>
      </c>
      <c r="V79" s="25">
        <v>2.3991713570460093E-05</v>
      </c>
      <c r="W79" s="25">
        <v>-4.670567394312457E-06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491</v>
      </c>
      <c r="B81" s="25">
        <v>104.88</v>
      </c>
      <c r="C81" s="25">
        <v>119.58</v>
      </c>
      <c r="D81" s="25">
        <v>8.976334608145526</v>
      </c>
      <c r="E81" s="25">
        <v>9.148157588853321</v>
      </c>
      <c r="F81" s="25">
        <v>17.45199078923513</v>
      </c>
      <c r="G81" s="25" t="s">
        <v>59</v>
      </c>
      <c r="H81" s="25">
        <v>-8.64079203588934</v>
      </c>
      <c r="I81" s="25">
        <v>46.23920796411061</v>
      </c>
      <c r="J81" s="25" t="s">
        <v>73</v>
      </c>
      <c r="K81" s="25">
        <v>0.6139416182754147</v>
      </c>
      <c r="M81" s="25" t="s">
        <v>68</v>
      </c>
      <c r="N81" s="25">
        <v>0.3257293366360845</v>
      </c>
      <c r="X81" s="25">
        <v>50</v>
      </c>
    </row>
    <row r="82" spans="1:24" ht="12.75" hidden="1">
      <c r="A82" s="25">
        <v>492</v>
      </c>
      <c r="B82" s="25">
        <v>115.16000366210938</v>
      </c>
      <c r="C82" s="25">
        <v>121.66000366210938</v>
      </c>
      <c r="D82" s="25">
        <v>9.025964736938477</v>
      </c>
      <c r="E82" s="25">
        <v>9.197542190551758</v>
      </c>
      <c r="F82" s="25">
        <v>25.726350765799076</v>
      </c>
      <c r="G82" s="25" t="s">
        <v>56</v>
      </c>
      <c r="H82" s="25">
        <v>2.6567004710175013</v>
      </c>
      <c r="I82" s="25">
        <v>67.81670413312683</v>
      </c>
      <c r="J82" s="25" t="s">
        <v>62</v>
      </c>
      <c r="K82" s="25">
        <v>0.7538637632767464</v>
      </c>
      <c r="L82" s="25">
        <v>0.09638161056951901</v>
      </c>
      <c r="M82" s="25">
        <v>0.17846731193748755</v>
      </c>
      <c r="N82" s="25">
        <v>0.05959983823693594</v>
      </c>
      <c r="O82" s="25">
        <v>0.0302765942738823</v>
      </c>
      <c r="P82" s="25">
        <v>0.002764878550493539</v>
      </c>
      <c r="Q82" s="25">
        <v>0.0036853301920902544</v>
      </c>
      <c r="R82" s="25">
        <v>0.0009173872726599504</v>
      </c>
      <c r="S82" s="25">
        <v>0.00039723216499853905</v>
      </c>
      <c r="T82" s="25">
        <v>4.066953168880907E-05</v>
      </c>
      <c r="U82" s="25">
        <v>8.060193447114112E-05</v>
      </c>
      <c r="V82" s="25">
        <v>3.40532228179989E-05</v>
      </c>
      <c r="W82" s="25">
        <v>2.4771877579996564E-05</v>
      </c>
      <c r="X82" s="25">
        <v>50</v>
      </c>
    </row>
    <row r="83" spans="1:24" ht="12.75" hidden="1">
      <c r="A83" s="25">
        <v>489</v>
      </c>
      <c r="B83" s="25">
        <v>112.37999725341797</v>
      </c>
      <c r="C83" s="25">
        <v>97.08000183105469</v>
      </c>
      <c r="D83" s="25">
        <v>9.518033027648926</v>
      </c>
      <c r="E83" s="25">
        <v>9.695477485656738</v>
      </c>
      <c r="F83" s="25">
        <v>26.348913656942056</v>
      </c>
      <c r="G83" s="25" t="s">
        <v>57</v>
      </c>
      <c r="H83" s="25">
        <v>3.479268688666295</v>
      </c>
      <c r="I83" s="25">
        <v>65.85926594208422</v>
      </c>
      <c r="J83" s="25" t="s">
        <v>60</v>
      </c>
      <c r="K83" s="25">
        <v>-0.46846450909601844</v>
      </c>
      <c r="L83" s="25">
        <v>0.0005238962666546159</v>
      </c>
      <c r="M83" s="25">
        <v>0.1093060794278132</v>
      </c>
      <c r="N83" s="25">
        <v>0.0006162380053612947</v>
      </c>
      <c r="O83" s="25">
        <v>-0.01906910167004672</v>
      </c>
      <c r="P83" s="25">
        <v>6.0080458464637863E-05</v>
      </c>
      <c r="Q83" s="25">
        <v>0.0021799242369259326</v>
      </c>
      <c r="R83" s="25">
        <v>4.953645109618797E-05</v>
      </c>
      <c r="S83" s="25">
        <v>-0.0002704517529350512</v>
      </c>
      <c r="T83" s="25">
        <v>4.285424914482814E-06</v>
      </c>
      <c r="U83" s="25">
        <v>4.237581371733678E-05</v>
      </c>
      <c r="V83" s="25">
        <v>3.903799657208916E-06</v>
      </c>
      <c r="W83" s="25">
        <v>-1.7457769829336358E-05</v>
      </c>
      <c r="X83" s="25">
        <v>50</v>
      </c>
    </row>
    <row r="84" spans="1:24" ht="12.75" hidden="1">
      <c r="A84" s="25">
        <v>490</v>
      </c>
      <c r="B84" s="25">
        <v>121.77999877929688</v>
      </c>
      <c r="C84" s="25">
        <v>81.18000030517578</v>
      </c>
      <c r="D84" s="25">
        <v>9.836052894592285</v>
      </c>
      <c r="E84" s="25">
        <v>10.412775993347168</v>
      </c>
      <c r="F84" s="25">
        <v>24.39740367297521</v>
      </c>
      <c r="G84" s="25" t="s">
        <v>58</v>
      </c>
      <c r="H84" s="25">
        <v>-12.746883953587208</v>
      </c>
      <c r="I84" s="25">
        <v>59.033114825709625</v>
      </c>
      <c r="J84" s="25" t="s">
        <v>61</v>
      </c>
      <c r="K84" s="25">
        <v>-0.5906365864888534</v>
      </c>
      <c r="L84" s="25">
        <v>0.09638018670181234</v>
      </c>
      <c r="M84" s="25">
        <v>-0.14107715063153592</v>
      </c>
      <c r="N84" s="25">
        <v>0.05959665232703662</v>
      </c>
      <c r="O84" s="25">
        <v>-0.023516834870422162</v>
      </c>
      <c r="P84" s="25">
        <v>0.002764225703065857</v>
      </c>
      <c r="Q84" s="25">
        <v>-0.0029714624254724947</v>
      </c>
      <c r="R84" s="25">
        <v>0.0009160488786365372</v>
      </c>
      <c r="S84" s="25">
        <v>-0.0002909454282916035</v>
      </c>
      <c r="T84" s="25">
        <v>4.0443119823888156E-05</v>
      </c>
      <c r="U84" s="25">
        <v>-6.856356359090226E-05</v>
      </c>
      <c r="V84" s="25">
        <v>3.382872052751414E-05</v>
      </c>
      <c r="W84" s="25">
        <v>-1.757476006733092E-05</v>
      </c>
      <c r="X84" s="25">
        <v>50</v>
      </c>
    </row>
    <row r="85" ht="12.75" hidden="1">
      <c r="A85" s="25" t="s">
        <v>103</v>
      </c>
    </row>
    <row r="86" spans="1:24" ht="12.75" hidden="1">
      <c r="A86" s="25">
        <v>491</v>
      </c>
      <c r="B86" s="25">
        <v>104.88</v>
      </c>
      <c r="C86" s="25">
        <v>119.58</v>
      </c>
      <c r="D86" s="25">
        <v>8.976334608145526</v>
      </c>
      <c r="E86" s="25">
        <v>9.148157588853321</v>
      </c>
      <c r="F86" s="25">
        <v>19.985528484195296</v>
      </c>
      <c r="G86" s="25" t="s">
        <v>59</v>
      </c>
      <c r="H86" s="25">
        <v>-1.9281609225130154</v>
      </c>
      <c r="I86" s="25">
        <v>52.95183907748694</v>
      </c>
      <c r="J86" s="25" t="s">
        <v>73</v>
      </c>
      <c r="K86" s="25">
        <v>0.42664091699460516</v>
      </c>
      <c r="M86" s="25" t="s">
        <v>68</v>
      </c>
      <c r="N86" s="25">
        <v>0.23166276638492975</v>
      </c>
      <c r="X86" s="25">
        <v>50</v>
      </c>
    </row>
    <row r="87" spans="1:24" ht="12.75" hidden="1">
      <c r="A87" s="25">
        <v>492</v>
      </c>
      <c r="B87" s="25">
        <v>115.16000366210938</v>
      </c>
      <c r="C87" s="25">
        <v>121.66000366210938</v>
      </c>
      <c r="D87" s="25">
        <v>9.025964736938477</v>
      </c>
      <c r="E87" s="25">
        <v>9.197542190551758</v>
      </c>
      <c r="F87" s="25">
        <v>25.726350765799076</v>
      </c>
      <c r="G87" s="25" t="s">
        <v>56</v>
      </c>
      <c r="H87" s="25">
        <v>2.6567004710175013</v>
      </c>
      <c r="I87" s="25">
        <v>67.81670413312683</v>
      </c>
      <c r="J87" s="25" t="s">
        <v>62</v>
      </c>
      <c r="K87" s="25">
        <v>0.6205856603535012</v>
      </c>
      <c r="L87" s="25">
        <v>0.1255180866433506</v>
      </c>
      <c r="M87" s="25">
        <v>0.14691527254077927</v>
      </c>
      <c r="N87" s="25">
        <v>0.05942339635802405</v>
      </c>
      <c r="O87" s="25">
        <v>0.024924016694738798</v>
      </c>
      <c r="P87" s="25">
        <v>0.00360069221062633</v>
      </c>
      <c r="Q87" s="25">
        <v>0.003033782723090766</v>
      </c>
      <c r="R87" s="25">
        <v>0.0009146609152773427</v>
      </c>
      <c r="S87" s="25">
        <v>0.0003270019633289495</v>
      </c>
      <c r="T87" s="25">
        <v>5.298195944840319E-05</v>
      </c>
      <c r="U87" s="25">
        <v>6.635276771111428E-05</v>
      </c>
      <c r="V87" s="25">
        <v>3.394698160968914E-05</v>
      </c>
      <c r="W87" s="25">
        <v>2.0393541484439616E-05</v>
      </c>
      <c r="X87" s="25">
        <v>50</v>
      </c>
    </row>
    <row r="88" spans="1:24" ht="12.75" hidden="1">
      <c r="A88" s="25">
        <v>490</v>
      </c>
      <c r="B88" s="25">
        <v>121.77999877929688</v>
      </c>
      <c r="C88" s="25">
        <v>81.18000030517578</v>
      </c>
      <c r="D88" s="25">
        <v>9.836052894592285</v>
      </c>
      <c r="E88" s="25">
        <v>10.412775993347168</v>
      </c>
      <c r="F88" s="25">
        <v>28.646415786689044</v>
      </c>
      <c r="G88" s="25" t="s">
        <v>57</v>
      </c>
      <c r="H88" s="25">
        <v>-2.4657727596717223</v>
      </c>
      <c r="I88" s="25">
        <v>69.31422601962511</v>
      </c>
      <c r="J88" s="25" t="s">
        <v>60</v>
      </c>
      <c r="K88" s="25">
        <v>0.018264379456480854</v>
      </c>
      <c r="L88" s="25">
        <v>0.0006825252026676632</v>
      </c>
      <c r="M88" s="25">
        <v>-0.005992774991643313</v>
      </c>
      <c r="N88" s="25">
        <v>0.0006146046357862548</v>
      </c>
      <c r="O88" s="25">
        <v>0.00046476372109902054</v>
      </c>
      <c r="P88" s="25">
        <v>7.814741173048187E-05</v>
      </c>
      <c r="Q88" s="25">
        <v>-0.00020326498355176847</v>
      </c>
      <c r="R88" s="25">
        <v>4.941303617898889E-05</v>
      </c>
      <c r="S88" s="25">
        <v>-1.600089919750678E-05</v>
      </c>
      <c r="T88" s="25">
        <v>5.5668044299493745E-06</v>
      </c>
      <c r="U88" s="25">
        <v>-9.677913936381243E-06</v>
      </c>
      <c r="V88" s="25">
        <v>3.8984291485314624E-06</v>
      </c>
      <c r="W88" s="25">
        <v>-1.6752141979822999E-06</v>
      </c>
      <c r="X88" s="25">
        <v>50</v>
      </c>
    </row>
    <row r="89" spans="1:24" ht="12.75" hidden="1">
      <c r="A89" s="25">
        <v>489</v>
      </c>
      <c r="B89" s="25">
        <v>112.37999725341797</v>
      </c>
      <c r="C89" s="25">
        <v>97.08000183105469</v>
      </c>
      <c r="D89" s="25">
        <v>9.518033027648926</v>
      </c>
      <c r="E89" s="25">
        <v>9.695477485656738</v>
      </c>
      <c r="F89" s="25">
        <v>19.568147249045584</v>
      </c>
      <c r="G89" s="25" t="s">
        <v>58</v>
      </c>
      <c r="H89" s="25">
        <v>-13.469297159745707</v>
      </c>
      <c r="I89" s="25">
        <v>48.91070009367222</v>
      </c>
      <c r="J89" s="25" t="s">
        <v>61</v>
      </c>
      <c r="K89" s="25">
        <v>-0.6203168337869454</v>
      </c>
      <c r="L89" s="25">
        <v>0.1255162309582127</v>
      </c>
      <c r="M89" s="25">
        <v>-0.14679299695023257</v>
      </c>
      <c r="N89" s="25">
        <v>0.05942021790488904</v>
      </c>
      <c r="O89" s="25">
        <v>-0.024919683041386552</v>
      </c>
      <c r="P89" s="25">
        <v>0.003599844076860129</v>
      </c>
      <c r="Q89" s="25">
        <v>-0.0030269656353162856</v>
      </c>
      <c r="R89" s="25">
        <v>0.0009133252114069556</v>
      </c>
      <c r="S89" s="25">
        <v>-0.00032661024975627883</v>
      </c>
      <c r="T89" s="25">
        <v>5.2688696277578706E-05</v>
      </c>
      <c r="U89" s="25">
        <v>-6.564318521190975E-05</v>
      </c>
      <c r="V89" s="25">
        <v>3.372239331041693E-05</v>
      </c>
      <c r="W89" s="25">
        <v>-2.032462033270088E-05</v>
      </c>
      <c r="X89" s="25">
        <v>50</v>
      </c>
    </row>
    <row r="90" s="101" customFormat="1" ht="12.75">
      <c r="A90" s="101" t="s">
        <v>102</v>
      </c>
    </row>
    <row r="91" spans="1:24" s="101" customFormat="1" ht="12.75">
      <c r="A91" s="101">
        <v>491</v>
      </c>
      <c r="B91" s="101">
        <v>104.88</v>
      </c>
      <c r="C91" s="101">
        <v>119.58</v>
      </c>
      <c r="D91" s="101">
        <v>8.976334608145526</v>
      </c>
      <c r="E91" s="101">
        <v>9.148157588853321</v>
      </c>
      <c r="F91" s="101">
        <v>17.45199078923513</v>
      </c>
      <c r="G91" s="101" t="s">
        <v>59</v>
      </c>
      <c r="H91" s="101">
        <v>-8.64079203588934</v>
      </c>
      <c r="I91" s="101">
        <v>46.23920796411061</v>
      </c>
      <c r="J91" s="101" t="s">
        <v>73</v>
      </c>
      <c r="K91" s="101">
        <v>0.1348456779879634</v>
      </c>
      <c r="M91" s="101" t="s">
        <v>68</v>
      </c>
      <c r="N91" s="101">
        <v>0.11354172699410185</v>
      </c>
      <c r="X91" s="101">
        <v>50</v>
      </c>
    </row>
    <row r="92" spans="1:24" s="101" customFormat="1" ht="12.75">
      <c r="A92" s="101">
        <v>489</v>
      </c>
      <c r="B92" s="101">
        <v>112.37999725341797</v>
      </c>
      <c r="C92" s="101">
        <v>97.08000183105469</v>
      </c>
      <c r="D92" s="101">
        <v>9.518033027648926</v>
      </c>
      <c r="E92" s="101">
        <v>9.695477485656738</v>
      </c>
      <c r="F92" s="101">
        <v>25.87015625890523</v>
      </c>
      <c r="G92" s="101" t="s">
        <v>56</v>
      </c>
      <c r="H92" s="101">
        <v>2.282611733105611</v>
      </c>
      <c r="I92" s="101">
        <v>64.66260898652354</v>
      </c>
      <c r="J92" s="101" t="s">
        <v>62</v>
      </c>
      <c r="K92" s="101">
        <v>0.19308163476187104</v>
      </c>
      <c r="L92" s="101">
        <v>0.3025048339408564</v>
      </c>
      <c r="M92" s="101">
        <v>0.04570948842710765</v>
      </c>
      <c r="N92" s="101">
        <v>0.06188183659936858</v>
      </c>
      <c r="O92" s="101">
        <v>0.007754643461807658</v>
      </c>
      <c r="P92" s="101">
        <v>0.008677887109220291</v>
      </c>
      <c r="Q92" s="101">
        <v>0.0009438541241297661</v>
      </c>
      <c r="R92" s="101">
        <v>0.0009525016426627591</v>
      </c>
      <c r="S92" s="101">
        <v>0.00010175856697212487</v>
      </c>
      <c r="T92" s="101">
        <v>0.00012768916778685237</v>
      </c>
      <c r="U92" s="101">
        <v>2.0638219613122692E-05</v>
      </c>
      <c r="V92" s="101">
        <v>3.534682576060443E-05</v>
      </c>
      <c r="W92" s="101">
        <v>6.350757792558881E-06</v>
      </c>
      <c r="X92" s="101">
        <v>50</v>
      </c>
    </row>
    <row r="93" spans="1:24" s="101" customFormat="1" ht="12.75">
      <c r="A93" s="101">
        <v>492</v>
      </c>
      <c r="B93" s="101">
        <v>115.16000366210938</v>
      </c>
      <c r="C93" s="101">
        <v>121.66000366210938</v>
      </c>
      <c r="D93" s="101">
        <v>9.025964736938477</v>
      </c>
      <c r="E93" s="101">
        <v>9.197542190551758</v>
      </c>
      <c r="F93" s="101">
        <v>22.05861401634459</v>
      </c>
      <c r="G93" s="101" t="s">
        <v>57</v>
      </c>
      <c r="H93" s="101">
        <v>-7.011744938916856</v>
      </c>
      <c r="I93" s="101">
        <v>58.14825872319248</v>
      </c>
      <c r="J93" s="101" t="s">
        <v>60</v>
      </c>
      <c r="K93" s="101">
        <v>-0.06336660786533206</v>
      </c>
      <c r="L93" s="101">
        <v>-0.001646518690676944</v>
      </c>
      <c r="M93" s="101">
        <v>0.014509234023678206</v>
      </c>
      <c r="N93" s="101">
        <v>0.0006400674293678469</v>
      </c>
      <c r="O93" s="101">
        <v>-0.002623682885418724</v>
      </c>
      <c r="P93" s="101">
        <v>-0.00018832326340550713</v>
      </c>
      <c r="Q93" s="101">
        <v>0.00027600870618511104</v>
      </c>
      <c r="R93" s="101">
        <v>5.14452378602976E-05</v>
      </c>
      <c r="S93" s="101">
        <v>-4.0826976781994425E-05</v>
      </c>
      <c r="T93" s="101">
        <v>-1.3407298070522002E-05</v>
      </c>
      <c r="U93" s="101">
        <v>4.464999770715917E-06</v>
      </c>
      <c r="V93" s="101">
        <v>4.057891258292106E-06</v>
      </c>
      <c r="W93" s="101">
        <v>-2.741592105007275E-06</v>
      </c>
      <c r="X93" s="101">
        <v>50</v>
      </c>
    </row>
    <row r="94" spans="1:24" s="101" customFormat="1" ht="12.75">
      <c r="A94" s="101">
        <v>490</v>
      </c>
      <c r="B94" s="101">
        <v>121.77999877929688</v>
      </c>
      <c r="C94" s="101">
        <v>81.18000030517578</v>
      </c>
      <c r="D94" s="101">
        <v>9.836052894592285</v>
      </c>
      <c r="E94" s="101">
        <v>10.412775993347168</v>
      </c>
      <c r="F94" s="101">
        <v>28.646415786689044</v>
      </c>
      <c r="G94" s="101" t="s">
        <v>58</v>
      </c>
      <c r="H94" s="101">
        <v>-2.4657727596717223</v>
      </c>
      <c r="I94" s="101">
        <v>69.31422601962511</v>
      </c>
      <c r="J94" s="101" t="s">
        <v>61</v>
      </c>
      <c r="K94" s="101">
        <v>-0.18238747404895383</v>
      </c>
      <c r="L94" s="101">
        <v>-0.3025003529482013</v>
      </c>
      <c r="M94" s="101">
        <v>-0.04334558178539107</v>
      </c>
      <c r="N94" s="101">
        <v>0.061878526280098295</v>
      </c>
      <c r="O94" s="101">
        <v>-0.007297313432799576</v>
      </c>
      <c r="P94" s="101">
        <v>-0.008675843418874733</v>
      </c>
      <c r="Q94" s="101">
        <v>-0.0009025961454309391</v>
      </c>
      <c r="R94" s="101">
        <v>0.0009511113324825605</v>
      </c>
      <c r="S94" s="101">
        <v>-9.320924803399559E-05</v>
      </c>
      <c r="T94" s="101">
        <v>-0.00012698333720826175</v>
      </c>
      <c r="U94" s="101">
        <v>-2.0149438846950278E-05</v>
      </c>
      <c r="V94" s="101">
        <v>3.511312589170046E-05</v>
      </c>
      <c r="W94" s="101">
        <v>-5.728507420743132E-06</v>
      </c>
      <c r="X94" s="101">
        <v>50</v>
      </c>
    </row>
    <row r="95" ht="12.75" hidden="1">
      <c r="A95" s="25" t="s">
        <v>101</v>
      </c>
    </row>
    <row r="96" spans="1:24" ht="12.75" hidden="1">
      <c r="A96" s="25">
        <v>491</v>
      </c>
      <c r="B96" s="25">
        <v>104.88</v>
      </c>
      <c r="C96" s="25">
        <v>119.58</v>
      </c>
      <c r="D96" s="25">
        <v>8.976334608145526</v>
      </c>
      <c r="E96" s="25">
        <v>9.148157588853321</v>
      </c>
      <c r="F96" s="25">
        <v>24.16213594236013</v>
      </c>
      <c r="G96" s="25" t="s">
        <v>59</v>
      </c>
      <c r="H96" s="25">
        <v>9.137798438505143</v>
      </c>
      <c r="I96" s="25">
        <v>64.0177984385051</v>
      </c>
      <c r="J96" s="25" t="s">
        <v>73</v>
      </c>
      <c r="K96" s="25">
        <v>1.165704935158362</v>
      </c>
      <c r="M96" s="25" t="s">
        <v>68</v>
      </c>
      <c r="N96" s="25">
        <v>0.6161703323167089</v>
      </c>
      <c r="X96" s="25">
        <v>50</v>
      </c>
    </row>
    <row r="97" spans="1:24" ht="12.75" hidden="1">
      <c r="A97" s="25">
        <v>489</v>
      </c>
      <c r="B97" s="25">
        <v>112.37999725341797</v>
      </c>
      <c r="C97" s="25">
        <v>97.08000183105469</v>
      </c>
      <c r="D97" s="25">
        <v>9.518033027648926</v>
      </c>
      <c r="E97" s="25">
        <v>9.695477485656738</v>
      </c>
      <c r="F97" s="25">
        <v>25.87015625890523</v>
      </c>
      <c r="G97" s="25" t="s">
        <v>56</v>
      </c>
      <c r="H97" s="25">
        <v>2.282611733105611</v>
      </c>
      <c r="I97" s="25">
        <v>64.66260898652354</v>
      </c>
      <c r="J97" s="25" t="s">
        <v>62</v>
      </c>
      <c r="K97" s="25">
        <v>1.038218901233925</v>
      </c>
      <c r="L97" s="25">
        <v>0.1491555385407593</v>
      </c>
      <c r="M97" s="25">
        <v>0.24578388322439385</v>
      </c>
      <c r="N97" s="25">
        <v>0.058013341604555395</v>
      </c>
      <c r="O97" s="25">
        <v>0.04169683316275682</v>
      </c>
      <c r="P97" s="25">
        <v>0.004278748038284589</v>
      </c>
      <c r="Q97" s="25">
        <v>0.005075412838339121</v>
      </c>
      <c r="R97" s="25">
        <v>0.000892940133983865</v>
      </c>
      <c r="S97" s="25">
        <v>0.0005470437849818732</v>
      </c>
      <c r="T97" s="25">
        <v>6.2983078550128E-05</v>
      </c>
      <c r="U97" s="25">
        <v>0.00011100196426163639</v>
      </c>
      <c r="V97" s="25">
        <v>3.313193184082552E-05</v>
      </c>
      <c r="W97" s="25">
        <v>3.411068218411402E-05</v>
      </c>
      <c r="X97" s="25">
        <v>50</v>
      </c>
    </row>
    <row r="98" spans="1:24" ht="12.75" hidden="1">
      <c r="A98" s="25">
        <v>490</v>
      </c>
      <c r="B98" s="25">
        <v>121.77999877929688</v>
      </c>
      <c r="C98" s="25">
        <v>81.18000030517578</v>
      </c>
      <c r="D98" s="25">
        <v>9.836052894592285</v>
      </c>
      <c r="E98" s="25">
        <v>10.412775993347168</v>
      </c>
      <c r="F98" s="25">
        <v>24.39740367297521</v>
      </c>
      <c r="G98" s="25" t="s">
        <v>57</v>
      </c>
      <c r="H98" s="25">
        <v>-12.746883953587208</v>
      </c>
      <c r="I98" s="25">
        <v>59.033114825709625</v>
      </c>
      <c r="J98" s="25" t="s">
        <v>60</v>
      </c>
      <c r="K98" s="25">
        <v>0.839359854328425</v>
      </c>
      <c r="L98" s="25">
        <v>0.0008112933912319551</v>
      </c>
      <c r="M98" s="25">
        <v>-0.20033844294393682</v>
      </c>
      <c r="N98" s="25">
        <v>0.0006003436177467095</v>
      </c>
      <c r="O98" s="25">
        <v>0.033443457878891004</v>
      </c>
      <c r="P98" s="25">
        <v>9.273907622723527E-05</v>
      </c>
      <c r="Q98" s="25">
        <v>-0.004212717375628556</v>
      </c>
      <c r="R98" s="25">
        <v>4.827902579975255E-05</v>
      </c>
      <c r="S98" s="25">
        <v>0.0004156966986360294</v>
      </c>
      <c r="T98" s="25">
        <v>6.5971987860417415E-06</v>
      </c>
      <c r="U98" s="25">
        <v>-9.674976877911648E-05</v>
      </c>
      <c r="V98" s="25">
        <v>3.816352149829069E-06</v>
      </c>
      <c r="W98" s="25">
        <v>2.5166435369633637E-05</v>
      </c>
      <c r="X98" s="25">
        <v>50</v>
      </c>
    </row>
    <row r="99" spans="1:24" ht="12.75" hidden="1">
      <c r="A99" s="25">
        <v>492</v>
      </c>
      <c r="B99" s="25">
        <v>115.16000366210938</v>
      </c>
      <c r="C99" s="25">
        <v>121.66000366210938</v>
      </c>
      <c r="D99" s="25">
        <v>9.025964736938477</v>
      </c>
      <c r="E99" s="25">
        <v>9.197542190551758</v>
      </c>
      <c r="F99" s="25">
        <v>19.59000981344988</v>
      </c>
      <c r="G99" s="25" t="s">
        <v>58</v>
      </c>
      <c r="H99" s="25">
        <v>-13.519181705738227</v>
      </c>
      <c r="I99" s="25">
        <v>51.640821956371106</v>
      </c>
      <c r="J99" s="25" t="s">
        <v>61</v>
      </c>
      <c r="K99" s="25">
        <v>-0.6110429787021071</v>
      </c>
      <c r="L99" s="25">
        <v>0.14915333211302145</v>
      </c>
      <c r="M99" s="25">
        <v>-0.142387589106851</v>
      </c>
      <c r="N99" s="25">
        <v>0.058010235231961166</v>
      </c>
      <c r="O99" s="25">
        <v>-0.02490303236366246</v>
      </c>
      <c r="P99" s="25">
        <v>0.004277742890691858</v>
      </c>
      <c r="Q99" s="25">
        <v>-0.002830693871236312</v>
      </c>
      <c r="R99" s="25">
        <v>0.0008916340160328954</v>
      </c>
      <c r="S99" s="25">
        <v>-0.00035560252731160405</v>
      </c>
      <c r="T99" s="25">
        <v>6.263661191211609E-05</v>
      </c>
      <c r="U99" s="25">
        <v>-5.4414320827601096E-05</v>
      </c>
      <c r="V99" s="25">
        <v>3.2911401729090834E-05</v>
      </c>
      <c r="W99" s="25">
        <v>-2.3025837006538688E-05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491</v>
      </c>
      <c r="B101" s="25">
        <v>104.88</v>
      </c>
      <c r="C101" s="25">
        <v>119.58</v>
      </c>
      <c r="D101" s="25">
        <v>8.976334608145526</v>
      </c>
      <c r="E101" s="25">
        <v>9.148157588853321</v>
      </c>
      <c r="F101" s="25">
        <v>19.985528484195296</v>
      </c>
      <c r="G101" s="25" t="s">
        <v>59</v>
      </c>
      <c r="H101" s="25">
        <v>-1.9281609225130154</v>
      </c>
      <c r="I101" s="25">
        <v>52.95183907748694</v>
      </c>
      <c r="J101" s="25" t="s">
        <v>73</v>
      </c>
      <c r="K101" s="25">
        <v>0.3828713624585974</v>
      </c>
      <c r="M101" s="25" t="s">
        <v>68</v>
      </c>
      <c r="N101" s="25">
        <v>0.24058894157253463</v>
      </c>
      <c r="X101" s="25">
        <v>50</v>
      </c>
    </row>
    <row r="102" spans="1:24" ht="12.75" hidden="1">
      <c r="A102" s="25">
        <v>490</v>
      </c>
      <c r="B102" s="25">
        <v>121.77999877929688</v>
      </c>
      <c r="C102" s="25">
        <v>81.18000030517578</v>
      </c>
      <c r="D102" s="25">
        <v>9.836052894592285</v>
      </c>
      <c r="E102" s="25">
        <v>10.412775993347168</v>
      </c>
      <c r="F102" s="25">
        <v>28.153756046027954</v>
      </c>
      <c r="G102" s="25" t="s">
        <v>56</v>
      </c>
      <c r="H102" s="25">
        <v>-3.657835629569064</v>
      </c>
      <c r="I102" s="25">
        <v>68.12216314972777</v>
      </c>
      <c r="J102" s="25" t="s">
        <v>62</v>
      </c>
      <c r="K102" s="25">
        <v>0.5235512365853737</v>
      </c>
      <c r="L102" s="25">
        <v>0.29858286598141454</v>
      </c>
      <c r="M102" s="25">
        <v>0.12394405748375029</v>
      </c>
      <c r="N102" s="25">
        <v>0.06106217168647828</v>
      </c>
      <c r="O102" s="25">
        <v>0.021026719436044002</v>
      </c>
      <c r="P102" s="25">
        <v>0.008565345531493443</v>
      </c>
      <c r="Q102" s="25">
        <v>0.002559488895426568</v>
      </c>
      <c r="R102" s="25">
        <v>0.0009398940708194837</v>
      </c>
      <c r="S102" s="25">
        <v>0.0002758470303273336</v>
      </c>
      <c r="T102" s="25">
        <v>0.00012601356807056977</v>
      </c>
      <c r="U102" s="25">
        <v>5.59728928049544E-05</v>
      </c>
      <c r="V102" s="25">
        <v>3.487176704600768E-05</v>
      </c>
      <c r="W102" s="25">
        <v>1.719446002681373E-05</v>
      </c>
      <c r="X102" s="25">
        <v>50</v>
      </c>
    </row>
    <row r="103" spans="1:24" ht="12.75" hidden="1">
      <c r="A103" s="25">
        <v>492</v>
      </c>
      <c r="B103" s="25">
        <v>115.16000366210938</v>
      </c>
      <c r="C103" s="25">
        <v>121.66000366210938</v>
      </c>
      <c r="D103" s="25">
        <v>9.025964736938477</v>
      </c>
      <c r="E103" s="25">
        <v>9.197542190551758</v>
      </c>
      <c r="F103" s="25">
        <v>19.59000981344988</v>
      </c>
      <c r="G103" s="25" t="s">
        <v>57</v>
      </c>
      <c r="H103" s="25">
        <v>-13.519181705738227</v>
      </c>
      <c r="I103" s="25">
        <v>51.640821956371106</v>
      </c>
      <c r="J103" s="25" t="s">
        <v>60</v>
      </c>
      <c r="K103" s="25">
        <v>0.44687956641364857</v>
      </c>
      <c r="L103" s="25">
        <v>-0.0016252367101246843</v>
      </c>
      <c r="M103" s="25">
        <v>-0.10505212464523347</v>
      </c>
      <c r="N103" s="25">
        <v>0.0006317152382238598</v>
      </c>
      <c r="O103" s="25">
        <v>0.018064645302726678</v>
      </c>
      <c r="P103" s="25">
        <v>-0.0001859844014266862</v>
      </c>
      <c r="Q103" s="25">
        <v>-0.0021329399723584892</v>
      </c>
      <c r="R103" s="25">
        <v>5.078013475584969E-05</v>
      </c>
      <c r="S103" s="25">
        <v>0.00024597567357635566</v>
      </c>
      <c r="T103" s="25">
        <v>-1.3244928669080662E-05</v>
      </c>
      <c r="U103" s="25">
        <v>-4.403468666530537E-05</v>
      </c>
      <c r="V103" s="25">
        <v>4.010553969784324E-06</v>
      </c>
      <c r="W103" s="25">
        <v>1.558305212791791E-05</v>
      </c>
      <c r="X103" s="25">
        <v>50</v>
      </c>
    </row>
    <row r="104" spans="1:24" ht="12.75" hidden="1">
      <c r="A104" s="25">
        <v>489</v>
      </c>
      <c r="B104" s="25">
        <v>112.37999725341797</v>
      </c>
      <c r="C104" s="25">
        <v>97.08000183105469</v>
      </c>
      <c r="D104" s="25">
        <v>9.518033027648926</v>
      </c>
      <c r="E104" s="25">
        <v>9.695477485656738</v>
      </c>
      <c r="F104" s="25">
        <v>26.348913656942056</v>
      </c>
      <c r="G104" s="25" t="s">
        <v>58</v>
      </c>
      <c r="H104" s="25">
        <v>3.479268688666295</v>
      </c>
      <c r="I104" s="25">
        <v>65.85926594208422</v>
      </c>
      <c r="J104" s="25" t="s">
        <v>61</v>
      </c>
      <c r="K104" s="25">
        <v>0.2727719751954431</v>
      </c>
      <c r="L104" s="25">
        <v>-0.29857844273040113</v>
      </c>
      <c r="M104" s="25">
        <v>0.06577370669999925</v>
      </c>
      <c r="N104" s="25">
        <v>0.06105890391193365</v>
      </c>
      <c r="O104" s="25">
        <v>0.010760646835984607</v>
      </c>
      <c r="P104" s="25">
        <v>-0.008563326098911606</v>
      </c>
      <c r="Q104" s="25">
        <v>0.0014147616336780125</v>
      </c>
      <c r="R104" s="25">
        <v>0.0009385213062449879</v>
      </c>
      <c r="S104" s="25">
        <v>0.00012485011873869815</v>
      </c>
      <c r="T104" s="25">
        <v>-0.00012531556648089288</v>
      </c>
      <c r="U104" s="25">
        <v>3.455301867049092E-05</v>
      </c>
      <c r="V104" s="25">
        <v>3.464037519667584E-05</v>
      </c>
      <c r="W104" s="25">
        <v>7.267595337681391E-06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491</v>
      </c>
      <c r="B106" s="25">
        <v>104.88</v>
      </c>
      <c r="C106" s="25">
        <v>119.58</v>
      </c>
      <c r="D106" s="25">
        <v>8.976334608145526</v>
      </c>
      <c r="E106" s="25">
        <v>9.148157588853321</v>
      </c>
      <c r="F106" s="25">
        <v>24.16213594236013</v>
      </c>
      <c r="G106" s="25" t="s">
        <v>59</v>
      </c>
      <c r="H106" s="25">
        <v>9.137798438505143</v>
      </c>
      <c r="I106" s="25">
        <v>64.0177984385051</v>
      </c>
      <c r="J106" s="25" t="s">
        <v>73</v>
      </c>
      <c r="K106" s="25">
        <v>0.8360809863405393</v>
      </c>
      <c r="M106" s="25" t="s">
        <v>68</v>
      </c>
      <c r="N106" s="25">
        <v>0.4429737679504294</v>
      </c>
      <c r="X106" s="25">
        <v>50</v>
      </c>
    </row>
    <row r="107" spans="1:24" ht="12.75" hidden="1">
      <c r="A107" s="25">
        <v>490</v>
      </c>
      <c r="B107" s="25">
        <v>121.77999877929688</v>
      </c>
      <c r="C107" s="25">
        <v>81.18000030517578</v>
      </c>
      <c r="D107" s="25">
        <v>9.836052894592285</v>
      </c>
      <c r="E107" s="25">
        <v>10.412775993347168</v>
      </c>
      <c r="F107" s="25">
        <v>28.153756046027954</v>
      </c>
      <c r="G107" s="25" t="s">
        <v>56</v>
      </c>
      <c r="H107" s="25">
        <v>-3.657835629569064</v>
      </c>
      <c r="I107" s="25">
        <v>68.12216314972777</v>
      </c>
      <c r="J107" s="25" t="s">
        <v>62</v>
      </c>
      <c r="K107" s="25">
        <v>0.879033249250416</v>
      </c>
      <c r="L107" s="25">
        <v>0.12394103037172742</v>
      </c>
      <c r="M107" s="25">
        <v>0.20809919805174687</v>
      </c>
      <c r="N107" s="25">
        <v>0.058620740318112985</v>
      </c>
      <c r="O107" s="25">
        <v>0.035303495363734456</v>
      </c>
      <c r="P107" s="25">
        <v>0.0035554759495922497</v>
      </c>
      <c r="Q107" s="25">
        <v>0.004297233764496286</v>
      </c>
      <c r="R107" s="25">
        <v>0.0009023088669680448</v>
      </c>
      <c r="S107" s="25">
        <v>0.0004631605692769248</v>
      </c>
      <c r="T107" s="25">
        <v>5.2346477851412875E-05</v>
      </c>
      <c r="U107" s="25">
        <v>9.397858559659784E-05</v>
      </c>
      <c r="V107" s="25">
        <v>3.3477450037887054E-05</v>
      </c>
      <c r="W107" s="25">
        <v>2.887804808387226E-05</v>
      </c>
      <c r="X107" s="25">
        <v>50</v>
      </c>
    </row>
    <row r="108" spans="1:24" ht="12.75" hidden="1">
      <c r="A108" s="25">
        <v>489</v>
      </c>
      <c r="B108" s="25">
        <v>112.37999725341797</v>
      </c>
      <c r="C108" s="25">
        <v>97.08000183105469</v>
      </c>
      <c r="D108" s="25">
        <v>9.518033027648926</v>
      </c>
      <c r="E108" s="25">
        <v>9.695477485656738</v>
      </c>
      <c r="F108" s="25">
        <v>19.568147249045584</v>
      </c>
      <c r="G108" s="25" t="s">
        <v>57</v>
      </c>
      <c r="H108" s="25">
        <v>-13.469297159745707</v>
      </c>
      <c r="I108" s="25">
        <v>48.91070009367222</v>
      </c>
      <c r="J108" s="25" t="s">
        <v>60</v>
      </c>
      <c r="K108" s="25">
        <v>0.869007771098393</v>
      </c>
      <c r="L108" s="25">
        <v>0.0006739364026496105</v>
      </c>
      <c r="M108" s="25">
        <v>-0.206068824965602</v>
      </c>
      <c r="N108" s="25">
        <v>0.0006065617591422771</v>
      </c>
      <c r="O108" s="25">
        <v>0.03484144686674092</v>
      </c>
      <c r="P108" s="25">
        <v>7.700990849988178E-05</v>
      </c>
      <c r="Q108" s="25">
        <v>-0.004269561807422924</v>
      </c>
      <c r="R108" s="25">
        <v>4.877743314407392E-05</v>
      </c>
      <c r="S108" s="25">
        <v>0.0004510137813087368</v>
      </c>
      <c r="T108" s="25">
        <v>5.478104977860726E-06</v>
      </c>
      <c r="U108" s="25">
        <v>-9.392368774639285E-05</v>
      </c>
      <c r="V108" s="25">
        <v>3.856499138565139E-06</v>
      </c>
      <c r="W108" s="25">
        <v>2.7886016569738705E-05</v>
      </c>
      <c r="X108" s="25">
        <v>50</v>
      </c>
    </row>
    <row r="109" spans="1:24" ht="12.75" hidden="1">
      <c r="A109" s="25">
        <v>492</v>
      </c>
      <c r="B109" s="25">
        <v>115.16000366210938</v>
      </c>
      <c r="C109" s="25">
        <v>121.66000366210938</v>
      </c>
      <c r="D109" s="25">
        <v>9.025964736938477</v>
      </c>
      <c r="E109" s="25">
        <v>9.197542190551758</v>
      </c>
      <c r="F109" s="25">
        <v>22.05861401634459</v>
      </c>
      <c r="G109" s="25" t="s">
        <v>58</v>
      </c>
      <c r="H109" s="25">
        <v>-7.011744938916856</v>
      </c>
      <c r="I109" s="25">
        <v>58.14825872319248</v>
      </c>
      <c r="J109" s="25" t="s">
        <v>61</v>
      </c>
      <c r="K109" s="25">
        <v>-0.132381822990723</v>
      </c>
      <c r="L109" s="25">
        <v>0.12393919807442132</v>
      </c>
      <c r="M109" s="25">
        <v>-0.0289985449130858</v>
      </c>
      <c r="N109" s="25">
        <v>0.05861760211980684</v>
      </c>
      <c r="O109" s="25">
        <v>-0.005693010199296118</v>
      </c>
      <c r="P109" s="25">
        <v>0.0035546418528625</v>
      </c>
      <c r="Q109" s="25">
        <v>-0.00048688807679220887</v>
      </c>
      <c r="R109" s="25">
        <v>0.0009009894857461057</v>
      </c>
      <c r="S109" s="25">
        <v>-0.00010537685705371955</v>
      </c>
      <c r="T109" s="25">
        <v>5.205904445242917E-05</v>
      </c>
      <c r="U109" s="25">
        <v>-3.2117644457774598E-06</v>
      </c>
      <c r="V109" s="25">
        <v>3.325457976630392E-05</v>
      </c>
      <c r="W109" s="25">
        <v>-7.504114938265315E-06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491</v>
      </c>
      <c r="B111" s="25">
        <v>96.9</v>
      </c>
      <c r="C111" s="25">
        <v>111.4</v>
      </c>
      <c r="D111" s="25">
        <v>9.329950270135683</v>
      </c>
      <c r="E111" s="25">
        <v>9.426119885519416</v>
      </c>
      <c r="F111" s="25">
        <v>16.334574489973825</v>
      </c>
      <c r="G111" s="25" t="s">
        <v>59</v>
      </c>
      <c r="H111" s="25">
        <v>-5.275675775597527</v>
      </c>
      <c r="I111" s="25">
        <v>41.624324224402436</v>
      </c>
      <c r="J111" s="25" t="s">
        <v>73</v>
      </c>
      <c r="K111" s="25">
        <v>0.9322282505502909</v>
      </c>
      <c r="M111" s="25" t="s">
        <v>68</v>
      </c>
      <c r="N111" s="25">
        <v>0.5673487478397847</v>
      </c>
      <c r="X111" s="25">
        <v>50</v>
      </c>
    </row>
    <row r="112" spans="1:24" ht="12.75" hidden="1">
      <c r="A112" s="25">
        <v>492</v>
      </c>
      <c r="B112" s="25">
        <v>114.18000030517578</v>
      </c>
      <c r="C112" s="25">
        <v>130.77999877929688</v>
      </c>
      <c r="D112" s="25">
        <v>9.349668502807617</v>
      </c>
      <c r="E112" s="25">
        <v>9.229652404785156</v>
      </c>
      <c r="F112" s="25">
        <v>24.776645270475413</v>
      </c>
      <c r="G112" s="25" t="s">
        <v>56</v>
      </c>
      <c r="H112" s="25">
        <v>-1.1306628979893176</v>
      </c>
      <c r="I112" s="25">
        <v>63.04933740718642</v>
      </c>
      <c r="J112" s="25" t="s">
        <v>62</v>
      </c>
      <c r="K112" s="25">
        <v>0.8350071278789063</v>
      </c>
      <c r="L112" s="25">
        <v>0.4376294373610776</v>
      </c>
      <c r="M112" s="25">
        <v>0.19767697002761148</v>
      </c>
      <c r="N112" s="25">
        <v>0.05563965052345642</v>
      </c>
      <c r="O112" s="25">
        <v>0.033535435738748925</v>
      </c>
      <c r="P112" s="25">
        <v>0.01255420437505755</v>
      </c>
      <c r="Q112" s="25">
        <v>0.004082018850064666</v>
      </c>
      <c r="R112" s="25">
        <v>0.0008564484167507534</v>
      </c>
      <c r="S112" s="25">
        <v>0.0004399720084596182</v>
      </c>
      <c r="T112" s="25">
        <v>0.0001847115280371012</v>
      </c>
      <c r="U112" s="25">
        <v>8.927657173169911E-05</v>
      </c>
      <c r="V112" s="25">
        <v>3.1795991805808396E-05</v>
      </c>
      <c r="W112" s="25">
        <v>2.7433526626444716E-05</v>
      </c>
      <c r="X112" s="25">
        <v>50</v>
      </c>
    </row>
    <row r="113" spans="1:24" ht="12.75" hidden="1">
      <c r="A113" s="25">
        <v>489</v>
      </c>
      <c r="B113" s="25">
        <v>108.5999984741211</v>
      </c>
      <c r="C113" s="25">
        <v>87.5999984741211</v>
      </c>
      <c r="D113" s="25">
        <v>9.69437026977539</v>
      </c>
      <c r="E113" s="25">
        <v>9.772500038146973</v>
      </c>
      <c r="F113" s="25">
        <v>27.69186258232106</v>
      </c>
      <c r="G113" s="25" t="s">
        <v>57</v>
      </c>
      <c r="H113" s="25">
        <v>9.346164105621739</v>
      </c>
      <c r="I113" s="25">
        <v>67.94616257974279</v>
      </c>
      <c r="J113" s="25" t="s">
        <v>60</v>
      </c>
      <c r="K113" s="25">
        <v>-0.5647839512088416</v>
      </c>
      <c r="L113" s="25">
        <v>0.0023806427609374815</v>
      </c>
      <c r="M113" s="25">
        <v>0.1320413769951918</v>
      </c>
      <c r="N113" s="25">
        <v>0.0005751305327150185</v>
      </c>
      <c r="O113" s="25">
        <v>-0.022947879683452195</v>
      </c>
      <c r="P113" s="25">
        <v>0.00027253455664939666</v>
      </c>
      <c r="Q113" s="25">
        <v>0.002645979746574745</v>
      </c>
      <c r="R113" s="25">
        <v>4.624050632955423E-05</v>
      </c>
      <c r="S113" s="25">
        <v>-0.000322045272071753</v>
      </c>
      <c r="T113" s="25">
        <v>1.9415740626508798E-05</v>
      </c>
      <c r="U113" s="25">
        <v>5.229101695360636E-05</v>
      </c>
      <c r="V113" s="25">
        <v>3.6434055608960672E-06</v>
      </c>
      <c r="W113" s="25">
        <v>-2.068838518042415E-05</v>
      </c>
      <c r="X113" s="25">
        <v>50</v>
      </c>
    </row>
    <row r="114" spans="1:24" ht="12.75" hidden="1">
      <c r="A114" s="25">
        <v>490</v>
      </c>
      <c r="B114" s="25">
        <v>121.55999755859375</v>
      </c>
      <c r="C114" s="25">
        <v>81.95999908447266</v>
      </c>
      <c r="D114" s="25">
        <v>9.857754707336426</v>
      </c>
      <c r="E114" s="25">
        <v>10.4230375289917</v>
      </c>
      <c r="F114" s="25">
        <v>22.52494006922651</v>
      </c>
      <c r="G114" s="25" t="s">
        <v>58</v>
      </c>
      <c r="H114" s="25">
        <v>-17.178074033959945</v>
      </c>
      <c r="I114" s="25">
        <v>54.38192352463376</v>
      </c>
      <c r="J114" s="25" t="s">
        <v>61</v>
      </c>
      <c r="K114" s="25">
        <v>-0.6150251962850863</v>
      </c>
      <c r="L114" s="25">
        <v>0.43762296213180835</v>
      </c>
      <c r="M114" s="25">
        <v>-0.1471096843872314</v>
      </c>
      <c r="N114" s="25">
        <v>0.05563667796735085</v>
      </c>
      <c r="O114" s="25">
        <v>-0.02445445293237125</v>
      </c>
      <c r="P114" s="25">
        <v>0.01255124585075705</v>
      </c>
      <c r="Q114" s="25">
        <v>-0.0031083225497041816</v>
      </c>
      <c r="R114" s="25">
        <v>0.0008551992201406983</v>
      </c>
      <c r="S114" s="25">
        <v>-0.0002997702636423782</v>
      </c>
      <c r="T114" s="25">
        <v>0.00018368826202489082</v>
      </c>
      <c r="U114" s="25">
        <v>-7.235990468569501E-05</v>
      </c>
      <c r="V114" s="25">
        <v>3.158655870514967E-05</v>
      </c>
      <c r="W114" s="25">
        <v>-1.8016356507081494E-05</v>
      </c>
      <c r="X114" s="25">
        <v>50</v>
      </c>
    </row>
    <row r="115" ht="12.75" hidden="1">
      <c r="A115" s="25" t="s">
        <v>98</v>
      </c>
    </row>
    <row r="116" spans="1:24" ht="12.75" hidden="1">
      <c r="A116" s="25">
        <v>491</v>
      </c>
      <c r="B116" s="25">
        <v>96.9</v>
      </c>
      <c r="C116" s="25">
        <v>111.4</v>
      </c>
      <c r="D116" s="25">
        <v>9.329950270135683</v>
      </c>
      <c r="E116" s="25">
        <v>9.426119885519416</v>
      </c>
      <c r="F116" s="25">
        <v>16.967463147734588</v>
      </c>
      <c r="G116" s="25" t="s">
        <v>59</v>
      </c>
      <c r="H116" s="25">
        <v>-3.6629271420319327</v>
      </c>
      <c r="I116" s="25">
        <v>43.23707285796803</v>
      </c>
      <c r="J116" s="25" t="s">
        <v>73</v>
      </c>
      <c r="K116" s="25">
        <v>0.2763067983270461</v>
      </c>
      <c r="M116" s="25" t="s">
        <v>68</v>
      </c>
      <c r="N116" s="25">
        <v>0.16726427704037936</v>
      </c>
      <c r="X116" s="25">
        <v>50</v>
      </c>
    </row>
    <row r="117" spans="1:24" ht="12.75" hidden="1">
      <c r="A117" s="25">
        <v>492</v>
      </c>
      <c r="B117" s="25">
        <v>114.18000030517578</v>
      </c>
      <c r="C117" s="25">
        <v>130.77999877929688</v>
      </c>
      <c r="D117" s="25">
        <v>9.349668502807617</v>
      </c>
      <c r="E117" s="25">
        <v>9.229652404785156</v>
      </c>
      <c r="F117" s="25">
        <v>24.776645270475413</v>
      </c>
      <c r="G117" s="25" t="s">
        <v>56</v>
      </c>
      <c r="H117" s="25">
        <v>-1.1306628979893176</v>
      </c>
      <c r="I117" s="25">
        <v>63.04933740718642</v>
      </c>
      <c r="J117" s="25" t="s">
        <v>62</v>
      </c>
      <c r="K117" s="25">
        <v>0.46128126468249203</v>
      </c>
      <c r="L117" s="25">
        <v>0.21923484817855532</v>
      </c>
      <c r="M117" s="25">
        <v>0.10920223487224781</v>
      </c>
      <c r="N117" s="25">
        <v>0.05611309281693617</v>
      </c>
      <c r="O117" s="25">
        <v>0.018525962523025966</v>
      </c>
      <c r="P117" s="25">
        <v>0.006289161841785712</v>
      </c>
      <c r="Q117" s="25">
        <v>0.0022550034400068623</v>
      </c>
      <c r="R117" s="25">
        <v>0.0008637264138228839</v>
      </c>
      <c r="S117" s="25">
        <v>0.00024305687436639814</v>
      </c>
      <c r="T117" s="25">
        <v>9.253654286974248E-05</v>
      </c>
      <c r="U117" s="25">
        <v>4.931922356303401E-05</v>
      </c>
      <c r="V117" s="25">
        <v>3.205957068278837E-05</v>
      </c>
      <c r="W117" s="25">
        <v>1.5157506322714798E-05</v>
      </c>
      <c r="X117" s="25">
        <v>50</v>
      </c>
    </row>
    <row r="118" spans="1:24" ht="12.75" hidden="1">
      <c r="A118" s="25">
        <v>490</v>
      </c>
      <c r="B118" s="25">
        <v>121.55999755859375</v>
      </c>
      <c r="C118" s="25">
        <v>81.95999908447266</v>
      </c>
      <c r="D118" s="25">
        <v>9.857754707336426</v>
      </c>
      <c r="E118" s="25">
        <v>10.4230375289917</v>
      </c>
      <c r="F118" s="25">
        <v>30.505247029085538</v>
      </c>
      <c r="G118" s="25" t="s">
        <v>57</v>
      </c>
      <c r="H118" s="25">
        <v>2.0887671412165503</v>
      </c>
      <c r="I118" s="25">
        <v>73.64876469981026</v>
      </c>
      <c r="J118" s="25" t="s">
        <v>60</v>
      </c>
      <c r="K118" s="25">
        <v>-0.22279551138287806</v>
      </c>
      <c r="L118" s="25">
        <v>0.0011923512824328181</v>
      </c>
      <c r="M118" s="25">
        <v>0.05165349446325409</v>
      </c>
      <c r="N118" s="25">
        <v>0.0005802032055355792</v>
      </c>
      <c r="O118" s="25">
        <v>-0.00912233414439343</v>
      </c>
      <c r="P118" s="25">
        <v>0.0001365138426370941</v>
      </c>
      <c r="Q118" s="25">
        <v>0.0010141270983716648</v>
      </c>
      <c r="R118" s="25">
        <v>4.664629848887716E-05</v>
      </c>
      <c r="S118" s="25">
        <v>-0.00013369844398286192</v>
      </c>
      <c r="T118" s="25">
        <v>9.726224018430442E-06</v>
      </c>
      <c r="U118" s="25">
        <v>1.8617024994956488E-05</v>
      </c>
      <c r="V118" s="25">
        <v>3.6783909350909595E-06</v>
      </c>
      <c r="W118" s="25">
        <v>-8.75238418500162E-06</v>
      </c>
      <c r="X118" s="25">
        <v>50</v>
      </c>
    </row>
    <row r="119" spans="1:24" ht="12.75" hidden="1">
      <c r="A119" s="25">
        <v>489</v>
      </c>
      <c r="B119" s="25">
        <v>108.5999984741211</v>
      </c>
      <c r="C119" s="25">
        <v>87.5999984741211</v>
      </c>
      <c r="D119" s="25">
        <v>9.69437026977539</v>
      </c>
      <c r="E119" s="25">
        <v>9.772500038146973</v>
      </c>
      <c r="F119" s="25">
        <v>19.13288090952638</v>
      </c>
      <c r="G119" s="25" t="s">
        <v>58</v>
      </c>
      <c r="H119" s="25">
        <v>-11.654588679711559</v>
      </c>
      <c r="I119" s="25">
        <v>46.94540979440949</v>
      </c>
      <c r="J119" s="25" t="s">
        <v>61</v>
      </c>
      <c r="K119" s="25">
        <v>-0.40390910518917633</v>
      </c>
      <c r="L119" s="25">
        <v>0.21923160573761596</v>
      </c>
      <c r="M119" s="25">
        <v>-0.09621353652593878</v>
      </c>
      <c r="N119" s="25">
        <v>0.05611009311810469</v>
      </c>
      <c r="O119" s="25">
        <v>-0.016124338968236694</v>
      </c>
      <c r="P119" s="25">
        <v>0.006287680068430796</v>
      </c>
      <c r="Q119" s="25">
        <v>-0.0020140970043150976</v>
      </c>
      <c r="R119" s="25">
        <v>0.0008624659070204609</v>
      </c>
      <c r="S119" s="25">
        <v>-0.00020298120665057783</v>
      </c>
      <c r="T119" s="25">
        <v>9.202397694420186E-05</v>
      </c>
      <c r="U119" s="25">
        <v>-4.5670473976056945E-05</v>
      </c>
      <c r="V119" s="25">
        <v>3.1847849417085357E-05</v>
      </c>
      <c r="W119" s="25">
        <v>-1.237520783668996E-05</v>
      </c>
      <c r="X119" s="25">
        <v>50</v>
      </c>
    </row>
    <row r="120" s="101" customFormat="1" ht="12.75">
      <c r="A120" s="101" t="s">
        <v>97</v>
      </c>
    </row>
    <row r="121" spans="1:24" s="101" customFormat="1" ht="12.75">
      <c r="A121" s="101">
        <v>491</v>
      </c>
      <c r="B121" s="101">
        <v>96.9</v>
      </c>
      <c r="C121" s="101">
        <v>111.4</v>
      </c>
      <c r="D121" s="101">
        <v>9.329950270135683</v>
      </c>
      <c r="E121" s="101">
        <v>9.426119885519416</v>
      </c>
      <c r="F121" s="101">
        <v>16.334574489973825</v>
      </c>
      <c r="G121" s="101" t="s">
        <v>59</v>
      </c>
      <c r="H121" s="101">
        <v>-5.275675775597527</v>
      </c>
      <c r="I121" s="101">
        <v>41.624324224402436</v>
      </c>
      <c r="J121" s="101" t="s">
        <v>73</v>
      </c>
      <c r="K121" s="101">
        <v>0.23459587639444976</v>
      </c>
      <c r="M121" s="101" t="s">
        <v>68</v>
      </c>
      <c r="N121" s="101">
        <v>0.19102889836266404</v>
      </c>
      <c r="X121" s="101">
        <v>50</v>
      </c>
    </row>
    <row r="122" spans="1:24" s="101" customFormat="1" ht="12.75">
      <c r="A122" s="101">
        <v>489</v>
      </c>
      <c r="B122" s="101">
        <v>108.5999984741211</v>
      </c>
      <c r="C122" s="101">
        <v>87.5999984741211</v>
      </c>
      <c r="D122" s="101">
        <v>9.69437026977539</v>
      </c>
      <c r="E122" s="101">
        <v>9.772500038146973</v>
      </c>
      <c r="F122" s="101">
        <v>24.108849904044256</v>
      </c>
      <c r="G122" s="101" t="s">
        <v>56</v>
      </c>
      <c r="H122" s="101">
        <v>0.5547019481105622</v>
      </c>
      <c r="I122" s="101">
        <v>59.15470042223161</v>
      </c>
      <c r="J122" s="101" t="s">
        <v>62</v>
      </c>
      <c r="K122" s="101">
        <v>0.2703899049395006</v>
      </c>
      <c r="L122" s="101">
        <v>0.39218619256975373</v>
      </c>
      <c r="M122" s="101">
        <v>0.06401141702354128</v>
      </c>
      <c r="N122" s="101">
        <v>0.0577115001132969</v>
      </c>
      <c r="O122" s="101">
        <v>0.010859388189622616</v>
      </c>
      <c r="P122" s="101">
        <v>0.011250550992545377</v>
      </c>
      <c r="Q122" s="101">
        <v>0.0013218585941131582</v>
      </c>
      <c r="R122" s="101">
        <v>0.0008883080125829124</v>
      </c>
      <c r="S122" s="101">
        <v>0.00014245007290119644</v>
      </c>
      <c r="T122" s="101">
        <v>0.0001655330407936204</v>
      </c>
      <c r="U122" s="101">
        <v>2.8898640794942143E-05</v>
      </c>
      <c r="V122" s="101">
        <v>3.295926183929071E-05</v>
      </c>
      <c r="W122" s="101">
        <v>8.876754475775325E-06</v>
      </c>
      <c r="X122" s="101">
        <v>50</v>
      </c>
    </row>
    <row r="123" spans="1:24" s="101" customFormat="1" ht="12.75">
      <c r="A123" s="101">
        <v>492</v>
      </c>
      <c r="B123" s="101">
        <v>114.18000030517578</v>
      </c>
      <c r="C123" s="101">
        <v>130.77999877929688</v>
      </c>
      <c r="D123" s="101">
        <v>9.349668502807617</v>
      </c>
      <c r="E123" s="101">
        <v>9.229652404785156</v>
      </c>
      <c r="F123" s="101">
        <v>20.451739314906934</v>
      </c>
      <c r="G123" s="101" t="s">
        <v>57</v>
      </c>
      <c r="H123" s="101">
        <v>-12.136287423433991</v>
      </c>
      <c r="I123" s="101">
        <v>52.04371288174175</v>
      </c>
      <c r="J123" s="101" t="s">
        <v>60</v>
      </c>
      <c r="K123" s="101">
        <v>0.2641011337248009</v>
      </c>
      <c r="L123" s="101">
        <v>-0.002134451024096815</v>
      </c>
      <c r="M123" s="101">
        <v>-0.06236255919039869</v>
      </c>
      <c r="N123" s="101">
        <v>0.0005970604684804214</v>
      </c>
      <c r="O123" s="101">
        <v>0.010631357245107144</v>
      </c>
      <c r="P123" s="101">
        <v>-0.00024421389494460227</v>
      </c>
      <c r="Q123" s="101">
        <v>-0.0012795290462516765</v>
      </c>
      <c r="R123" s="101">
        <v>4.798942781092627E-05</v>
      </c>
      <c r="S123" s="101">
        <v>0.00014110236265612975</v>
      </c>
      <c r="T123" s="101">
        <v>-1.7390513966073925E-05</v>
      </c>
      <c r="U123" s="101">
        <v>-2.7305434684109325E-05</v>
      </c>
      <c r="V123" s="101">
        <v>3.788301904866024E-06</v>
      </c>
      <c r="W123" s="101">
        <v>8.82875462548762E-06</v>
      </c>
      <c r="X123" s="101">
        <v>50</v>
      </c>
    </row>
    <row r="124" spans="1:24" s="101" customFormat="1" ht="12.75">
      <c r="A124" s="101">
        <v>490</v>
      </c>
      <c r="B124" s="101">
        <v>121.55999755859375</v>
      </c>
      <c r="C124" s="101">
        <v>81.95999908447266</v>
      </c>
      <c r="D124" s="101">
        <v>9.857754707336426</v>
      </c>
      <c r="E124" s="101">
        <v>10.4230375289917</v>
      </c>
      <c r="F124" s="101">
        <v>30.505247029085538</v>
      </c>
      <c r="G124" s="101" t="s">
        <v>58</v>
      </c>
      <c r="H124" s="101">
        <v>2.0887671412165503</v>
      </c>
      <c r="I124" s="101">
        <v>73.64876469981026</v>
      </c>
      <c r="J124" s="101" t="s">
        <v>61</v>
      </c>
      <c r="K124" s="101">
        <v>0.05797664925180667</v>
      </c>
      <c r="L124" s="101">
        <v>-0.392180384212655</v>
      </c>
      <c r="M124" s="101">
        <v>0.014435121079704573</v>
      </c>
      <c r="N124" s="101">
        <v>0.05770841155433102</v>
      </c>
      <c r="O124" s="101">
        <v>0.002213719715732545</v>
      </c>
      <c r="P124" s="101">
        <v>-0.011247900124440107</v>
      </c>
      <c r="Q124" s="101">
        <v>0.00033183665052114125</v>
      </c>
      <c r="R124" s="101">
        <v>0.0008870107891324568</v>
      </c>
      <c r="S124" s="101">
        <v>1.954856829576594E-05</v>
      </c>
      <c r="T124" s="101">
        <v>-0.00016461700282284993</v>
      </c>
      <c r="U124" s="101">
        <v>9.462804896378964E-06</v>
      </c>
      <c r="V124" s="101">
        <v>3.274082634370295E-05</v>
      </c>
      <c r="W124" s="101">
        <v>9.218794856857636E-07</v>
      </c>
      <c r="X124" s="101">
        <v>50</v>
      </c>
    </row>
    <row r="125" ht="12.75" hidden="1">
      <c r="A125" s="25" t="s">
        <v>96</v>
      </c>
    </row>
    <row r="126" spans="1:24" ht="12.75" hidden="1">
      <c r="A126" s="25">
        <v>491</v>
      </c>
      <c r="B126" s="25">
        <v>96.9</v>
      </c>
      <c r="C126" s="25">
        <v>111.4</v>
      </c>
      <c r="D126" s="25">
        <v>9.329950270135683</v>
      </c>
      <c r="E126" s="25">
        <v>9.426119885519416</v>
      </c>
      <c r="F126" s="25">
        <v>24.899416398826467</v>
      </c>
      <c r="G126" s="25" t="s">
        <v>59</v>
      </c>
      <c r="H126" s="25">
        <v>16.549548797203904</v>
      </c>
      <c r="I126" s="25">
        <v>63.44954879720387</v>
      </c>
      <c r="J126" s="25" t="s">
        <v>73</v>
      </c>
      <c r="K126" s="25">
        <v>2.1481187923887832</v>
      </c>
      <c r="M126" s="25" t="s">
        <v>68</v>
      </c>
      <c r="N126" s="25">
        <v>1.1382898115396547</v>
      </c>
      <c r="X126" s="25">
        <v>50</v>
      </c>
    </row>
    <row r="127" spans="1:24" ht="12.75" hidden="1">
      <c r="A127" s="25">
        <v>489</v>
      </c>
      <c r="B127" s="25">
        <v>108.5999984741211</v>
      </c>
      <c r="C127" s="25">
        <v>87.5999984741211</v>
      </c>
      <c r="D127" s="25">
        <v>9.69437026977539</v>
      </c>
      <c r="E127" s="25">
        <v>9.772500038146973</v>
      </c>
      <c r="F127" s="25">
        <v>24.108849904044256</v>
      </c>
      <c r="G127" s="25" t="s">
        <v>56</v>
      </c>
      <c r="H127" s="25">
        <v>0.5547019481105622</v>
      </c>
      <c r="I127" s="25">
        <v>59.15470042223161</v>
      </c>
      <c r="J127" s="25" t="s">
        <v>62</v>
      </c>
      <c r="K127" s="25">
        <v>1.4048893474382942</v>
      </c>
      <c r="L127" s="25">
        <v>0.24022918324100245</v>
      </c>
      <c r="M127" s="25">
        <v>0.3325880892784287</v>
      </c>
      <c r="N127" s="25">
        <v>0.052918529046575784</v>
      </c>
      <c r="O127" s="25">
        <v>0.056422861035759476</v>
      </c>
      <c r="P127" s="25">
        <v>0.006891352796547099</v>
      </c>
      <c r="Q127" s="25">
        <v>0.006867913485483003</v>
      </c>
      <c r="R127" s="25">
        <v>0.0008145153096291556</v>
      </c>
      <c r="S127" s="25">
        <v>0.0007402427202666819</v>
      </c>
      <c r="T127" s="25">
        <v>0.00010143984372896697</v>
      </c>
      <c r="U127" s="25">
        <v>0.0001502058058378621</v>
      </c>
      <c r="V127" s="25">
        <v>3.0217038017237943E-05</v>
      </c>
      <c r="W127" s="25">
        <v>4.615601868981045E-05</v>
      </c>
      <c r="X127" s="25">
        <v>50</v>
      </c>
    </row>
    <row r="128" spans="1:24" ht="12.75" hidden="1">
      <c r="A128" s="25">
        <v>490</v>
      </c>
      <c r="B128" s="25">
        <v>121.55999755859375</v>
      </c>
      <c r="C128" s="25">
        <v>81.95999908447266</v>
      </c>
      <c r="D128" s="25">
        <v>9.857754707336426</v>
      </c>
      <c r="E128" s="25">
        <v>10.4230375289917</v>
      </c>
      <c r="F128" s="25">
        <v>22.52494006922651</v>
      </c>
      <c r="G128" s="25" t="s">
        <v>57</v>
      </c>
      <c r="H128" s="25">
        <v>-17.178074033959945</v>
      </c>
      <c r="I128" s="25">
        <v>54.38192352463376</v>
      </c>
      <c r="J128" s="25" t="s">
        <v>60</v>
      </c>
      <c r="K128" s="25">
        <v>1.2951269511339338</v>
      </c>
      <c r="L128" s="25">
        <v>0.0013069329533224488</v>
      </c>
      <c r="M128" s="25">
        <v>-0.3080487619499982</v>
      </c>
      <c r="N128" s="25">
        <v>0.0005477956500763762</v>
      </c>
      <c r="O128" s="25">
        <v>0.05177562945700152</v>
      </c>
      <c r="P128" s="25">
        <v>0.00014936479191311324</v>
      </c>
      <c r="Q128" s="25">
        <v>-0.006426943745455203</v>
      </c>
      <c r="R128" s="25">
        <v>4.406375932506506E-05</v>
      </c>
      <c r="S128" s="25">
        <v>0.0006578594379042273</v>
      </c>
      <c r="T128" s="25">
        <v>1.0624780581411822E-05</v>
      </c>
      <c r="U128" s="25">
        <v>-0.00014431549046986495</v>
      </c>
      <c r="V128" s="25">
        <v>3.488066844603648E-06</v>
      </c>
      <c r="W128" s="25">
        <v>4.029148370096978E-05</v>
      </c>
      <c r="X128" s="25">
        <v>50</v>
      </c>
    </row>
    <row r="129" spans="1:24" ht="12.75" hidden="1">
      <c r="A129" s="25">
        <v>492</v>
      </c>
      <c r="B129" s="25">
        <v>114.18000030517578</v>
      </c>
      <c r="C129" s="25">
        <v>130.77999877929688</v>
      </c>
      <c r="D129" s="25">
        <v>9.349668502807617</v>
      </c>
      <c r="E129" s="25">
        <v>9.229652404785156</v>
      </c>
      <c r="F129" s="25">
        <v>19.928401995731967</v>
      </c>
      <c r="G129" s="25" t="s">
        <v>58</v>
      </c>
      <c r="H129" s="25">
        <v>-13.468028296915115</v>
      </c>
      <c r="I129" s="25">
        <v>50.711972008260624</v>
      </c>
      <c r="J129" s="25" t="s">
        <v>61</v>
      </c>
      <c r="K129" s="25">
        <v>-0.5443898042690705</v>
      </c>
      <c r="L129" s="25">
        <v>0.24022562812259365</v>
      </c>
      <c r="M129" s="25">
        <v>-0.12538260402045168</v>
      </c>
      <c r="N129" s="25">
        <v>0.052915693668126866</v>
      </c>
      <c r="O129" s="25">
        <v>-0.022423724975835335</v>
      </c>
      <c r="P129" s="25">
        <v>0.006889733922686295</v>
      </c>
      <c r="Q129" s="25">
        <v>-0.002421286793594172</v>
      </c>
      <c r="R129" s="25">
        <v>0.0008133225527024452</v>
      </c>
      <c r="S129" s="25">
        <v>-0.00033938215166409556</v>
      </c>
      <c r="T129" s="25">
        <v>0.00010088189100802032</v>
      </c>
      <c r="U129" s="25">
        <v>-4.165121028066116E-05</v>
      </c>
      <c r="V129" s="25">
        <v>3.0015042499100013E-05</v>
      </c>
      <c r="W129" s="25">
        <v>-2.251609207808092E-05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491</v>
      </c>
      <c r="B131" s="25">
        <v>96.9</v>
      </c>
      <c r="C131" s="25">
        <v>111.4</v>
      </c>
      <c r="D131" s="25">
        <v>9.329950270135683</v>
      </c>
      <c r="E131" s="25">
        <v>9.426119885519416</v>
      </c>
      <c r="F131" s="25">
        <v>16.967463147734588</v>
      </c>
      <c r="G131" s="25" t="s">
        <v>59</v>
      </c>
      <c r="H131" s="25">
        <v>-3.6629271420319327</v>
      </c>
      <c r="I131" s="25">
        <v>43.23707285796803</v>
      </c>
      <c r="J131" s="25" t="s">
        <v>73</v>
      </c>
      <c r="K131" s="25">
        <v>0.7010467203568238</v>
      </c>
      <c r="M131" s="25" t="s">
        <v>68</v>
      </c>
      <c r="N131" s="25">
        <v>0.4309880557694626</v>
      </c>
      <c r="X131" s="25">
        <v>50</v>
      </c>
    </row>
    <row r="132" spans="1:24" ht="12.75" hidden="1">
      <c r="A132" s="25">
        <v>490</v>
      </c>
      <c r="B132" s="25">
        <v>121.55999755859375</v>
      </c>
      <c r="C132" s="25">
        <v>81.95999908447266</v>
      </c>
      <c r="D132" s="25">
        <v>9.857754707336426</v>
      </c>
      <c r="E132" s="25">
        <v>10.4230375289917</v>
      </c>
      <c r="F132" s="25">
        <v>26.92548429093551</v>
      </c>
      <c r="G132" s="25" t="s">
        <v>56</v>
      </c>
      <c r="H132" s="25">
        <v>-6.553847794233235</v>
      </c>
      <c r="I132" s="25">
        <v>65.00614976436047</v>
      </c>
      <c r="J132" s="25" t="s">
        <v>62</v>
      </c>
      <c r="K132" s="25">
        <v>0.7184814587380643</v>
      </c>
      <c r="L132" s="25">
        <v>0.38960202413595546</v>
      </c>
      <c r="M132" s="25">
        <v>0.17009116519002096</v>
      </c>
      <c r="N132" s="25">
        <v>0.05603180970933582</v>
      </c>
      <c r="O132" s="25">
        <v>0.02885547212514307</v>
      </c>
      <c r="P132" s="25">
        <v>0.011176362784461717</v>
      </c>
      <c r="Q132" s="25">
        <v>0.0035124589203867234</v>
      </c>
      <c r="R132" s="25">
        <v>0.0008624752640150052</v>
      </c>
      <c r="S132" s="25">
        <v>0.0003785653347034155</v>
      </c>
      <c r="T132" s="25">
        <v>0.0001644323187773332</v>
      </c>
      <c r="U132" s="25">
        <v>7.682586055964599E-05</v>
      </c>
      <c r="V132" s="25">
        <v>3.1997469881421247E-05</v>
      </c>
      <c r="W132" s="25">
        <v>2.359993261441641E-05</v>
      </c>
      <c r="X132" s="25">
        <v>50</v>
      </c>
    </row>
    <row r="133" spans="1:24" ht="12.75" hidden="1">
      <c r="A133" s="25">
        <v>492</v>
      </c>
      <c r="B133" s="25">
        <v>114.18000030517578</v>
      </c>
      <c r="C133" s="25">
        <v>130.77999877929688</v>
      </c>
      <c r="D133" s="25">
        <v>9.349668502807617</v>
      </c>
      <c r="E133" s="25">
        <v>9.229652404785156</v>
      </c>
      <c r="F133" s="25">
        <v>19.928401995731967</v>
      </c>
      <c r="G133" s="25" t="s">
        <v>57</v>
      </c>
      <c r="H133" s="25">
        <v>-13.468028296915115</v>
      </c>
      <c r="I133" s="25">
        <v>50.711972008260624</v>
      </c>
      <c r="J133" s="25" t="s">
        <v>60</v>
      </c>
      <c r="K133" s="25">
        <v>0.3795011205291025</v>
      </c>
      <c r="L133" s="25">
        <v>-0.002120542523902737</v>
      </c>
      <c r="M133" s="25">
        <v>-0.08819465350232353</v>
      </c>
      <c r="N133" s="25">
        <v>0.000579638530363993</v>
      </c>
      <c r="O133" s="25">
        <v>0.015504900459248808</v>
      </c>
      <c r="P133" s="25">
        <v>-0.0002426537841210015</v>
      </c>
      <c r="Q133" s="25">
        <v>-0.0017417824910868165</v>
      </c>
      <c r="R133" s="25">
        <v>4.65892899598457E-05</v>
      </c>
      <c r="S133" s="25">
        <v>0.00022449454688027403</v>
      </c>
      <c r="T133" s="25">
        <v>-1.7279218263864324E-05</v>
      </c>
      <c r="U133" s="25">
        <v>-3.266915041789283E-05</v>
      </c>
      <c r="V133" s="25">
        <v>3.679552719977354E-06</v>
      </c>
      <c r="W133" s="25">
        <v>1.4617135891507818E-05</v>
      </c>
      <c r="X133" s="25">
        <v>50</v>
      </c>
    </row>
    <row r="134" spans="1:24" ht="12.75" hidden="1">
      <c r="A134" s="25">
        <v>489</v>
      </c>
      <c r="B134" s="25">
        <v>108.5999984741211</v>
      </c>
      <c r="C134" s="25">
        <v>87.5999984741211</v>
      </c>
      <c r="D134" s="25">
        <v>9.69437026977539</v>
      </c>
      <c r="E134" s="25">
        <v>9.772500038146973</v>
      </c>
      <c r="F134" s="25">
        <v>27.69186258232106</v>
      </c>
      <c r="G134" s="25" t="s">
        <v>58</v>
      </c>
      <c r="H134" s="25">
        <v>9.346164105621739</v>
      </c>
      <c r="I134" s="25">
        <v>67.94616257974279</v>
      </c>
      <c r="J134" s="25" t="s">
        <v>61</v>
      </c>
      <c r="K134" s="25">
        <v>0.6100774590718234</v>
      </c>
      <c r="L134" s="25">
        <v>-0.3895962532035414</v>
      </c>
      <c r="M134" s="25">
        <v>0.1454397042396061</v>
      </c>
      <c r="N134" s="25">
        <v>0.05602881150334475</v>
      </c>
      <c r="O134" s="25">
        <v>0.02433590625626452</v>
      </c>
      <c r="P134" s="25">
        <v>-0.011173728304865507</v>
      </c>
      <c r="Q134" s="25">
        <v>0.003050173998503638</v>
      </c>
      <c r="R134" s="25">
        <v>0.0008612160118685615</v>
      </c>
      <c r="S134" s="25">
        <v>0.00030481783258223176</v>
      </c>
      <c r="T134" s="25">
        <v>-0.0001635219131330118</v>
      </c>
      <c r="U134" s="25">
        <v>6.953372895008049E-05</v>
      </c>
      <c r="V134" s="25">
        <v>3.178520049635313E-05</v>
      </c>
      <c r="W134" s="25">
        <v>1.8528252959580114E-05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491</v>
      </c>
      <c r="B136" s="25">
        <v>96.9</v>
      </c>
      <c r="C136" s="25">
        <v>111.4</v>
      </c>
      <c r="D136" s="25">
        <v>9.329950270135683</v>
      </c>
      <c r="E136" s="25">
        <v>9.426119885519416</v>
      </c>
      <c r="F136" s="25">
        <v>24.899416398826467</v>
      </c>
      <c r="G136" s="25" t="s">
        <v>59</v>
      </c>
      <c r="H136" s="25">
        <v>16.549548797203904</v>
      </c>
      <c r="I136" s="25">
        <v>63.44954879720387</v>
      </c>
      <c r="J136" s="25" t="s">
        <v>73</v>
      </c>
      <c r="K136" s="25">
        <v>1.5092033805187173</v>
      </c>
      <c r="M136" s="25" t="s">
        <v>68</v>
      </c>
      <c r="N136" s="25">
        <v>0.8743266166991465</v>
      </c>
      <c r="X136" s="25">
        <v>50</v>
      </c>
    </row>
    <row r="137" spans="1:24" ht="12.75" hidden="1">
      <c r="A137" s="25">
        <v>490</v>
      </c>
      <c r="B137" s="25">
        <v>121.55999755859375</v>
      </c>
      <c r="C137" s="25">
        <v>81.95999908447266</v>
      </c>
      <c r="D137" s="25">
        <v>9.857754707336426</v>
      </c>
      <c r="E137" s="25">
        <v>10.4230375289917</v>
      </c>
      <c r="F137" s="25">
        <v>26.92548429093551</v>
      </c>
      <c r="G137" s="25" t="s">
        <v>56</v>
      </c>
      <c r="H137" s="25">
        <v>-6.553847794233235</v>
      </c>
      <c r="I137" s="25">
        <v>65.00614976436047</v>
      </c>
      <c r="J137" s="25" t="s">
        <v>62</v>
      </c>
      <c r="K137" s="25">
        <v>1.1058354148236982</v>
      </c>
      <c r="L137" s="25">
        <v>0.4612079407207384</v>
      </c>
      <c r="M137" s="25">
        <v>0.2617913688647258</v>
      </c>
      <c r="N137" s="25">
        <v>0.053908566633424936</v>
      </c>
      <c r="O137" s="25">
        <v>0.04441218136373539</v>
      </c>
      <c r="P137" s="25">
        <v>0.01323058351820041</v>
      </c>
      <c r="Q137" s="25">
        <v>0.005405967644219294</v>
      </c>
      <c r="R137" s="25">
        <v>0.0008297851897515768</v>
      </c>
      <c r="S137" s="25">
        <v>0.0005826687109848326</v>
      </c>
      <c r="T137" s="25">
        <v>0.00019471612152572278</v>
      </c>
      <c r="U137" s="25">
        <v>0.00011823551212048856</v>
      </c>
      <c r="V137" s="25">
        <v>3.0786997078869223E-05</v>
      </c>
      <c r="W137" s="25">
        <v>3.6331747405954585E-05</v>
      </c>
      <c r="X137" s="25">
        <v>50</v>
      </c>
    </row>
    <row r="138" spans="1:24" ht="12.75" hidden="1">
      <c r="A138" s="25">
        <v>489</v>
      </c>
      <c r="B138" s="25">
        <v>108.5999984741211</v>
      </c>
      <c r="C138" s="25">
        <v>87.5999984741211</v>
      </c>
      <c r="D138" s="25">
        <v>9.69437026977539</v>
      </c>
      <c r="E138" s="25">
        <v>9.772500038146973</v>
      </c>
      <c r="F138" s="25">
        <v>19.13288090952638</v>
      </c>
      <c r="G138" s="25" t="s">
        <v>57</v>
      </c>
      <c r="H138" s="25">
        <v>-11.654588679711559</v>
      </c>
      <c r="I138" s="25">
        <v>46.94540979440949</v>
      </c>
      <c r="J138" s="25" t="s">
        <v>60</v>
      </c>
      <c r="K138" s="25">
        <v>1.083946528044845</v>
      </c>
      <c r="L138" s="25">
        <v>0.002509107715916</v>
      </c>
      <c r="M138" s="25">
        <v>-0.2571821705665165</v>
      </c>
      <c r="N138" s="25">
        <v>0.0005578153286439908</v>
      </c>
      <c r="O138" s="25">
        <v>0.04343567812836363</v>
      </c>
      <c r="P138" s="25">
        <v>0.0002869429113464709</v>
      </c>
      <c r="Q138" s="25">
        <v>-0.005335469975221975</v>
      </c>
      <c r="R138" s="25">
        <v>4.487188698172597E-05</v>
      </c>
      <c r="S138" s="25">
        <v>0.0005603574063272296</v>
      </c>
      <c r="T138" s="25">
        <v>2.0425382544339374E-05</v>
      </c>
      <c r="U138" s="25">
        <v>-0.00011783478647667012</v>
      </c>
      <c r="V138" s="25">
        <v>3.550707680642203E-06</v>
      </c>
      <c r="W138" s="25">
        <v>3.4589953656564386E-05</v>
      </c>
      <c r="X138" s="25">
        <v>50</v>
      </c>
    </row>
    <row r="139" spans="1:24" ht="12.75" hidden="1">
      <c r="A139" s="25">
        <v>492</v>
      </c>
      <c r="B139" s="25">
        <v>114.18000030517578</v>
      </c>
      <c r="C139" s="25">
        <v>130.77999877929688</v>
      </c>
      <c r="D139" s="25">
        <v>9.349668502807617</v>
      </c>
      <c r="E139" s="25">
        <v>9.229652404785156</v>
      </c>
      <c r="F139" s="25">
        <v>20.451739314906934</v>
      </c>
      <c r="G139" s="25" t="s">
        <v>58</v>
      </c>
      <c r="H139" s="25">
        <v>-12.136287423433991</v>
      </c>
      <c r="I139" s="25">
        <v>52.04371288174175</v>
      </c>
      <c r="J139" s="25" t="s">
        <v>61</v>
      </c>
      <c r="K139" s="25">
        <v>-0.21893352648195843</v>
      </c>
      <c r="L139" s="25">
        <v>0.4612011155258995</v>
      </c>
      <c r="M139" s="25">
        <v>-0.04890860818672044</v>
      </c>
      <c r="N139" s="25">
        <v>0.053905680577556445</v>
      </c>
      <c r="O139" s="25">
        <v>-0.009261950065429972</v>
      </c>
      <c r="P139" s="25">
        <v>0.013227471564804225</v>
      </c>
      <c r="Q139" s="25">
        <v>-0.0008701990081876202</v>
      </c>
      <c r="R139" s="25">
        <v>0.00082857104396048</v>
      </c>
      <c r="S139" s="25">
        <v>-0.00015969472106161338</v>
      </c>
      <c r="T139" s="25">
        <v>0.0001936418646107743</v>
      </c>
      <c r="U139" s="25">
        <v>-9.726223439329237E-06</v>
      </c>
      <c r="V139" s="25">
        <v>3.05815575813419E-05</v>
      </c>
      <c r="W139" s="25">
        <v>-1.1114448956507735E-05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491</v>
      </c>
      <c r="B141" s="25">
        <v>109.4</v>
      </c>
      <c r="C141" s="25">
        <v>115.1</v>
      </c>
      <c r="D141" s="25">
        <v>9.140044394735224</v>
      </c>
      <c r="E141" s="25">
        <v>9.27455435021812</v>
      </c>
      <c r="F141" s="25">
        <v>18.1874145019415</v>
      </c>
      <c r="G141" s="25" t="s">
        <v>59</v>
      </c>
      <c r="H141" s="25">
        <v>-12.066389238471913</v>
      </c>
      <c r="I141" s="25">
        <v>47.33361076152805</v>
      </c>
      <c r="J141" s="25" t="s">
        <v>73</v>
      </c>
      <c r="K141" s="25">
        <v>0.9688755728721565</v>
      </c>
      <c r="M141" s="25" t="s">
        <v>68</v>
      </c>
      <c r="N141" s="25">
        <v>0.5147035758425043</v>
      </c>
      <c r="X141" s="25">
        <v>50</v>
      </c>
    </row>
    <row r="142" spans="1:24" ht="12.75" hidden="1">
      <c r="A142" s="25">
        <v>492</v>
      </c>
      <c r="B142" s="25">
        <v>113.4800033569336</v>
      </c>
      <c r="C142" s="25">
        <v>127.77999877929688</v>
      </c>
      <c r="D142" s="25">
        <v>9.09937572479248</v>
      </c>
      <c r="E142" s="25">
        <v>9.392435073852539</v>
      </c>
      <c r="F142" s="25">
        <v>24.82217986490918</v>
      </c>
      <c r="G142" s="25" t="s">
        <v>56</v>
      </c>
      <c r="H142" s="25">
        <v>1.4207561849177779</v>
      </c>
      <c r="I142" s="25">
        <v>64.90075954185133</v>
      </c>
      <c r="J142" s="25" t="s">
        <v>62</v>
      </c>
      <c r="K142" s="25">
        <v>0.9447017328825368</v>
      </c>
      <c r="L142" s="25">
        <v>0.1445428927625218</v>
      </c>
      <c r="M142" s="25">
        <v>0.22364564382381127</v>
      </c>
      <c r="N142" s="25">
        <v>0.0634423682694961</v>
      </c>
      <c r="O142" s="25">
        <v>0.03794092120653548</v>
      </c>
      <c r="P142" s="25">
        <v>0.004146490640682219</v>
      </c>
      <c r="Q142" s="25">
        <v>0.004618257907675219</v>
      </c>
      <c r="R142" s="25">
        <v>0.0009765441444540129</v>
      </c>
      <c r="S142" s="25">
        <v>0.0004977840208647146</v>
      </c>
      <c r="T142" s="25">
        <v>6.099150960596397E-05</v>
      </c>
      <c r="U142" s="25">
        <v>0.00010100450634133413</v>
      </c>
      <c r="V142" s="25">
        <v>3.625218693550089E-05</v>
      </c>
      <c r="W142" s="25">
        <v>3.104017792001411E-05</v>
      </c>
      <c r="X142" s="25">
        <v>50</v>
      </c>
    </row>
    <row r="143" spans="1:24" ht="12.75" hidden="1">
      <c r="A143" s="25">
        <v>489</v>
      </c>
      <c r="B143" s="25">
        <v>113.68000030517578</v>
      </c>
      <c r="C143" s="25">
        <v>91.68000030517578</v>
      </c>
      <c r="D143" s="25">
        <v>9.230358123779297</v>
      </c>
      <c r="E143" s="25">
        <v>9.45468807220459</v>
      </c>
      <c r="F143" s="25">
        <v>27.671513978821864</v>
      </c>
      <c r="G143" s="25" t="s">
        <v>57</v>
      </c>
      <c r="H143" s="25">
        <v>7.644621868697655</v>
      </c>
      <c r="I143" s="25">
        <v>71.3246221738734</v>
      </c>
      <c r="J143" s="25" t="s">
        <v>60</v>
      </c>
      <c r="K143" s="25">
        <v>-0.7603141859123126</v>
      </c>
      <c r="L143" s="25">
        <v>0.0007858365331671618</v>
      </c>
      <c r="M143" s="25">
        <v>0.17847360617258348</v>
      </c>
      <c r="N143" s="25">
        <v>0.0006558362392616168</v>
      </c>
      <c r="O143" s="25">
        <v>-0.03077664633773323</v>
      </c>
      <c r="P143" s="25">
        <v>9.010278429366616E-05</v>
      </c>
      <c r="Q143" s="25">
        <v>0.0036111508103102655</v>
      </c>
      <c r="R143" s="25">
        <v>5.271688188036082E-05</v>
      </c>
      <c r="S143" s="25">
        <v>-0.00042252261646989596</v>
      </c>
      <c r="T143" s="25">
        <v>6.426813336306405E-06</v>
      </c>
      <c r="U143" s="25">
        <v>7.373838740486434E-05</v>
      </c>
      <c r="V143" s="25">
        <v>4.152248826906701E-06</v>
      </c>
      <c r="W143" s="25">
        <v>-2.6876323154649434E-05</v>
      </c>
      <c r="X143" s="25">
        <v>50</v>
      </c>
    </row>
    <row r="144" spans="1:24" ht="12.75" hidden="1">
      <c r="A144" s="25">
        <v>490</v>
      </c>
      <c r="B144" s="25">
        <v>115.19999694824219</v>
      </c>
      <c r="C144" s="25">
        <v>78.30000305175781</v>
      </c>
      <c r="D144" s="25">
        <v>10.000937461853027</v>
      </c>
      <c r="E144" s="25">
        <v>10.703598976135254</v>
      </c>
      <c r="F144" s="25">
        <v>21.842735842004046</v>
      </c>
      <c r="G144" s="25" t="s">
        <v>58</v>
      </c>
      <c r="H144" s="25">
        <v>-13.23401032432244</v>
      </c>
      <c r="I144" s="25">
        <v>51.965986623919704</v>
      </c>
      <c r="J144" s="25" t="s">
        <v>61</v>
      </c>
      <c r="K144" s="25">
        <v>-0.5606992980303839</v>
      </c>
      <c r="L144" s="25">
        <v>0.1445407565674852</v>
      </c>
      <c r="M144" s="25">
        <v>-0.13477590994358238</v>
      </c>
      <c r="N144" s="25">
        <v>0.06343897832145184</v>
      </c>
      <c r="O144" s="25">
        <v>-0.022188094605049467</v>
      </c>
      <c r="P144" s="25">
        <v>0.004145511563308896</v>
      </c>
      <c r="Q144" s="25">
        <v>-0.002878870599210774</v>
      </c>
      <c r="R144" s="25">
        <v>0.0009751201958898359</v>
      </c>
      <c r="S144" s="25">
        <v>-0.00026317972946197037</v>
      </c>
      <c r="T144" s="25">
        <v>6.065196051534253E-05</v>
      </c>
      <c r="U144" s="25">
        <v>-6.902579607789215E-05</v>
      </c>
      <c r="V144" s="25">
        <v>3.601360697411401E-05</v>
      </c>
      <c r="W144" s="25">
        <v>-1.5529195052963506E-05</v>
      </c>
      <c r="X144" s="25">
        <v>50</v>
      </c>
    </row>
    <row r="145" ht="12.75" hidden="1">
      <c r="A145" s="25" t="s">
        <v>93</v>
      </c>
    </row>
    <row r="146" spans="1:24" ht="12.75" hidden="1">
      <c r="A146" s="25">
        <v>491</v>
      </c>
      <c r="B146" s="25">
        <v>109.4</v>
      </c>
      <c r="C146" s="25">
        <v>115.1</v>
      </c>
      <c r="D146" s="25">
        <v>9.140044394735224</v>
      </c>
      <c r="E146" s="25">
        <v>9.27455435021812</v>
      </c>
      <c r="F146" s="25">
        <v>19.75526624148688</v>
      </c>
      <c r="G146" s="25" t="s">
        <v>59</v>
      </c>
      <c r="H146" s="25">
        <v>-7.9859805600694145</v>
      </c>
      <c r="I146" s="25">
        <v>51.41401943993055</v>
      </c>
      <c r="J146" s="25" t="s">
        <v>73</v>
      </c>
      <c r="K146" s="25">
        <v>0.6448962550749734</v>
      </c>
      <c r="M146" s="25" t="s">
        <v>68</v>
      </c>
      <c r="N146" s="25">
        <v>0.3515715328544914</v>
      </c>
      <c r="X146" s="25">
        <v>50</v>
      </c>
    </row>
    <row r="147" spans="1:24" ht="12.75" hidden="1">
      <c r="A147" s="25">
        <v>492</v>
      </c>
      <c r="B147" s="25">
        <v>113.4800033569336</v>
      </c>
      <c r="C147" s="25">
        <v>127.77999877929688</v>
      </c>
      <c r="D147" s="25">
        <v>9.09937572479248</v>
      </c>
      <c r="E147" s="25">
        <v>9.392435073852539</v>
      </c>
      <c r="F147" s="25">
        <v>24.82217986490918</v>
      </c>
      <c r="G147" s="25" t="s">
        <v>56</v>
      </c>
      <c r="H147" s="25">
        <v>1.4207561849177779</v>
      </c>
      <c r="I147" s="25">
        <v>64.90075954185133</v>
      </c>
      <c r="J147" s="25" t="s">
        <v>62</v>
      </c>
      <c r="K147" s="25">
        <v>0.7596912491153957</v>
      </c>
      <c r="L147" s="25">
        <v>0.1736169961565068</v>
      </c>
      <c r="M147" s="25">
        <v>0.17984688855969216</v>
      </c>
      <c r="N147" s="25">
        <v>0.06562777104911331</v>
      </c>
      <c r="O147" s="25">
        <v>0.030510643395427788</v>
      </c>
      <c r="P147" s="25">
        <v>0.004980522117884818</v>
      </c>
      <c r="Q147" s="25">
        <v>0.0037138157624344906</v>
      </c>
      <c r="R147" s="25">
        <v>0.001010176480310439</v>
      </c>
      <c r="S147" s="25">
        <v>0.0004002999850321436</v>
      </c>
      <c r="T147" s="25">
        <v>7.327226932577727E-05</v>
      </c>
      <c r="U147" s="25">
        <v>8.122476909105098E-05</v>
      </c>
      <c r="V147" s="25">
        <v>3.749741600297462E-05</v>
      </c>
      <c r="W147" s="25">
        <v>2.4962902865993915E-05</v>
      </c>
      <c r="X147" s="25">
        <v>50</v>
      </c>
    </row>
    <row r="148" spans="1:24" ht="12.75" hidden="1">
      <c r="A148" s="25">
        <v>490</v>
      </c>
      <c r="B148" s="25">
        <v>115.19999694824219</v>
      </c>
      <c r="C148" s="25">
        <v>78.30000305175781</v>
      </c>
      <c r="D148" s="25">
        <v>10.000937461853027</v>
      </c>
      <c r="E148" s="25">
        <v>10.703598976135254</v>
      </c>
      <c r="F148" s="25">
        <v>29.098432912497742</v>
      </c>
      <c r="G148" s="25" t="s">
        <v>57</v>
      </c>
      <c r="H148" s="25">
        <v>4.02799657993242</v>
      </c>
      <c r="I148" s="25">
        <v>69.22799352817457</v>
      </c>
      <c r="J148" s="25" t="s">
        <v>60</v>
      </c>
      <c r="K148" s="25">
        <v>-0.46442542129639547</v>
      </c>
      <c r="L148" s="25">
        <v>0.0009440708249309635</v>
      </c>
      <c r="M148" s="25">
        <v>0.1083215195482746</v>
      </c>
      <c r="N148" s="25">
        <v>0.0006785530680743382</v>
      </c>
      <c r="O148" s="25">
        <v>-0.01891148759142077</v>
      </c>
      <c r="P148" s="25">
        <v>0.0001081592404015901</v>
      </c>
      <c r="Q148" s="25">
        <v>0.002158250983562391</v>
      </c>
      <c r="R148" s="25">
        <v>5.454825383624663E-05</v>
      </c>
      <c r="S148" s="25">
        <v>-0.00026876511453755475</v>
      </c>
      <c r="T148" s="25">
        <v>7.709571830039885E-06</v>
      </c>
      <c r="U148" s="25">
        <v>4.1813971059030855E-05</v>
      </c>
      <c r="V148" s="25">
        <v>4.299394975880525E-06</v>
      </c>
      <c r="W148" s="25">
        <v>-1.736407867815306E-05</v>
      </c>
      <c r="X148" s="25">
        <v>50</v>
      </c>
    </row>
    <row r="149" spans="1:24" ht="12.75" hidden="1">
      <c r="A149" s="25">
        <v>489</v>
      </c>
      <c r="B149" s="25">
        <v>113.68000030517578</v>
      </c>
      <c r="C149" s="25">
        <v>91.68000030517578</v>
      </c>
      <c r="D149" s="25">
        <v>9.230358123779297</v>
      </c>
      <c r="E149" s="25">
        <v>9.45468807220459</v>
      </c>
      <c r="F149" s="25">
        <v>19.17442389913232</v>
      </c>
      <c r="G149" s="25" t="s">
        <v>58</v>
      </c>
      <c r="H149" s="25">
        <v>-14.257025434556539</v>
      </c>
      <c r="I149" s="25">
        <v>49.4229748706192</v>
      </c>
      <c r="J149" s="25" t="s">
        <v>61</v>
      </c>
      <c r="K149" s="25">
        <v>-0.6011986543865312</v>
      </c>
      <c r="L149" s="25">
        <v>0.1736144293677401</v>
      </c>
      <c r="M149" s="25">
        <v>-0.14356654111371178</v>
      </c>
      <c r="N149" s="25">
        <v>0.06562426303288016</v>
      </c>
      <c r="O149" s="25">
        <v>-0.02394274415104709</v>
      </c>
      <c r="P149" s="25">
        <v>0.004979347562226965</v>
      </c>
      <c r="Q149" s="25">
        <v>-0.0030223137178755697</v>
      </c>
      <c r="R149" s="25">
        <v>0.0010087026367447461</v>
      </c>
      <c r="S149" s="25">
        <v>-0.0002966570262514432</v>
      </c>
      <c r="T149" s="25">
        <v>7.286554710112795E-05</v>
      </c>
      <c r="U149" s="25">
        <v>-6.963515590683403E-05</v>
      </c>
      <c r="V149" s="25">
        <v>3.725011959365379E-05</v>
      </c>
      <c r="W149" s="25">
        <v>-1.7934193351136742E-05</v>
      </c>
      <c r="X149" s="25">
        <v>50</v>
      </c>
    </row>
    <row r="150" s="101" customFormat="1" ht="12.75">
      <c r="A150" s="101" t="s">
        <v>92</v>
      </c>
    </row>
    <row r="151" spans="1:24" s="101" customFormat="1" ht="12.75">
      <c r="A151" s="101">
        <v>491</v>
      </c>
      <c r="B151" s="101">
        <v>109.4</v>
      </c>
      <c r="C151" s="101">
        <v>115.1</v>
      </c>
      <c r="D151" s="101">
        <v>9.140044394735224</v>
      </c>
      <c r="E151" s="101">
        <v>9.27455435021812</v>
      </c>
      <c r="F151" s="101">
        <v>18.1874145019415</v>
      </c>
      <c r="G151" s="101" t="s">
        <v>59</v>
      </c>
      <c r="H151" s="101">
        <v>-12.066389238471913</v>
      </c>
      <c r="I151" s="101">
        <v>47.33361076152805</v>
      </c>
      <c r="J151" s="101" t="s">
        <v>73</v>
      </c>
      <c r="K151" s="101">
        <v>0.3030782804828295</v>
      </c>
      <c r="M151" s="101" t="s">
        <v>68</v>
      </c>
      <c r="N151" s="101">
        <v>0.27956739879115017</v>
      </c>
      <c r="X151" s="101">
        <v>50</v>
      </c>
    </row>
    <row r="152" spans="1:24" s="101" customFormat="1" ht="12.75">
      <c r="A152" s="101">
        <v>489</v>
      </c>
      <c r="B152" s="101">
        <v>113.68000030517578</v>
      </c>
      <c r="C152" s="101">
        <v>91.68000030517578</v>
      </c>
      <c r="D152" s="101">
        <v>9.230358123779297</v>
      </c>
      <c r="E152" s="101">
        <v>9.45468807220459</v>
      </c>
      <c r="F152" s="101">
        <v>25.040036019531165</v>
      </c>
      <c r="G152" s="101" t="s">
        <v>56</v>
      </c>
      <c r="H152" s="101">
        <v>0.8618642881427689</v>
      </c>
      <c r="I152" s="101">
        <v>64.54186459331851</v>
      </c>
      <c r="J152" s="101" t="s">
        <v>62</v>
      </c>
      <c r="K152" s="101">
        <v>0.14823192555623116</v>
      </c>
      <c r="L152" s="101">
        <v>0.5245701236664569</v>
      </c>
      <c r="M152" s="101">
        <v>0.03509162031412255</v>
      </c>
      <c r="N152" s="101">
        <v>0.06660945839193848</v>
      </c>
      <c r="O152" s="101">
        <v>0.005953037860544448</v>
      </c>
      <c r="P152" s="101">
        <v>0.015048204456437788</v>
      </c>
      <c r="Q152" s="101">
        <v>0.0007246834184628352</v>
      </c>
      <c r="R152" s="101">
        <v>0.0010252745377789506</v>
      </c>
      <c r="S152" s="101">
        <v>7.810122721726065E-05</v>
      </c>
      <c r="T152" s="101">
        <v>0.00022142237740097127</v>
      </c>
      <c r="U152" s="101">
        <v>1.587149563293497E-05</v>
      </c>
      <c r="V152" s="101">
        <v>3.8044683242245296E-05</v>
      </c>
      <c r="W152" s="101">
        <v>4.86844449231211E-06</v>
      </c>
      <c r="X152" s="101">
        <v>50</v>
      </c>
    </row>
    <row r="153" spans="1:24" s="101" customFormat="1" ht="12.75">
      <c r="A153" s="101">
        <v>492</v>
      </c>
      <c r="B153" s="101">
        <v>113.4800033569336</v>
      </c>
      <c r="C153" s="101">
        <v>127.77999877929688</v>
      </c>
      <c r="D153" s="101">
        <v>9.09937572479248</v>
      </c>
      <c r="E153" s="101">
        <v>9.392435073852539</v>
      </c>
      <c r="F153" s="101">
        <v>20.504259774976806</v>
      </c>
      <c r="G153" s="101" t="s">
        <v>57</v>
      </c>
      <c r="H153" s="101">
        <v>-9.868997374309181</v>
      </c>
      <c r="I153" s="101">
        <v>53.61100598262437</v>
      </c>
      <c r="J153" s="101" t="s">
        <v>60</v>
      </c>
      <c r="K153" s="101">
        <v>-0.08404182749380652</v>
      </c>
      <c r="L153" s="101">
        <v>-0.0028549240903126094</v>
      </c>
      <c r="M153" s="101">
        <v>0.020222725066341977</v>
      </c>
      <c r="N153" s="101">
        <v>0.0006889737324460652</v>
      </c>
      <c r="O153" s="101">
        <v>-0.003322034744629734</v>
      </c>
      <c r="P153" s="101">
        <v>-0.0003265817531733024</v>
      </c>
      <c r="Q153" s="101">
        <v>0.00043297901333288796</v>
      </c>
      <c r="R153" s="101">
        <v>5.5369259797787095E-05</v>
      </c>
      <c r="S153" s="101">
        <v>-3.913343378635497E-05</v>
      </c>
      <c r="T153" s="101">
        <v>-2.325183502687932E-05</v>
      </c>
      <c r="U153" s="101">
        <v>1.0465772559103776E-05</v>
      </c>
      <c r="V153" s="101">
        <v>4.367339633177064E-06</v>
      </c>
      <c r="W153" s="101">
        <v>-2.3044171184318457E-06</v>
      </c>
      <c r="X153" s="101">
        <v>50</v>
      </c>
    </row>
    <row r="154" spans="1:24" s="101" customFormat="1" ht="12.75">
      <c r="A154" s="101">
        <v>490</v>
      </c>
      <c r="B154" s="101">
        <v>115.19999694824219</v>
      </c>
      <c r="C154" s="101">
        <v>78.30000305175781</v>
      </c>
      <c r="D154" s="101">
        <v>10.000937461853027</v>
      </c>
      <c r="E154" s="101">
        <v>10.703598976135254</v>
      </c>
      <c r="F154" s="101">
        <v>29.098432912497742</v>
      </c>
      <c r="G154" s="101" t="s">
        <v>58</v>
      </c>
      <c r="H154" s="101">
        <v>4.02799657993242</v>
      </c>
      <c r="I154" s="101">
        <v>69.22799352817457</v>
      </c>
      <c r="J154" s="101" t="s">
        <v>61</v>
      </c>
      <c r="K154" s="101">
        <v>0.12210518001137104</v>
      </c>
      <c r="L154" s="101">
        <v>-0.5245623547795634</v>
      </c>
      <c r="M154" s="101">
        <v>0.028678619338484247</v>
      </c>
      <c r="N154" s="101">
        <v>0.06660589510293652</v>
      </c>
      <c r="O154" s="101">
        <v>0.004939913453143535</v>
      </c>
      <c r="P154" s="101">
        <v>-0.015044660239475278</v>
      </c>
      <c r="Q154" s="101">
        <v>0.0005811155057372497</v>
      </c>
      <c r="R154" s="101">
        <v>0.0010237783563287932</v>
      </c>
      <c r="S154" s="101">
        <v>6.758976292998184E-05</v>
      </c>
      <c r="T154" s="101">
        <v>-0.00022019814118602577</v>
      </c>
      <c r="U154" s="101">
        <v>1.1931972945300548E-05</v>
      </c>
      <c r="V154" s="101">
        <v>3.779317752625811E-05</v>
      </c>
      <c r="W154" s="101">
        <v>4.288521134260899E-06</v>
      </c>
      <c r="X154" s="101">
        <v>50</v>
      </c>
    </row>
    <row r="155" ht="12.75" hidden="1">
      <c r="A155" s="25" t="s">
        <v>91</v>
      </c>
    </row>
    <row r="156" spans="1:24" ht="12.75" hidden="1">
      <c r="A156" s="25">
        <v>491</v>
      </c>
      <c r="B156" s="25">
        <v>109.4</v>
      </c>
      <c r="C156" s="25">
        <v>115.1</v>
      </c>
      <c r="D156" s="25">
        <v>9.140044394735224</v>
      </c>
      <c r="E156" s="25">
        <v>9.27455435021812</v>
      </c>
      <c r="F156" s="25">
        <v>26.7036932126344</v>
      </c>
      <c r="G156" s="25" t="s">
        <v>59</v>
      </c>
      <c r="H156" s="25">
        <v>10.097630918741416</v>
      </c>
      <c r="I156" s="25">
        <v>69.49763091874138</v>
      </c>
      <c r="J156" s="25" t="s">
        <v>73</v>
      </c>
      <c r="K156" s="25">
        <v>1.2309141797047287</v>
      </c>
      <c r="M156" s="25" t="s">
        <v>68</v>
      </c>
      <c r="N156" s="25">
        <v>0.6569301881317198</v>
      </c>
      <c r="X156" s="25">
        <v>50</v>
      </c>
    </row>
    <row r="157" spans="1:24" ht="12.75" hidden="1">
      <c r="A157" s="25">
        <v>489</v>
      </c>
      <c r="B157" s="25">
        <v>113.68000030517578</v>
      </c>
      <c r="C157" s="25">
        <v>91.68000030517578</v>
      </c>
      <c r="D157" s="25">
        <v>9.230358123779297</v>
      </c>
      <c r="E157" s="25">
        <v>9.45468807220459</v>
      </c>
      <c r="F157" s="25">
        <v>25.040036019531165</v>
      </c>
      <c r="G157" s="25" t="s">
        <v>56</v>
      </c>
      <c r="H157" s="25">
        <v>0.8618642881427689</v>
      </c>
      <c r="I157" s="25">
        <v>64.54186459331851</v>
      </c>
      <c r="J157" s="25" t="s">
        <v>62</v>
      </c>
      <c r="K157" s="25">
        <v>1.0606587159680227</v>
      </c>
      <c r="L157" s="25">
        <v>0.19243154239835217</v>
      </c>
      <c r="M157" s="25">
        <v>0.251096222843971</v>
      </c>
      <c r="N157" s="25">
        <v>0.06296692020209653</v>
      </c>
      <c r="O157" s="25">
        <v>0.04259802324746358</v>
      </c>
      <c r="P157" s="25">
        <v>0.00552020696280246</v>
      </c>
      <c r="Q157" s="25">
        <v>0.005185110249021804</v>
      </c>
      <c r="R157" s="25">
        <v>0.0009691916372387348</v>
      </c>
      <c r="S157" s="25">
        <v>0.0005588650060509488</v>
      </c>
      <c r="T157" s="25">
        <v>8.12531050439563E-05</v>
      </c>
      <c r="U157" s="25">
        <v>0.00011340096378270839</v>
      </c>
      <c r="V157" s="25">
        <v>3.596133095549488E-05</v>
      </c>
      <c r="W157" s="25">
        <v>3.484757305991523E-05</v>
      </c>
      <c r="X157" s="25">
        <v>50</v>
      </c>
    </row>
    <row r="158" spans="1:24" ht="12.75" hidden="1">
      <c r="A158" s="25">
        <v>490</v>
      </c>
      <c r="B158" s="25">
        <v>115.19999694824219</v>
      </c>
      <c r="C158" s="25">
        <v>78.30000305175781</v>
      </c>
      <c r="D158" s="25">
        <v>10.000937461853027</v>
      </c>
      <c r="E158" s="25">
        <v>10.703598976135254</v>
      </c>
      <c r="F158" s="25">
        <v>21.842735842004046</v>
      </c>
      <c r="G158" s="25" t="s">
        <v>57</v>
      </c>
      <c r="H158" s="25">
        <v>-13.23401032432244</v>
      </c>
      <c r="I158" s="25">
        <v>51.965986623919704</v>
      </c>
      <c r="J158" s="25" t="s">
        <v>60</v>
      </c>
      <c r="K158" s="25">
        <v>0.8951772477031931</v>
      </c>
      <c r="L158" s="25">
        <v>0.0010466990106458502</v>
      </c>
      <c r="M158" s="25">
        <v>-0.21343823003056137</v>
      </c>
      <c r="N158" s="25">
        <v>0.0006515715562726842</v>
      </c>
      <c r="O158" s="25">
        <v>0.03570329199886577</v>
      </c>
      <c r="P158" s="25">
        <v>0.00011966677640760503</v>
      </c>
      <c r="Q158" s="25">
        <v>-0.0044776472953384615</v>
      </c>
      <c r="R158" s="25">
        <v>5.2399164549863716E-05</v>
      </c>
      <c r="S158" s="25">
        <v>0.00044675520135395636</v>
      </c>
      <c r="T158" s="25">
        <v>8.514636540513943E-06</v>
      </c>
      <c r="U158" s="25">
        <v>-0.00010215130143447371</v>
      </c>
      <c r="V158" s="25">
        <v>4.142066196617996E-06</v>
      </c>
      <c r="W158" s="25">
        <v>2.7143206398106747E-05</v>
      </c>
      <c r="X158" s="25">
        <v>50</v>
      </c>
    </row>
    <row r="159" spans="1:24" ht="12.75" hidden="1">
      <c r="A159" s="25">
        <v>492</v>
      </c>
      <c r="B159" s="25">
        <v>113.4800033569336</v>
      </c>
      <c r="C159" s="25">
        <v>127.77999877929688</v>
      </c>
      <c r="D159" s="25">
        <v>9.09937572479248</v>
      </c>
      <c r="E159" s="25">
        <v>9.392435073852539</v>
      </c>
      <c r="F159" s="25">
        <v>18.98597040371455</v>
      </c>
      <c r="G159" s="25" t="s">
        <v>58</v>
      </c>
      <c r="H159" s="25">
        <v>-13.838758851162488</v>
      </c>
      <c r="I159" s="25">
        <v>49.64124450577106</v>
      </c>
      <c r="J159" s="25" t="s">
        <v>61</v>
      </c>
      <c r="K159" s="25">
        <v>-0.5689065010645167</v>
      </c>
      <c r="L159" s="25">
        <v>0.19242869570568188</v>
      </c>
      <c r="M159" s="25">
        <v>-0.13226275019040815</v>
      </c>
      <c r="N159" s="25">
        <v>0.06296354893304736</v>
      </c>
      <c r="O159" s="25">
        <v>-0.02323502797577777</v>
      </c>
      <c r="P159" s="25">
        <v>0.005518909745121492</v>
      </c>
      <c r="Q159" s="25">
        <v>-0.0026145827569727287</v>
      </c>
      <c r="R159" s="25">
        <v>0.0009677741251180337</v>
      </c>
      <c r="S159" s="25">
        <v>-0.00033576760572085113</v>
      </c>
      <c r="T159" s="25">
        <v>8.080574264164113E-05</v>
      </c>
      <c r="U159" s="25">
        <v>-4.924317416749683E-05</v>
      </c>
      <c r="V159" s="25">
        <v>3.5721990590019875E-05</v>
      </c>
      <c r="W159" s="25">
        <v>-2.185405442008202E-05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491</v>
      </c>
      <c r="B161" s="25">
        <v>109.4</v>
      </c>
      <c r="C161" s="25">
        <v>115.1</v>
      </c>
      <c r="D161" s="25">
        <v>9.140044394735224</v>
      </c>
      <c r="E161" s="25">
        <v>9.27455435021812</v>
      </c>
      <c r="F161" s="25">
        <v>19.75526624148688</v>
      </c>
      <c r="G161" s="25" t="s">
        <v>59</v>
      </c>
      <c r="H161" s="25">
        <v>-7.9859805600694145</v>
      </c>
      <c r="I161" s="25">
        <v>51.41401943993055</v>
      </c>
      <c r="J161" s="25" t="s">
        <v>73</v>
      </c>
      <c r="K161" s="25">
        <v>0.49729897386543265</v>
      </c>
      <c r="M161" s="25" t="s">
        <v>68</v>
      </c>
      <c r="N161" s="25">
        <v>0.38092684308037766</v>
      </c>
      <c r="X161" s="25">
        <v>50</v>
      </c>
    </row>
    <row r="162" spans="1:24" ht="12.75" hidden="1">
      <c r="A162" s="25">
        <v>490</v>
      </c>
      <c r="B162" s="25">
        <v>115.19999694824219</v>
      </c>
      <c r="C162" s="25">
        <v>78.30000305175781</v>
      </c>
      <c r="D162" s="25">
        <v>10.000937461853027</v>
      </c>
      <c r="E162" s="25">
        <v>10.703598976135254</v>
      </c>
      <c r="F162" s="25">
        <v>26.352437482874844</v>
      </c>
      <c r="G162" s="25" t="s">
        <v>56</v>
      </c>
      <c r="H162" s="25">
        <v>-2.5049928220048656</v>
      </c>
      <c r="I162" s="25">
        <v>62.69500412623728</v>
      </c>
      <c r="J162" s="25" t="s">
        <v>62</v>
      </c>
      <c r="K162" s="25">
        <v>0.45063139859157875</v>
      </c>
      <c r="L162" s="25">
        <v>0.5272911364141438</v>
      </c>
      <c r="M162" s="25">
        <v>0.10668117325057687</v>
      </c>
      <c r="N162" s="25">
        <v>0.06520112314721654</v>
      </c>
      <c r="O162" s="25">
        <v>0.018098095226100324</v>
      </c>
      <c r="P162" s="25">
        <v>0.015126243632201986</v>
      </c>
      <c r="Q162" s="25">
        <v>0.002203043434675872</v>
      </c>
      <c r="R162" s="25">
        <v>0.001003601474641282</v>
      </c>
      <c r="S162" s="25">
        <v>0.00023742063773864552</v>
      </c>
      <c r="T162" s="25">
        <v>0.00022255894061985436</v>
      </c>
      <c r="U162" s="25">
        <v>4.8188038799202736E-05</v>
      </c>
      <c r="V162" s="25">
        <v>3.723598920634984E-05</v>
      </c>
      <c r="W162" s="25">
        <v>1.4797198537287265E-05</v>
      </c>
      <c r="X162" s="25">
        <v>50</v>
      </c>
    </row>
    <row r="163" spans="1:24" ht="12.75" hidden="1">
      <c r="A163" s="25">
        <v>492</v>
      </c>
      <c r="B163" s="25">
        <v>113.4800033569336</v>
      </c>
      <c r="C163" s="25">
        <v>127.77999877929688</v>
      </c>
      <c r="D163" s="25">
        <v>9.09937572479248</v>
      </c>
      <c r="E163" s="25">
        <v>9.392435073852539</v>
      </c>
      <c r="F163" s="25">
        <v>18.98597040371455</v>
      </c>
      <c r="G163" s="25" t="s">
        <v>57</v>
      </c>
      <c r="H163" s="25">
        <v>-13.838758851162488</v>
      </c>
      <c r="I163" s="25">
        <v>49.64124450577106</v>
      </c>
      <c r="J163" s="25" t="s">
        <v>60</v>
      </c>
      <c r="K163" s="25">
        <v>0.2266272361391826</v>
      </c>
      <c r="L163" s="25">
        <v>-0.0028697508670310935</v>
      </c>
      <c r="M163" s="25">
        <v>-0.05259973366838646</v>
      </c>
      <c r="N163" s="25">
        <v>0.000674488565680142</v>
      </c>
      <c r="O163" s="25">
        <v>0.009270067970115222</v>
      </c>
      <c r="P163" s="25">
        <v>-0.00032833724078441665</v>
      </c>
      <c r="Q163" s="25">
        <v>-0.0010355258034184616</v>
      </c>
      <c r="R163" s="25">
        <v>5.420853208324528E-05</v>
      </c>
      <c r="S163" s="25">
        <v>0.00013508801173923196</v>
      </c>
      <c r="T163" s="25">
        <v>-2.3379481038408313E-05</v>
      </c>
      <c r="U163" s="25">
        <v>-1.918527762283309E-05</v>
      </c>
      <c r="V163" s="25">
        <v>4.2788646374934435E-06</v>
      </c>
      <c r="W163" s="25">
        <v>8.817101609911449E-06</v>
      </c>
      <c r="X163" s="25">
        <v>50</v>
      </c>
    </row>
    <row r="164" spans="1:24" ht="12.75" hidden="1">
      <c r="A164" s="25">
        <v>489</v>
      </c>
      <c r="B164" s="25">
        <v>113.68000030517578</v>
      </c>
      <c r="C164" s="25">
        <v>91.68000030517578</v>
      </c>
      <c r="D164" s="25">
        <v>9.230358123779297</v>
      </c>
      <c r="E164" s="25">
        <v>9.45468807220459</v>
      </c>
      <c r="F164" s="25">
        <v>27.671513978821864</v>
      </c>
      <c r="G164" s="25" t="s">
        <v>58</v>
      </c>
      <c r="H164" s="25">
        <v>7.644621868697655</v>
      </c>
      <c r="I164" s="25">
        <v>71.3246221738734</v>
      </c>
      <c r="J164" s="25" t="s">
        <v>61</v>
      </c>
      <c r="K164" s="25">
        <v>0.3894980786043976</v>
      </c>
      <c r="L164" s="25">
        <v>-0.5272833271315152</v>
      </c>
      <c r="M164" s="25">
        <v>0.0928123954228874</v>
      </c>
      <c r="N164" s="25">
        <v>0.06519763434997672</v>
      </c>
      <c r="O164" s="25">
        <v>0.015543709037499359</v>
      </c>
      <c r="P164" s="25">
        <v>-0.01512267969233777</v>
      </c>
      <c r="Q164" s="25">
        <v>0.0019445016548007906</v>
      </c>
      <c r="R164" s="25">
        <v>0.0010021363953831512</v>
      </c>
      <c r="S164" s="25">
        <v>0.00019524289566733607</v>
      </c>
      <c r="T164" s="25">
        <v>-0.00022132754441371856</v>
      </c>
      <c r="U164" s="25">
        <v>4.4204210272872064E-05</v>
      </c>
      <c r="V164" s="25">
        <v>3.698932561685073E-05</v>
      </c>
      <c r="W164" s="25">
        <v>1.188342558997166E-05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491</v>
      </c>
      <c r="B166" s="25">
        <v>109.4</v>
      </c>
      <c r="C166" s="25">
        <v>115.1</v>
      </c>
      <c r="D166" s="25">
        <v>9.140044394735224</v>
      </c>
      <c r="E166" s="25">
        <v>9.27455435021812</v>
      </c>
      <c r="F166" s="25">
        <v>26.7036932126344</v>
      </c>
      <c r="G166" s="25" t="s">
        <v>59</v>
      </c>
      <c r="H166" s="25">
        <v>10.097630918741416</v>
      </c>
      <c r="I166" s="25">
        <v>69.49763091874138</v>
      </c>
      <c r="J166" s="25" t="s">
        <v>73</v>
      </c>
      <c r="K166" s="25">
        <v>1.0429295868249349</v>
      </c>
      <c r="M166" s="25" t="s">
        <v>68</v>
      </c>
      <c r="N166" s="25">
        <v>0.5552572346934923</v>
      </c>
      <c r="X166" s="25">
        <v>50</v>
      </c>
    </row>
    <row r="167" spans="1:24" ht="12.75" hidden="1">
      <c r="A167" s="25">
        <v>490</v>
      </c>
      <c r="B167" s="25">
        <v>115.19999694824219</v>
      </c>
      <c r="C167" s="25">
        <v>78.30000305175781</v>
      </c>
      <c r="D167" s="25">
        <v>10.000937461853027</v>
      </c>
      <c r="E167" s="25">
        <v>10.703598976135254</v>
      </c>
      <c r="F167" s="25">
        <v>26.352437482874844</v>
      </c>
      <c r="G167" s="25" t="s">
        <v>56</v>
      </c>
      <c r="H167" s="25">
        <v>-2.5049928220048656</v>
      </c>
      <c r="I167" s="25">
        <v>62.69500412623728</v>
      </c>
      <c r="J167" s="25" t="s">
        <v>62</v>
      </c>
      <c r="K167" s="25">
        <v>0.9786155397234145</v>
      </c>
      <c r="L167" s="25">
        <v>0.16063642602810888</v>
      </c>
      <c r="M167" s="25">
        <v>0.2316738241624412</v>
      </c>
      <c r="N167" s="25">
        <v>0.06460862904475241</v>
      </c>
      <c r="O167" s="25">
        <v>0.039302930552927655</v>
      </c>
      <c r="P167" s="25">
        <v>0.004608136279094792</v>
      </c>
      <c r="Q167" s="25">
        <v>0.004784041948621306</v>
      </c>
      <c r="R167" s="25">
        <v>0.0009944718185504078</v>
      </c>
      <c r="S167" s="25">
        <v>0.0005156311735993917</v>
      </c>
      <c r="T167" s="25">
        <v>6.783673589078146E-05</v>
      </c>
      <c r="U167" s="25">
        <v>0.00010462603808122297</v>
      </c>
      <c r="V167" s="25">
        <v>3.689781709328612E-05</v>
      </c>
      <c r="W167" s="25">
        <v>3.215032271713733E-05</v>
      </c>
      <c r="X167" s="25">
        <v>50</v>
      </c>
    </row>
    <row r="168" spans="1:24" ht="12.75" hidden="1">
      <c r="A168" s="25">
        <v>489</v>
      </c>
      <c r="B168" s="25">
        <v>113.68000030517578</v>
      </c>
      <c r="C168" s="25">
        <v>91.68000030517578</v>
      </c>
      <c r="D168" s="25">
        <v>9.230358123779297</v>
      </c>
      <c r="E168" s="25">
        <v>9.45468807220459</v>
      </c>
      <c r="F168" s="25">
        <v>19.17442389913232</v>
      </c>
      <c r="G168" s="25" t="s">
        <v>57</v>
      </c>
      <c r="H168" s="25">
        <v>-14.257025434556539</v>
      </c>
      <c r="I168" s="25">
        <v>49.4229748706192</v>
      </c>
      <c r="J168" s="25" t="s">
        <v>60</v>
      </c>
      <c r="K168" s="25">
        <v>0.9356220557020543</v>
      </c>
      <c r="L168" s="25">
        <v>0.0008735959407551453</v>
      </c>
      <c r="M168" s="25">
        <v>-0.22225354252343588</v>
      </c>
      <c r="N168" s="25">
        <v>0.000668527248515201</v>
      </c>
      <c r="O168" s="25">
        <v>0.0374497036318901</v>
      </c>
      <c r="P168" s="25">
        <v>9.985032641305764E-05</v>
      </c>
      <c r="Q168" s="25">
        <v>-0.004623382541394544</v>
      </c>
      <c r="R168" s="25">
        <v>5.376119105707692E-05</v>
      </c>
      <c r="S168" s="25">
        <v>0.00047963264854459473</v>
      </c>
      <c r="T168" s="25">
        <v>7.103881668478822E-06</v>
      </c>
      <c r="U168" s="25">
        <v>-0.00010292537697325076</v>
      </c>
      <c r="V168" s="25">
        <v>4.250195888693733E-06</v>
      </c>
      <c r="W168" s="25">
        <v>2.9495513521604852E-05</v>
      </c>
      <c r="X168" s="25">
        <v>50</v>
      </c>
    </row>
    <row r="169" spans="1:24" ht="12.75" hidden="1">
      <c r="A169" s="25">
        <v>492</v>
      </c>
      <c r="B169" s="25">
        <v>113.4800033569336</v>
      </c>
      <c r="C169" s="25">
        <v>127.77999877929688</v>
      </c>
      <c r="D169" s="25">
        <v>9.09937572479248</v>
      </c>
      <c r="E169" s="25">
        <v>9.392435073852539</v>
      </c>
      <c r="F169" s="25">
        <v>20.504259774976806</v>
      </c>
      <c r="G169" s="25" t="s">
        <v>58</v>
      </c>
      <c r="H169" s="25">
        <v>-9.868997374309181</v>
      </c>
      <c r="I169" s="25">
        <v>53.61100598262437</v>
      </c>
      <c r="J169" s="25" t="s">
        <v>61</v>
      </c>
      <c r="K169" s="25">
        <v>-0.28687931865509564</v>
      </c>
      <c r="L169" s="25">
        <v>0.1606340505534751</v>
      </c>
      <c r="M169" s="25">
        <v>-0.0653920762618301</v>
      </c>
      <c r="N169" s="25">
        <v>0.06460517021384912</v>
      </c>
      <c r="O169" s="25">
        <v>-0.011926443222178696</v>
      </c>
      <c r="P169" s="25">
        <v>0.004607054360328821</v>
      </c>
      <c r="Q169" s="25">
        <v>-0.0012293865307934958</v>
      </c>
      <c r="R169" s="25">
        <v>0.0009930175890824288</v>
      </c>
      <c r="S169" s="25">
        <v>-0.00018928293541041482</v>
      </c>
      <c r="T169" s="25">
        <v>6.746375027787803E-05</v>
      </c>
      <c r="U169" s="25">
        <v>-1.8787618781733374E-05</v>
      </c>
      <c r="V169" s="25">
        <v>3.6652213318670515E-05</v>
      </c>
      <c r="W169" s="25">
        <v>-1.2792886027511631E-05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491</v>
      </c>
      <c r="B171" s="25">
        <v>91.6</v>
      </c>
      <c r="C171" s="25">
        <v>111.9</v>
      </c>
      <c r="D171" s="25">
        <v>9.23525136097297</v>
      </c>
      <c r="E171" s="25">
        <v>9.007691361512405</v>
      </c>
      <c r="F171" s="25">
        <v>15.92107352572805</v>
      </c>
      <c r="G171" s="25" t="s">
        <v>59</v>
      </c>
      <c r="H171" s="25">
        <v>-0.6224960333644987</v>
      </c>
      <c r="I171" s="25">
        <v>40.97750396663545</v>
      </c>
      <c r="J171" s="25" t="s">
        <v>73</v>
      </c>
      <c r="K171" s="25">
        <v>0.21531509089722697</v>
      </c>
      <c r="M171" s="25" t="s">
        <v>68</v>
      </c>
      <c r="N171" s="25">
        <v>0.14815956526411575</v>
      </c>
      <c r="X171" s="25">
        <v>50</v>
      </c>
    </row>
    <row r="172" spans="1:24" ht="12.75" hidden="1">
      <c r="A172" s="25">
        <v>492</v>
      </c>
      <c r="B172" s="25">
        <v>112.31999969482422</v>
      </c>
      <c r="C172" s="25">
        <v>119.5199966430664</v>
      </c>
      <c r="D172" s="25">
        <v>9.439663887023926</v>
      </c>
      <c r="E172" s="25">
        <v>9.506089210510254</v>
      </c>
      <c r="F172" s="25">
        <v>24.06750553082614</v>
      </c>
      <c r="G172" s="25" t="s">
        <v>56</v>
      </c>
      <c r="H172" s="25">
        <v>-1.6638508080128958</v>
      </c>
      <c r="I172" s="25">
        <v>60.65614888681128</v>
      </c>
      <c r="J172" s="25" t="s">
        <v>62</v>
      </c>
      <c r="K172" s="25">
        <v>0.35016574648386023</v>
      </c>
      <c r="L172" s="25">
        <v>0.29167520397112195</v>
      </c>
      <c r="M172" s="25">
        <v>0.08289715107442978</v>
      </c>
      <c r="N172" s="25">
        <v>0.021949850935782552</v>
      </c>
      <c r="O172" s="25">
        <v>0.014063306128949718</v>
      </c>
      <c r="P172" s="25">
        <v>0.008367239144978254</v>
      </c>
      <c r="Q172" s="25">
        <v>0.0017118250559922988</v>
      </c>
      <c r="R172" s="25">
        <v>0.00033787432215880365</v>
      </c>
      <c r="S172" s="25">
        <v>0.00018450019494520664</v>
      </c>
      <c r="T172" s="25">
        <v>0.00012311265435939798</v>
      </c>
      <c r="U172" s="25">
        <v>3.743874214193787E-05</v>
      </c>
      <c r="V172" s="25">
        <v>1.2544939259809812E-05</v>
      </c>
      <c r="W172" s="25">
        <v>1.15032253521121E-05</v>
      </c>
      <c r="X172" s="25">
        <v>50</v>
      </c>
    </row>
    <row r="173" spans="1:24" ht="12.75" hidden="1">
      <c r="A173" s="25">
        <v>489</v>
      </c>
      <c r="B173" s="25">
        <v>110.27999877929688</v>
      </c>
      <c r="C173" s="25">
        <v>99.9800033569336</v>
      </c>
      <c r="D173" s="25">
        <v>9.313436508178711</v>
      </c>
      <c r="E173" s="25">
        <v>9.575728416442871</v>
      </c>
      <c r="F173" s="25">
        <v>25.664412718590178</v>
      </c>
      <c r="G173" s="25" t="s">
        <v>57</v>
      </c>
      <c r="H173" s="25">
        <v>5.27176991724464</v>
      </c>
      <c r="I173" s="25">
        <v>65.55176869654147</v>
      </c>
      <c r="J173" s="25" t="s">
        <v>60</v>
      </c>
      <c r="K173" s="25">
        <v>-0.22774254655310497</v>
      </c>
      <c r="L173" s="25">
        <v>0.0015868094612473452</v>
      </c>
      <c r="M173" s="25">
        <v>0.05319577536145454</v>
      </c>
      <c r="N173" s="25">
        <v>0.00022684992590718992</v>
      </c>
      <c r="O173" s="25">
        <v>-0.009261284429637185</v>
      </c>
      <c r="P173" s="25">
        <v>0.00018161681927157628</v>
      </c>
      <c r="Q173" s="25">
        <v>0.00106365601960983</v>
      </c>
      <c r="R173" s="25">
        <v>1.8242203838745937E-05</v>
      </c>
      <c r="S173" s="25">
        <v>-0.0001306002622621743</v>
      </c>
      <c r="T173" s="25">
        <v>1.2936556679820709E-05</v>
      </c>
      <c r="U173" s="25">
        <v>2.085867009446469E-05</v>
      </c>
      <c r="V173" s="25">
        <v>1.437470463960707E-06</v>
      </c>
      <c r="W173" s="25">
        <v>-8.40709059779427E-06</v>
      </c>
      <c r="X173" s="25">
        <v>50</v>
      </c>
    </row>
    <row r="174" spans="1:24" ht="12.75" hidden="1">
      <c r="A174" s="25">
        <v>490</v>
      </c>
      <c r="B174" s="25">
        <v>115.31999969482422</v>
      </c>
      <c r="C174" s="25">
        <v>85.72000122070312</v>
      </c>
      <c r="D174" s="25">
        <v>9.896946907043457</v>
      </c>
      <c r="E174" s="25">
        <v>10.410510063171387</v>
      </c>
      <c r="F174" s="25">
        <v>23.591961067559804</v>
      </c>
      <c r="G174" s="25" t="s">
        <v>58</v>
      </c>
      <c r="H174" s="25">
        <v>-8.602399370899604</v>
      </c>
      <c r="I174" s="25">
        <v>56.71760032392457</v>
      </c>
      <c r="J174" s="25" t="s">
        <v>61</v>
      </c>
      <c r="K174" s="25">
        <v>-0.26598756079957175</v>
      </c>
      <c r="L174" s="25">
        <v>0.2916708875553563</v>
      </c>
      <c r="M174" s="25">
        <v>-0.06357788247457209</v>
      </c>
      <c r="N174" s="25">
        <v>0.021948678666703154</v>
      </c>
      <c r="O174" s="25">
        <v>-0.01058325044539316</v>
      </c>
      <c r="P174" s="25">
        <v>0.008365267852269532</v>
      </c>
      <c r="Q174" s="25">
        <v>-0.0013412609344459453</v>
      </c>
      <c r="R174" s="25">
        <v>0.00033738150449213523</v>
      </c>
      <c r="S174" s="25">
        <v>-0.0001303222675979456</v>
      </c>
      <c r="T174" s="25">
        <v>0.00012243108741118972</v>
      </c>
      <c r="U174" s="25">
        <v>-3.108979406591172E-05</v>
      </c>
      <c r="V174" s="25">
        <v>1.2462310367566607E-05</v>
      </c>
      <c r="W174" s="25">
        <v>-7.851434339148084E-06</v>
      </c>
      <c r="X174" s="25">
        <v>50</v>
      </c>
    </row>
    <row r="175" ht="12.75" hidden="1">
      <c r="A175" s="25" t="s">
        <v>88</v>
      </c>
    </row>
    <row r="176" spans="1:24" ht="12.75" hidden="1">
      <c r="A176" s="25">
        <v>491</v>
      </c>
      <c r="B176" s="25">
        <v>91.6</v>
      </c>
      <c r="C176" s="25">
        <v>111.9</v>
      </c>
      <c r="D176" s="25">
        <v>9.23525136097297</v>
      </c>
      <c r="E176" s="25">
        <v>9.007691361512405</v>
      </c>
      <c r="F176" s="25">
        <v>18.109761983646962</v>
      </c>
      <c r="G176" s="25" t="s">
        <v>59</v>
      </c>
      <c r="H176" s="25">
        <v>5.0107290014404455</v>
      </c>
      <c r="I176" s="25">
        <v>46.6107290014404</v>
      </c>
      <c r="J176" s="25" t="s">
        <v>73</v>
      </c>
      <c r="K176" s="25">
        <v>0.2377939171256121</v>
      </c>
      <c r="M176" s="25" t="s">
        <v>68</v>
      </c>
      <c r="N176" s="25">
        <v>0.17057752090944414</v>
      </c>
      <c r="X176" s="25">
        <v>50</v>
      </c>
    </row>
    <row r="177" spans="1:24" ht="12.75" hidden="1">
      <c r="A177" s="25">
        <v>492</v>
      </c>
      <c r="B177" s="25">
        <v>112.31999969482422</v>
      </c>
      <c r="C177" s="25">
        <v>119.5199966430664</v>
      </c>
      <c r="D177" s="25">
        <v>9.439663887023926</v>
      </c>
      <c r="E177" s="25">
        <v>9.506089210510254</v>
      </c>
      <c r="F177" s="25">
        <v>24.06750553082614</v>
      </c>
      <c r="G177" s="25" t="s">
        <v>56</v>
      </c>
      <c r="H177" s="25">
        <v>-1.6638508080128958</v>
      </c>
      <c r="I177" s="25">
        <v>60.65614888681128</v>
      </c>
      <c r="J177" s="25" t="s">
        <v>62</v>
      </c>
      <c r="K177" s="25">
        <v>0.34621487036353543</v>
      </c>
      <c r="L177" s="25">
        <v>0.3323579877714585</v>
      </c>
      <c r="M177" s="25">
        <v>0.08196153511976777</v>
      </c>
      <c r="N177" s="25">
        <v>0.021503165310995245</v>
      </c>
      <c r="O177" s="25">
        <v>0.013904603742750344</v>
      </c>
      <c r="P177" s="25">
        <v>0.009534282142564552</v>
      </c>
      <c r="Q177" s="25">
        <v>0.0016925026658629317</v>
      </c>
      <c r="R177" s="25">
        <v>0.00033099047457406557</v>
      </c>
      <c r="S177" s="25">
        <v>0.00018241830541985954</v>
      </c>
      <c r="T177" s="25">
        <v>0.00014029606025581635</v>
      </c>
      <c r="U177" s="25">
        <v>3.7023713217205775E-05</v>
      </c>
      <c r="V177" s="25">
        <v>1.2285615581461314E-05</v>
      </c>
      <c r="W177" s="25">
        <v>1.1375372006570327E-05</v>
      </c>
      <c r="X177" s="25">
        <v>50</v>
      </c>
    </row>
    <row r="178" spans="1:24" ht="12.75" hidden="1">
      <c r="A178" s="25">
        <v>490</v>
      </c>
      <c r="B178" s="25">
        <v>115.31999969482422</v>
      </c>
      <c r="C178" s="25">
        <v>85.72000122070312</v>
      </c>
      <c r="D178" s="25">
        <v>9.896946907043457</v>
      </c>
      <c r="E178" s="25">
        <v>10.410510063171387</v>
      </c>
      <c r="F178" s="25">
        <v>27.476285433292862</v>
      </c>
      <c r="G178" s="25" t="s">
        <v>57</v>
      </c>
      <c r="H178" s="25">
        <v>0.7359322867881133</v>
      </c>
      <c r="I178" s="25">
        <v>66.05593198161229</v>
      </c>
      <c r="J178" s="25" t="s">
        <v>60</v>
      </c>
      <c r="K178" s="25">
        <v>0.16323089569028246</v>
      </c>
      <c r="L178" s="25">
        <v>0.0018082504520098026</v>
      </c>
      <c r="M178" s="25">
        <v>-0.039461712167197335</v>
      </c>
      <c r="N178" s="25">
        <v>0.00022238089816931116</v>
      </c>
      <c r="O178" s="25">
        <v>0.006422917859147942</v>
      </c>
      <c r="P178" s="25">
        <v>0.00020688673825569256</v>
      </c>
      <c r="Q178" s="25">
        <v>-0.0008535295582939955</v>
      </c>
      <c r="R178" s="25">
        <v>1.7889822472080375E-05</v>
      </c>
      <c r="S178" s="25">
        <v>7.315325019127057E-05</v>
      </c>
      <c r="T178" s="25">
        <v>1.4731853219647022E-05</v>
      </c>
      <c r="U178" s="25">
        <v>-2.1148135691498932E-05</v>
      </c>
      <c r="V178" s="25">
        <v>1.4131835804926225E-06</v>
      </c>
      <c r="W178" s="25">
        <v>4.21399568065913E-06</v>
      </c>
      <c r="X178" s="25">
        <v>50</v>
      </c>
    </row>
    <row r="179" spans="1:24" ht="12.75" hidden="1">
      <c r="A179" s="25">
        <v>489</v>
      </c>
      <c r="B179" s="25">
        <v>110.27999877929688</v>
      </c>
      <c r="C179" s="25">
        <v>99.9800033569336</v>
      </c>
      <c r="D179" s="25">
        <v>9.313436508178711</v>
      </c>
      <c r="E179" s="25">
        <v>9.575728416442871</v>
      </c>
      <c r="F179" s="25">
        <v>19.84760526307031</v>
      </c>
      <c r="G179" s="25" t="s">
        <v>58</v>
      </c>
      <c r="H179" s="25">
        <v>-9.58545752285017</v>
      </c>
      <c r="I179" s="25">
        <v>50.69454125644666</v>
      </c>
      <c r="J179" s="25" t="s">
        <v>61</v>
      </c>
      <c r="K179" s="25">
        <v>-0.305320178096679</v>
      </c>
      <c r="L179" s="25">
        <v>0.3323530686871956</v>
      </c>
      <c r="M179" s="25">
        <v>-0.0718363871030705</v>
      </c>
      <c r="N179" s="25">
        <v>0.021502015373636923</v>
      </c>
      <c r="O179" s="25">
        <v>-0.012332239513468153</v>
      </c>
      <c r="P179" s="25">
        <v>0.009532037235111875</v>
      </c>
      <c r="Q179" s="25">
        <v>-0.001461524056275362</v>
      </c>
      <c r="R179" s="25">
        <v>0.0003305066542608221</v>
      </c>
      <c r="S179" s="25">
        <v>-0.0001671078697689206</v>
      </c>
      <c r="T179" s="25">
        <v>0.00013952045378373175</v>
      </c>
      <c r="U179" s="25">
        <v>-3.0389335253734106E-05</v>
      </c>
      <c r="V179" s="25">
        <v>1.2204067452422209E-05</v>
      </c>
      <c r="W179" s="25">
        <v>-1.0566046029203642E-05</v>
      </c>
      <c r="X179" s="25">
        <v>50</v>
      </c>
    </row>
    <row r="180" s="101" customFormat="1" ht="12.75">
      <c r="A180" s="101" t="s">
        <v>87</v>
      </c>
    </row>
    <row r="181" spans="1:24" s="101" customFormat="1" ht="12.75">
      <c r="A181" s="101">
        <v>491</v>
      </c>
      <c r="B181" s="101">
        <v>91.6</v>
      </c>
      <c r="C181" s="101">
        <v>111.9</v>
      </c>
      <c r="D181" s="101">
        <v>9.23525136097297</v>
      </c>
      <c r="E181" s="101">
        <v>9.007691361512405</v>
      </c>
      <c r="F181" s="101">
        <v>15.92107352572805</v>
      </c>
      <c r="G181" s="101" t="s">
        <v>59</v>
      </c>
      <c r="H181" s="101">
        <v>-0.6224960333644987</v>
      </c>
      <c r="I181" s="101">
        <v>40.97750396663545</v>
      </c>
      <c r="J181" s="101" t="s">
        <v>73</v>
      </c>
      <c r="K181" s="101">
        <v>0.061347300837181075</v>
      </c>
      <c r="M181" s="101" t="s">
        <v>68</v>
      </c>
      <c r="N181" s="101">
        <v>0.040128747774926664</v>
      </c>
      <c r="X181" s="101">
        <v>50</v>
      </c>
    </row>
    <row r="182" spans="1:24" s="101" customFormat="1" ht="12.75">
      <c r="A182" s="101">
        <v>489</v>
      </c>
      <c r="B182" s="101">
        <v>110.27999877929688</v>
      </c>
      <c r="C182" s="101">
        <v>99.9800033569336</v>
      </c>
      <c r="D182" s="101">
        <v>9.313436508178711</v>
      </c>
      <c r="E182" s="101">
        <v>9.575728416442871</v>
      </c>
      <c r="F182" s="101">
        <v>23.517615731169112</v>
      </c>
      <c r="G182" s="101" t="s">
        <v>56</v>
      </c>
      <c r="H182" s="101">
        <v>-0.21155600573358413</v>
      </c>
      <c r="I182" s="101">
        <v>60.06844277356325</v>
      </c>
      <c r="J182" s="101" t="s">
        <v>62</v>
      </c>
      <c r="K182" s="101">
        <v>0.2006914444522733</v>
      </c>
      <c r="L182" s="101">
        <v>0.13494064428191574</v>
      </c>
      <c r="M182" s="101">
        <v>0.047511094012705854</v>
      </c>
      <c r="N182" s="101">
        <v>0.022867255167138164</v>
      </c>
      <c r="O182" s="101">
        <v>0.008060135758440464</v>
      </c>
      <c r="P182" s="101">
        <v>0.003871009585543258</v>
      </c>
      <c r="Q182" s="101">
        <v>0.000981110777951915</v>
      </c>
      <c r="R182" s="101">
        <v>0.00035197738381965125</v>
      </c>
      <c r="S182" s="101">
        <v>0.00010573858054242022</v>
      </c>
      <c r="T182" s="101">
        <v>5.6951885946849605E-05</v>
      </c>
      <c r="U182" s="101">
        <v>2.145298838048157E-05</v>
      </c>
      <c r="V182" s="101">
        <v>1.3058672139864942E-05</v>
      </c>
      <c r="W182" s="101">
        <v>6.591049607995027E-06</v>
      </c>
      <c r="X182" s="101">
        <v>50</v>
      </c>
    </row>
    <row r="183" spans="1:24" s="101" customFormat="1" ht="12.75">
      <c r="A183" s="101">
        <v>492</v>
      </c>
      <c r="B183" s="101">
        <v>112.31999969482422</v>
      </c>
      <c r="C183" s="101">
        <v>119.5199966430664</v>
      </c>
      <c r="D183" s="101">
        <v>9.439663887023926</v>
      </c>
      <c r="E183" s="101">
        <v>9.506089210510254</v>
      </c>
      <c r="F183" s="101">
        <v>22.444730141714402</v>
      </c>
      <c r="G183" s="101" t="s">
        <v>57</v>
      </c>
      <c r="H183" s="101">
        <v>-5.753651700994602</v>
      </c>
      <c r="I183" s="101">
        <v>56.566347993829574</v>
      </c>
      <c r="J183" s="101" t="s">
        <v>60</v>
      </c>
      <c r="K183" s="101">
        <v>0.1974953174485364</v>
      </c>
      <c r="L183" s="101">
        <v>-0.0007344251073738907</v>
      </c>
      <c r="M183" s="101">
        <v>-0.046655414881293496</v>
      </c>
      <c r="N183" s="101">
        <v>0.0002366037300965974</v>
      </c>
      <c r="O183" s="101">
        <v>0.007946779118580575</v>
      </c>
      <c r="P183" s="101">
        <v>-8.404555084954943E-05</v>
      </c>
      <c r="Q183" s="101">
        <v>-0.0009582393624017005</v>
      </c>
      <c r="R183" s="101">
        <v>1.9019196163590622E-05</v>
      </c>
      <c r="S183" s="101">
        <v>0.00010520695502708173</v>
      </c>
      <c r="T183" s="101">
        <v>-5.985801527155557E-06</v>
      </c>
      <c r="U183" s="101">
        <v>-2.0520376788046483E-05</v>
      </c>
      <c r="V183" s="101">
        <v>1.5022621102113879E-06</v>
      </c>
      <c r="W183" s="101">
        <v>6.576315432572172E-06</v>
      </c>
      <c r="X183" s="101">
        <v>50</v>
      </c>
    </row>
    <row r="184" spans="1:24" s="101" customFormat="1" ht="12.75">
      <c r="A184" s="101">
        <v>490</v>
      </c>
      <c r="B184" s="101">
        <v>115.31999969482422</v>
      </c>
      <c r="C184" s="101">
        <v>85.72000122070312</v>
      </c>
      <c r="D184" s="101">
        <v>9.896946907043457</v>
      </c>
      <c r="E184" s="101">
        <v>10.410510063171387</v>
      </c>
      <c r="F184" s="101">
        <v>27.476285433292862</v>
      </c>
      <c r="G184" s="101" t="s">
        <v>58</v>
      </c>
      <c r="H184" s="101">
        <v>0.7359322867881133</v>
      </c>
      <c r="I184" s="101">
        <v>66.05593198161229</v>
      </c>
      <c r="J184" s="101" t="s">
        <v>61</v>
      </c>
      <c r="K184" s="101">
        <v>0.03567429694109945</v>
      </c>
      <c r="L184" s="101">
        <v>-0.13493864568380765</v>
      </c>
      <c r="M184" s="101">
        <v>0.008976431169376358</v>
      </c>
      <c r="N184" s="101">
        <v>0.02286603108442546</v>
      </c>
      <c r="O184" s="101">
        <v>0.0013470300980239379</v>
      </c>
      <c r="P184" s="101">
        <v>-0.0038700970991372013</v>
      </c>
      <c r="Q184" s="101">
        <v>0.00021060788911480524</v>
      </c>
      <c r="R184" s="101">
        <v>0.00035146315439575876</v>
      </c>
      <c r="S184" s="101">
        <v>1.058980779124389E-05</v>
      </c>
      <c r="T184" s="101">
        <v>-5.663645021521448E-05</v>
      </c>
      <c r="U184" s="101">
        <v>6.256584286148497E-06</v>
      </c>
      <c r="V184" s="101">
        <v>1.2971974661118795E-05</v>
      </c>
      <c r="W184" s="101">
        <v>4.404659650466556E-07</v>
      </c>
      <c r="X184" s="101">
        <v>50</v>
      </c>
    </row>
    <row r="185" ht="12.75" hidden="1">
      <c r="A185" s="25" t="s">
        <v>86</v>
      </c>
    </row>
    <row r="186" spans="1:24" ht="12.75" hidden="1">
      <c r="A186" s="25">
        <v>491</v>
      </c>
      <c r="B186" s="25">
        <v>91.6</v>
      </c>
      <c r="C186" s="25">
        <v>111.9</v>
      </c>
      <c r="D186" s="25">
        <v>9.23525136097297</v>
      </c>
      <c r="E186" s="25">
        <v>9.007691361512405</v>
      </c>
      <c r="F186" s="25">
        <v>21.88613102864073</v>
      </c>
      <c r="G186" s="25" t="s">
        <v>59</v>
      </c>
      <c r="H186" s="25">
        <v>14.730310866987743</v>
      </c>
      <c r="I186" s="25">
        <v>56.330310866987695</v>
      </c>
      <c r="J186" s="25" t="s">
        <v>73</v>
      </c>
      <c r="K186" s="25">
        <v>1.1435397832727612</v>
      </c>
      <c r="M186" s="25" t="s">
        <v>68</v>
      </c>
      <c r="N186" s="25">
        <v>0.6397763595188092</v>
      </c>
      <c r="X186" s="25">
        <v>50</v>
      </c>
    </row>
    <row r="187" spans="1:24" ht="12.75" hidden="1">
      <c r="A187" s="25">
        <v>489</v>
      </c>
      <c r="B187" s="25">
        <v>110.27999877929688</v>
      </c>
      <c r="C187" s="25">
        <v>99.9800033569336</v>
      </c>
      <c r="D187" s="25">
        <v>9.313436508178711</v>
      </c>
      <c r="E187" s="25">
        <v>9.575728416442871</v>
      </c>
      <c r="F187" s="25">
        <v>23.517615731169112</v>
      </c>
      <c r="G187" s="25" t="s">
        <v>56</v>
      </c>
      <c r="H187" s="25">
        <v>-0.21155600573358413</v>
      </c>
      <c r="I187" s="25">
        <v>60.06844277356325</v>
      </c>
      <c r="J187" s="25" t="s">
        <v>62</v>
      </c>
      <c r="K187" s="25">
        <v>0.986707485364771</v>
      </c>
      <c r="L187" s="25">
        <v>0.336632450768835</v>
      </c>
      <c r="M187" s="25">
        <v>0.23358922284677558</v>
      </c>
      <c r="N187" s="25">
        <v>0.01937800678559158</v>
      </c>
      <c r="O187" s="25">
        <v>0.03962787687539178</v>
      </c>
      <c r="P187" s="25">
        <v>0.009656864053007605</v>
      </c>
      <c r="Q187" s="25">
        <v>0.004823598353905077</v>
      </c>
      <c r="R187" s="25">
        <v>0.00029825807898954914</v>
      </c>
      <c r="S187" s="25">
        <v>0.0005199039703686679</v>
      </c>
      <c r="T187" s="25">
        <v>0.00014211974441126767</v>
      </c>
      <c r="U187" s="25">
        <v>0.00010550198134567084</v>
      </c>
      <c r="V187" s="25">
        <v>1.1063123349333972E-05</v>
      </c>
      <c r="W187" s="25">
        <v>3.241826777649758E-05</v>
      </c>
      <c r="X187" s="25">
        <v>50</v>
      </c>
    </row>
    <row r="188" spans="1:24" ht="12.75" hidden="1">
      <c r="A188" s="25">
        <v>490</v>
      </c>
      <c r="B188" s="25">
        <v>115.31999969482422</v>
      </c>
      <c r="C188" s="25">
        <v>85.72000122070312</v>
      </c>
      <c r="D188" s="25">
        <v>9.896946907043457</v>
      </c>
      <c r="E188" s="25">
        <v>10.410510063171387</v>
      </c>
      <c r="F188" s="25">
        <v>23.591961067559804</v>
      </c>
      <c r="G188" s="25" t="s">
        <v>57</v>
      </c>
      <c r="H188" s="25">
        <v>-8.602399370899604</v>
      </c>
      <c r="I188" s="25">
        <v>56.71760032392457</v>
      </c>
      <c r="J188" s="25" t="s">
        <v>60</v>
      </c>
      <c r="K188" s="25">
        <v>0.8958224631847232</v>
      </c>
      <c r="L188" s="25">
        <v>0.0018316978611497082</v>
      </c>
      <c r="M188" s="25">
        <v>-0.21317302879904848</v>
      </c>
      <c r="N188" s="25">
        <v>0.00020071625129751078</v>
      </c>
      <c r="O188" s="25">
        <v>0.03579641924602938</v>
      </c>
      <c r="P188" s="25">
        <v>0.00020944478279111885</v>
      </c>
      <c r="Q188" s="25">
        <v>-0.004452244745707401</v>
      </c>
      <c r="R188" s="25">
        <v>1.6159089906216592E-05</v>
      </c>
      <c r="S188" s="25">
        <v>0.0004535098952443381</v>
      </c>
      <c r="T188" s="25">
        <v>1.4905860804878795E-05</v>
      </c>
      <c r="U188" s="25">
        <v>-0.00010028943652184661</v>
      </c>
      <c r="V188" s="25">
        <v>1.2830529090876702E-06</v>
      </c>
      <c r="W188" s="25">
        <v>2.7735615495382378E-05</v>
      </c>
      <c r="X188" s="25">
        <v>50</v>
      </c>
    </row>
    <row r="189" spans="1:24" ht="12.75" hidden="1">
      <c r="A189" s="25">
        <v>492</v>
      </c>
      <c r="B189" s="25">
        <v>112.31999969482422</v>
      </c>
      <c r="C189" s="25">
        <v>119.5199966430664</v>
      </c>
      <c r="D189" s="25">
        <v>9.439663887023926</v>
      </c>
      <c r="E189" s="25">
        <v>9.506089210510254</v>
      </c>
      <c r="F189" s="25">
        <v>20.4125952683886</v>
      </c>
      <c r="G189" s="25" t="s">
        <v>58</v>
      </c>
      <c r="H189" s="25">
        <v>-10.8751411414626</v>
      </c>
      <c r="I189" s="25">
        <v>51.44485855336158</v>
      </c>
      <c r="J189" s="25" t="s">
        <v>61</v>
      </c>
      <c r="K189" s="25">
        <v>-0.4136348342784067</v>
      </c>
      <c r="L189" s="25">
        <v>0.336627467378373</v>
      </c>
      <c r="M189" s="25">
        <v>-0.09550489423480155</v>
      </c>
      <c r="N189" s="25">
        <v>0.019376967254162825</v>
      </c>
      <c r="O189" s="25">
        <v>-0.0169995586652627</v>
      </c>
      <c r="P189" s="25">
        <v>0.009654592493794445</v>
      </c>
      <c r="Q189" s="25">
        <v>-0.001855968158163443</v>
      </c>
      <c r="R189" s="25">
        <v>0.00029782002198633145</v>
      </c>
      <c r="S189" s="25">
        <v>-0.00025422217314894887</v>
      </c>
      <c r="T189" s="25">
        <v>0.0001413359015437678</v>
      </c>
      <c r="U189" s="25">
        <v>-3.2752053217970565E-05</v>
      </c>
      <c r="V189" s="25">
        <v>1.0988470024305486E-05</v>
      </c>
      <c r="W189" s="25">
        <v>-1.678331667820774E-05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491</v>
      </c>
      <c r="B191" s="25">
        <v>91.6</v>
      </c>
      <c r="C191" s="25">
        <v>111.9</v>
      </c>
      <c r="D191" s="25">
        <v>9.23525136097297</v>
      </c>
      <c r="E191" s="25">
        <v>9.007691361512405</v>
      </c>
      <c r="F191" s="25">
        <v>18.109761983646962</v>
      </c>
      <c r="G191" s="25" t="s">
        <v>59</v>
      </c>
      <c r="H191" s="25">
        <v>5.0107290014404455</v>
      </c>
      <c r="I191" s="25">
        <v>46.6107290014404</v>
      </c>
      <c r="J191" s="25" t="s">
        <v>73</v>
      </c>
      <c r="K191" s="25">
        <v>0.5666622274432607</v>
      </c>
      <c r="M191" s="25" t="s">
        <v>68</v>
      </c>
      <c r="N191" s="25">
        <v>0.3001502443174499</v>
      </c>
      <c r="X191" s="25">
        <v>50</v>
      </c>
    </row>
    <row r="192" spans="1:24" ht="12.75" hidden="1">
      <c r="A192" s="25">
        <v>490</v>
      </c>
      <c r="B192" s="25">
        <v>115.31999969482422</v>
      </c>
      <c r="C192" s="25">
        <v>85.72000122070312</v>
      </c>
      <c r="D192" s="25">
        <v>9.896946907043457</v>
      </c>
      <c r="E192" s="25">
        <v>10.410510063171387</v>
      </c>
      <c r="F192" s="25">
        <v>25.21618559078433</v>
      </c>
      <c r="G192" s="25" t="s">
        <v>56</v>
      </c>
      <c r="H192" s="25">
        <v>-4.697589716426307</v>
      </c>
      <c r="I192" s="25">
        <v>60.62240997839787</v>
      </c>
      <c r="J192" s="25" t="s">
        <v>62</v>
      </c>
      <c r="K192" s="25">
        <v>0.7213556788009795</v>
      </c>
      <c r="L192" s="25">
        <v>0.12590817060985524</v>
      </c>
      <c r="M192" s="25">
        <v>0.1707715493574339</v>
      </c>
      <c r="N192" s="25">
        <v>0.020673008286349957</v>
      </c>
      <c r="O192" s="25">
        <v>0.02897089307410283</v>
      </c>
      <c r="P192" s="25">
        <v>0.003611873618350439</v>
      </c>
      <c r="Q192" s="25">
        <v>0.0035264524573517023</v>
      </c>
      <c r="R192" s="25">
        <v>0.00031820886486884765</v>
      </c>
      <c r="S192" s="25">
        <v>0.0003800863557941632</v>
      </c>
      <c r="T192" s="25">
        <v>5.3123283816638736E-05</v>
      </c>
      <c r="U192" s="25">
        <v>7.71238544484807E-05</v>
      </c>
      <c r="V192" s="25">
        <v>1.1799789042231785E-05</v>
      </c>
      <c r="W192" s="25">
        <v>2.369737239167194E-05</v>
      </c>
      <c r="X192" s="25">
        <v>50</v>
      </c>
    </row>
    <row r="193" spans="1:24" ht="12.75" hidden="1">
      <c r="A193" s="25">
        <v>492</v>
      </c>
      <c r="B193" s="25">
        <v>112.31999969482422</v>
      </c>
      <c r="C193" s="25">
        <v>119.5199966430664</v>
      </c>
      <c r="D193" s="25">
        <v>9.439663887023926</v>
      </c>
      <c r="E193" s="25">
        <v>9.506089210510254</v>
      </c>
      <c r="F193" s="25">
        <v>20.4125952683886</v>
      </c>
      <c r="G193" s="25" t="s">
        <v>57</v>
      </c>
      <c r="H193" s="25">
        <v>-10.8751411414626</v>
      </c>
      <c r="I193" s="25">
        <v>51.44485855336158</v>
      </c>
      <c r="J193" s="25" t="s">
        <v>60</v>
      </c>
      <c r="K193" s="25">
        <v>0.6124910529433993</v>
      </c>
      <c r="L193" s="25">
        <v>-0.0006853016858779848</v>
      </c>
      <c r="M193" s="25">
        <v>-0.14396433553272764</v>
      </c>
      <c r="N193" s="25">
        <v>0.00021401528499830305</v>
      </c>
      <c r="O193" s="25">
        <v>0.024762358133795938</v>
      </c>
      <c r="P193" s="25">
        <v>-7.850402267655098E-05</v>
      </c>
      <c r="Q193" s="25">
        <v>-0.0029220556244107894</v>
      </c>
      <c r="R193" s="25">
        <v>1.720870115868159E-05</v>
      </c>
      <c r="S193" s="25">
        <v>0.0003374478710246866</v>
      </c>
      <c r="T193" s="25">
        <v>-5.5947361824533474E-06</v>
      </c>
      <c r="U193" s="25">
        <v>-6.027618691400911E-05</v>
      </c>
      <c r="V193" s="25">
        <v>1.3635688902299197E-06</v>
      </c>
      <c r="W193" s="25">
        <v>2.138953085537507E-05</v>
      </c>
      <c r="X193" s="25">
        <v>50</v>
      </c>
    </row>
    <row r="194" spans="1:24" ht="12.75" hidden="1">
      <c r="A194" s="25">
        <v>489</v>
      </c>
      <c r="B194" s="25">
        <v>110.27999877929688</v>
      </c>
      <c r="C194" s="25">
        <v>99.9800033569336</v>
      </c>
      <c r="D194" s="25">
        <v>9.313436508178711</v>
      </c>
      <c r="E194" s="25">
        <v>9.575728416442871</v>
      </c>
      <c r="F194" s="25">
        <v>25.664412718590178</v>
      </c>
      <c r="G194" s="25" t="s">
        <v>58</v>
      </c>
      <c r="H194" s="25">
        <v>5.27176991724464</v>
      </c>
      <c r="I194" s="25">
        <v>65.55176869654147</v>
      </c>
      <c r="J194" s="25" t="s">
        <v>61</v>
      </c>
      <c r="K194" s="25">
        <v>0.3810626266149803</v>
      </c>
      <c r="L194" s="25">
        <v>-0.12590630559237193</v>
      </c>
      <c r="M194" s="25">
        <v>0.0918541896951832</v>
      </c>
      <c r="N194" s="25">
        <v>0.02067190047057312</v>
      </c>
      <c r="O194" s="25">
        <v>0.015037894306209549</v>
      </c>
      <c r="P194" s="25">
        <v>-0.0036110203756500032</v>
      </c>
      <c r="Q194" s="25">
        <v>0.00197419803003932</v>
      </c>
      <c r="R194" s="25">
        <v>0.00031774320179281845</v>
      </c>
      <c r="S194" s="25">
        <v>0.00017491304182877185</v>
      </c>
      <c r="T194" s="25">
        <v>-5.282785449468773E-05</v>
      </c>
      <c r="U194" s="25">
        <v>4.811309817604634E-05</v>
      </c>
      <c r="V194" s="25">
        <v>1.1720738087798502E-05</v>
      </c>
      <c r="W194" s="25">
        <v>1.0200658216827636E-05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491</v>
      </c>
      <c r="B196" s="25">
        <v>91.6</v>
      </c>
      <c r="C196" s="25">
        <v>111.9</v>
      </c>
      <c r="D196" s="25">
        <v>9.23525136097297</v>
      </c>
      <c r="E196" s="25">
        <v>9.007691361512405</v>
      </c>
      <c r="F196" s="25">
        <v>21.88613102864073</v>
      </c>
      <c r="G196" s="25" t="s">
        <v>59</v>
      </c>
      <c r="H196" s="25">
        <v>14.730310866987743</v>
      </c>
      <c r="I196" s="25">
        <v>56.330310866987695</v>
      </c>
      <c r="J196" s="25" t="s">
        <v>73</v>
      </c>
      <c r="K196" s="25">
        <v>1.020382904053902</v>
      </c>
      <c r="M196" s="25" t="s">
        <v>68</v>
      </c>
      <c r="N196" s="25">
        <v>0.5675384617856081</v>
      </c>
      <c r="X196" s="25">
        <v>50</v>
      </c>
    </row>
    <row r="197" spans="1:24" ht="12.75" hidden="1">
      <c r="A197" s="25">
        <v>490</v>
      </c>
      <c r="B197" s="25">
        <v>115.31999969482422</v>
      </c>
      <c r="C197" s="25">
        <v>85.72000122070312</v>
      </c>
      <c r="D197" s="25">
        <v>9.896946907043457</v>
      </c>
      <c r="E197" s="25">
        <v>10.410510063171387</v>
      </c>
      <c r="F197" s="25">
        <v>25.21618559078433</v>
      </c>
      <c r="G197" s="25" t="s">
        <v>56</v>
      </c>
      <c r="H197" s="25">
        <v>-4.697589716426307</v>
      </c>
      <c r="I197" s="25">
        <v>60.62240997839787</v>
      </c>
      <c r="J197" s="25" t="s">
        <v>62</v>
      </c>
      <c r="K197" s="25">
        <v>0.9361170757330143</v>
      </c>
      <c r="L197" s="25">
        <v>0.3049821405049826</v>
      </c>
      <c r="M197" s="25">
        <v>0.22161295616015841</v>
      </c>
      <c r="N197" s="25">
        <v>0.02073637962892313</v>
      </c>
      <c r="O197" s="25">
        <v>0.037596000323816776</v>
      </c>
      <c r="P197" s="25">
        <v>0.00874895700663596</v>
      </c>
      <c r="Q197" s="25">
        <v>0.00457628950563012</v>
      </c>
      <c r="R197" s="25">
        <v>0.00031918088269219203</v>
      </c>
      <c r="S197" s="25">
        <v>0.0004932486980527714</v>
      </c>
      <c r="T197" s="25">
        <v>0.0001287655096973839</v>
      </c>
      <c r="U197" s="25">
        <v>0.00010008895592249982</v>
      </c>
      <c r="V197" s="25">
        <v>1.1837624927637975E-05</v>
      </c>
      <c r="W197" s="25">
        <v>3.075583030410499E-05</v>
      </c>
      <c r="X197" s="25">
        <v>50</v>
      </c>
    </row>
    <row r="198" spans="1:24" ht="12.75" hidden="1">
      <c r="A198" s="25">
        <v>489</v>
      </c>
      <c r="B198" s="25">
        <v>110.27999877929688</v>
      </c>
      <c r="C198" s="25">
        <v>99.9800033569336</v>
      </c>
      <c r="D198" s="25">
        <v>9.313436508178711</v>
      </c>
      <c r="E198" s="25">
        <v>9.575728416442871</v>
      </c>
      <c r="F198" s="25">
        <v>19.84760526307031</v>
      </c>
      <c r="G198" s="25" t="s">
        <v>57</v>
      </c>
      <c r="H198" s="25">
        <v>-9.58545752285017</v>
      </c>
      <c r="I198" s="25">
        <v>50.69454125644666</v>
      </c>
      <c r="J198" s="25" t="s">
        <v>60</v>
      </c>
      <c r="K198" s="25">
        <v>0.9350702521115091</v>
      </c>
      <c r="L198" s="25">
        <v>0.0016593553745055168</v>
      </c>
      <c r="M198" s="25">
        <v>-0.22146995396239524</v>
      </c>
      <c r="N198" s="25">
        <v>0.0002147259365157184</v>
      </c>
      <c r="O198" s="25">
        <v>0.037532596186224676</v>
      </c>
      <c r="P198" s="25">
        <v>0.00018971371862753887</v>
      </c>
      <c r="Q198" s="25">
        <v>-0.004576075334636945</v>
      </c>
      <c r="R198" s="25">
        <v>1.7284065986715328E-05</v>
      </c>
      <c r="S198" s="25">
        <v>0.0004893616222388966</v>
      </c>
      <c r="T198" s="25">
        <v>1.3501421754315672E-05</v>
      </c>
      <c r="U198" s="25">
        <v>-9.984633870620888E-05</v>
      </c>
      <c r="V198" s="25">
        <v>1.372577100985298E-06</v>
      </c>
      <c r="W198" s="25">
        <v>3.0368549635532344E-05</v>
      </c>
      <c r="X198" s="25">
        <v>50</v>
      </c>
    </row>
    <row r="199" spans="1:24" ht="12.75" hidden="1">
      <c r="A199" s="25">
        <v>492</v>
      </c>
      <c r="B199" s="25">
        <v>112.31999969482422</v>
      </c>
      <c r="C199" s="25">
        <v>119.5199966430664</v>
      </c>
      <c r="D199" s="25">
        <v>9.439663887023926</v>
      </c>
      <c r="E199" s="25">
        <v>9.506089210510254</v>
      </c>
      <c r="F199" s="25">
        <v>22.444730141714402</v>
      </c>
      <c r="G199" s="25" t="s">
        <v>58</v>
      </c>
      <c r="H199" s="25">
        <v>-5.753651700994602</v>
      </c>
      <c r="I199" s="25">
        <v>56.566347993829574</v>
      </c>
      <c r="J199" s="25" t="s">
        <v>61</v>
      </c>
      <c r="K199" s="25">
        <v>-0.04425836751450268</v>
      </c>
      <c r="L199" s="25">
        <v>0.3049776263379694</v>
      </c>
      <c r="M199" s="25">
        <v>-0.007960014443381</v>
      </c>
      <c r="N199" s="25">
        <v>0.02073526785182689</v>
      </c>
      <c r="O199" s="25">
        <v>-0.002182536109718227</v>
      </c>
      <c r="P199" s="25">
        <v>0.008746899874179936</v>
      </c>
      <c r="Q199" s="25">
        <v>-4.427381921338546E-05</v>
      </c>
      <c r="R199" s="25">
        <v>0.0003187125616274541</v>
      </c>
      <c r="S199" s="25">
        <v>-6.180194827405928E-05</v>
      </c>
      <c r="T199" s="25">
        <v>0.00012805572262979568</v>
      </c>
      <c r="U199" s="25">
        <v>6.964750147788801E-06</v>
      </c>
      <c r="V199" s="25">
        <v>1.1757780233925397E-05</v>
      </c>
      <c r="W199" s="25">
        <v>-4.86541783705274E-06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491</v>
      </c>
      <c r="B201" s="25">
        <v>108.68</v>
      </c>
      <c r="C201" s="25">
        <v>120.68</v>
      </c>
      <c r="D201" s="25">
        <v>9.178944938839315</v>
      </c>
      <c r="E201" s="25">
        <v>9.339303372982059</v>
      </c>
      <c r="F201" s="25">
        <v>18.659772853063316</v>
      </c>
      <c r="G201" s="25" t="s">
        <v>59</v>
      </c>
      <c r="H201" s="25">
        <v>-10.32432854909029</v>
      </c>
      <c r="I201" s="25">
        <v>48.355671450909675</v>
      </c>
      <c r="J201" s="25" t="s">
        <v>73</v>
      </c>
      <c r="K201" s="25">
        <v>0.38307373778698484</v>
      </c>
      <c r="M201" s="25" t="s">
        <v>68</v>
      </c>
      <c r="N201" s="25">
        <v>0.20967633063815397</v>
      </c>
      <c r="X201" s="25">
        <v>50</v>
      </c>
    </row>
    <row r="202" spans="1:24" ht="12.75" hidden="1">
      <c r="A202" s="25">
        <v>492</v>
      </c>
      <c r="B202" s="25">
        <v>112.73999786376953</v>
      </c>
      <c r="C202" s="25">
        <v>116.23999786376953</v>
      </c>
      <c r="D202" s="25">
        <v>9.327010154724121</v>
      </c>
      <c r="E202" s="25">
        <v>9.696974754333496</v>
      </c>
      <c r="F202" s="25">
        <v>26.16609641995974</v>
      </c>
      <c r="G202" s="25" t="s">
        <v>56</v>
      </c>
      <c r="H202" s="25">
        <v>4.002804637736858</v>
      </c>
      <c r="I202" s="25">
        <v>66.74280250150635</v>
      </c>
      <c r="J202" s="25" t="s">
        <v>62</v>
      </c>
      <c r="K202" s="25">
        <v>0.5839848111790497</v>
      </c>
      <c r="L202" s="25">
        <v>0.1405154801277921</v>
      </c>
      <c r="M202" s="25">
        <v>0.1382506757527967</v>
      </c>
      <c r="N202" s="25">
        <v>0.05101395712633676</v>
      </c>
      <c r="O202" s="25">
        <v>0.023453916108218318</v>
      </c>
      <c r="P202" s="25">
        <v>0.004030943861533911</v>
      </c>
      <c r="Q202" s="25">
        <v>0.0028548522036210473</v>
      </c>
      <c r="R202" s="25">
        <v>0.0007852218743518015</v>
      </c>
      <c r="S202" s="25">
        <v>0.0003077275253811952</v>
      </c>
      <c r="T202" s="25">
        <v>5.9325042532043986E-05</v>
      </c>
      <c r="U202" s="25">
        <v>6.243909397775775E-05</v>
      </c>
      <c r="V202" s="25">
        <v>2.9145009604123967E-05</v>
      </c>
      <c r="W202" s="25">
        <v>1.9191997813963944E-05</v>
      </c>
      <c r="X202" s="25">
        <v>50</v>
      </c>
    </row>
    <row r="203" spans="1:24" ht="12.75" hidden="1">
      <c r="A203" s="25">
        <v>489</v>
      </c>
      <c r="B203" s="25">
        <v>119.69999694824219</v>
      </c>
      <c r="C203" s="25">
        <v>101.5999984741211</v>
      </c>
      <c r="D203" s="25">
        <v>9.161689758300781</v>
      </c>
      <c r="E203" s="25">
        <v>9.52815055847168</v>
      </c>
      <c r="F203" s="25">
        <v>26.911868474712534</v>
      </c>
      <c r="G203" s="25" t="s">
        <v>57</v>
      </c>
      <c r="H203" s="25">
        <v>0.20420077230154732</v>
      </c>
      <c r="I203" s="25">
        <v>69.90419772054369</v>
      </c>
      <c r="J203" s="25" t="s">
        <v>60</v>
      </c>
      <c r="K203" s="25">
        <v>-0.4065833202794126</v>
      </c>
      <c r="L203" s="25">
        <v>-0.0007650066475580805</v>
      </c>
      <c r="M203" s="25">
        <v>0.0951187559158467</v>
      </c>
      <c r="N203" s="25">
        <v>0.0005275234067020659</v>
      </c>
      <c r="O203" s="25">
        <v>-0.016509673626682687</v>
      </c>
      <c r="P203" s="25">
        <v>-8.741049624153455E-05</v>
      </c>
      <c r="Q203" s="25">
        <v>0.0019091395280517506</v>
      </c>
      <c r="R203" s="25">
        <v>4.2398298716008346E-05</v>
      </c>
      <c r="S203" s="25">
        <v>-0.00023087827921194868</v>
      </c>
      <c r="T203" s="25">
        <v>-6.218619379890812E-06</v>
      </c>
      <c r="U203" s="25">
        <v>3.794899763989841E-05</v>
      </c>
      <c r="V203" s="25">
        <v>3.340958622652687E-06</v>
      </c>
      <c r="W203" s="25">
        <v>-1.4811853637148413E-05</v>
      </c>
      <c r="X203" s="25">
        <v>50</v>
      </c>
    </row>
    <row r="204" spans="1:24" ht="12.75" hidden="1">
      <c r="A204" s="25">
        <v>490</v>
      </c>
      <c r="B204" s="25">
        <v>112.69999694824219</v>
      </c>
      <c r="C204" s="25">
        <v>81.5</v>
      </c>
      <c r="D204" s="25">
        <v>10.006903648376465</v>
      </c>
      <c r="E204" s="25">
        <v>10.600214958190918</v>
      </c>
      <c r="F204" s="25">
        <v>23.455057960698422</v>
      </c>
      <c r="G204" s="25" t="s">
        <v>58</v>
      </c>
      <c r="H204" s="25">
        <v>-6.937268839578735</v>
      </c>
      <c r="I204" s="25">
        <v>55.76272810866341</v>
      </c>
      <c r="J204" s="25" t="s">
        <v>61</v>
      </c>
      <c r="K204" s="25">
        <v>-0.41919955076120835</v>
      </c>
      <c r="L204" s="25">
        <v>-0.14051339765436294</v>
      </c>
      <c r="M204" s="25">
        <v>-0.10032782076336806</v>
      </c>
      <c r="N204" s="25">
        <v>0.05101122955529602</v>
      </c>
      <c r="O204" s="25">
        <v>-0.016658837220879515</v>
      </c>
      <c r="P204" s="25">
        <v>-0.004029996007440297</v>
      </c>
      <c r="Q204" s="25">
        <v>-0.002122585067070408</v>
      </c>
      <c r="R204" s="25">
        <v>0.0007840763841785725</v>
      </c>
      <c r="S204" s="25">
        <v>-0.0002034488880907526</v>
      </c>
      <c r="T204" s="25">
        <v>-5.899821560383733E-05</v>
      </c>
      <c r="U204" s="25">
        <v>-4.9583404833575614E-05</v>
      </c>
      <c r="V204" s="25">
        <v>2.8952885526423805E-05</v>
      </c>
      <c r="W204" s="25">
        <v>-1.2204170267694982E-05</v>
      </c>
      <c r="X204" s="25">
        <v>50</v>
      </c>
    </row>
    <row r="205" ht="12.75" hidden="1">
      <c r="A205" s="25" t="s">
        <v>83</v>
      </c>
    </row>
    <row r="206" spans="1:24" ht="12.75" hidden="1">
      <c r="A206" s="25">
        <v>491</v>
      </c>
      <c r="B206" s="25">
        <v>108.68</v>
      </c>
      <c r="C206" s="25">
        <v>120.68</v>
      </c>
      <c r="D206" s="25">
        <v>9.178944938839315</v>
      </c>
      <c r="E206" s="25">
        <v>9.339303372982059</v>
      </c>
      <c r="F206" s="25">
        <v>21.67810746184753</v>
      </c>
      <c r="G206" s="25" t="s">
        <v>59</v>
      </c>
      <c r="H206" s="25">
        <v>-2.502497178441068</v>
      </c>
      <c r="I206" s="25">
        <v>56.177502821558896</v>
      </c>
      <c r="J206" s="25" t="s">
        <v>73</v>
      </c>
      <c r="K206" s="25">
        <v>0.6422371865232359</v>
      </c>
      <c r="M206" s="25" t="s">
        <v>68</v>
      </c>
      <c r="N206" s="25">
        <v>0.35032524862062464</v>
      </c>
      <c r="X206" s="25">
        <v>50</v>
      </c>
    </row>
    <row r="207" spans="1:24" ht="12.75" hidden="1">
      <c r="A207" s="25">
        <v>492</v>
      </c>
      <c r="B207" s="25">
        <v>112.73999786376953</v>
      </c>
      <c r="C207" s="25">
        <v>116.23999786376953</v>
      </c>
      <c r="D207" s="25">
        <v>9.327010154724121</v>
      </c>
      <c r="E207" s="25">
        <v>9.696974754333496</v>
      </c>
      <c r="F207" s="25">
        <v>26.16609641995974</v>
      </c>
      <c r="G207" s="25" t="s">
        <v>56</v>
      </c>
      <c r="H207" s="25">
        <v>4.002804637736858</v>
      </c>
      <c r="I207" s="25">
        <v>66.74280250150635</v>
      </c>
      <c r="J207" s="25" t="s">
        <v>62</v>
      </c>
      <c r="K207" s="25">
        <v>0.7557930705611666</v>
      </c>
      <c r="L207" s="25">
        <v>0.1881615857168423</v>
      </c>
      <c r="M207" s="25">
        <v>0.17892390894474838</v>
      </c>
      <c r="N207" s="25">
        <v>0.05128854459549491</v>
      </c>
      <c r="O207" s="25">
        <v>0.030354172164410578</v>
      </c>
      <c r="P207" s="25">
        <v>0.00539772269499183</v>
      </c>
      <c r="Q207" s="25">
        <v>0.003694774949998793</v>
      </c>
      <c r="R207" s="25">
        <v>0.0007894451099732959</v>
      </c>
      <c r="S207" s="25">
        <v>0.00039824601630315516</v>
      </c>
      <c r="T207" s="25">
        <v>7.941810373407994E-05</v>
      </c>
      <c r="U207" s="25">
        <v>8.08116680392346E-05</v>
      </c>
      <c r="V207" s="25">
        <v>2.93027211839765E-05</v>
      </c>
      <c r="W207" s="25">
        <v>2.4835431621231037E-05</v>
      </c>
      <c r="X207" s="25">
        <v>50</v>
      </c>
    </row>
    <row r="208" spans="1:24" ht="12.75" hidden="1">
      <c r="A208" s="25">
        <v>490</v>
      </c>
      <c r="B208" s="25">
        <v>112.69999694824219</v>
      </c>
      <c r="C208" s="25">
        <v>81.5</v>
      </c>
      <c r="D208" s="25">
        <v>10.006903648376465</v>
      </c>
      <c r="E208" s="25">
        <v>10.600214958190918</v>
      </c>
      <c r="F208" s="25">
        <v>26.688973736577886</v>
      </c>
      <c r="G208" s="25" t="s">
        <v>57</v>
      </c>
      <c r="H208" s="25">
        <v>0.7511353604386102</v>
      </c>
      <c r="I208" s="25">
        <v>63.451132308680755</v>
      </c>
      <c r="J208" s="25" t="s">
        <v>60</v>
      </c>
      <c r="K208" s="25">
        <v>-0.12804050990239713</v>
      </c>
      <c r="L208" s="25">
        <v>0.001023468577034697</v>
      </c>
      <c r="M208" s="25">
        <v>0.028305590659044637</v>
      </c>
      <c r="N208" s="25">
        <v>0.0005304185637615361</v>
      </c>
      <c r="O208" s="25">
        <v>-0.005464718113930625</v>
      </c>
      <c r="P208" s="25">
        <v>0.00011717732069212946</v>
      </c>
      <c r="Q208" s="25">
        <v>0.0004885603561531678</v>
      </c>
      <c r="R208" s="25">
        <v>4.264541645949851E-05</v>
      </c>
      <c r="S208" s="25">
        <v>-9.798826316056823E-05</v>
      </c>
      <c r="T208" s="25">
        <v>8.346979182957129E-06</v>
      </c>
      <c r="U208" s="25">
        <v>4.30072728035146E-06</v>
      </c>
      <c r="V208" s="25">
        <v>3.3630815782713516E-06</v>
      </c>
      <c r="W208" s="25">
        <v>-6.9067835825780835E-06</v>
      </c>
      <c r="X208" s="25">
        <v>50</v>
      </c>
    </row>
    <row r="209" spans="1:24" ht="12.75" hidden="1">
      <c r="A209" s="25">
        <v>489</v>
      </c>
      <c r="B209" s="25">
        <v>119.69999694824219</v>
      </c>
      <c r="C209" s="25">
        <v>101.5999984741211</v>
      </c>
      <c r="D209" s="25">
        <v>9.161689758300781</v>
      </c>
      <c r="E209" s="25">
        <v>9.52815055847168</v>
      </c>
      <c r="F209" s="25">
        <v>20.91367130341041</v>
      </c>
      <c r="G209" s="25" t="s">
        <v>58</v>
      </c>
      <c r="H209" s="25">
        <v>-15.376254424389813</v>
      </c>
      <c r="I209" s="25">
        <v>54.323742523852324</v>
      </c>
      <c r="J209" s="25" t="s">
        <v>61</v>
      </c>
      <c r="K209" s="25">
        <v>-0.7448683060328253</v>
      </c>
      <c r="L209" s="25">
        <v>0.1881588022165012</v>
      </c>
      <c r="M209" s="25">
        <v>-0.17667076365236897</v>
      </c>
      <c r="N209" s="25">
        <v>0.05128580176687586</v>
      </c>
      <c r="O209" s="25">
        <v>-0.029858208648911883</v>
      </c>
      <c r="P209" s="25">
        <v>0.005396450663866509</v>
      </c>
      <c r="Q209" s="25">
        <v>-0.003662331321649377</v>
      </c>
      <c r="R209" s="25">
        <v>0.0007882924267781248</v>
      </c>
      <c r="S209" s="25">
        <v>-0.0003860028364974902</v>
      </c>
      <c r="T209" s="25">
        <v>7.897824472116585E-05</v>
      </c>
      <c r="U209" s="25">
        <v>-8.069714639405468E-05</v>
      </c>
      <c r="V209" s="25">
        <v>2.910909052312966E-05</v>
      </c>
      <c r="W209" s="25">
        <v>-2.3855712195536572E-05</v>
      </c>
      <c r="X209" s="25">
        <v>50</v>
      </c>
    </row>
    <row r="210" s="101" customFormat="1" ht="12.75">
      <c r="A210" s="101" t="s">
        <v>82</v>
      </c>
    </row>
    <row r="211" spans="1:24" s="101" customFormat="1" ht="12.75">
      <c r="A211" s="101">
        <v>491</v>
      </c>
      <c r="B211" s="101">
        <v>108.68</v>
      </c>
      <c r="C211" s="101">
        <v>120.68</v>
      </c>
      <c r="D211" s="101">
        <v>9.178944938839315</v>
      </c>
      <c r="E211" s="101">
        <v>9.339303372982059</v>
      </c>
      <c r="F211" s="101">
        <v>18.659772853063316</v>
      </c>
      <c r="G211" s="101" t="s">
        <v>59</v>
      </c>
      <c r="H211" s="101">
        <v>-10.32432854909029</v>
      </c>
      <c r="I211" s="101">
        <v>48.355671450909675</v>
      </c>
      <c r="J211" s="101" t="s">
        <v>73</v>
      </c>
      <c r="K211" s="101">
        <v>0.16125739615852383</v>
      </c>
      <c r="M211" s="101" t="s">
        <v>68</v>
      </c>
      <c r="N211" s="101">
        <v>0.1349297076687965</v>
      </c>
      <c r="X211" s="101">
        <v>50</v>
      </c>
    </row>
    <row r="212" spans="1:24" s="101" customFormat="1" ht="12.75">
      <c r="A212" s="101">
        <v>489</v>
      </c>
      <c r="B212" s="101">
        <v>119.69999694824219</v>
      </c>
      <c r="C212" s="101">
        <v>101.5999984741211</v>
      </c>
      <c r="D212" s="101">
        <v>9.161689758300781</v>
      </c>
      <c r="E212" s="101">
        <v>9.52815055847168</v>
      </c>
      <c r="F212" s="101">
        <v>27.280756505818164</v>
      </c>
      <c r="G212" s="101" t="s">
        <v>56</v>
      </c>
      <c r="H212" s="101">
        <v>1.1623959227936211</v>
      </c>
      <c r="I212" s="101">
        <v>70.86239287103577</v>
      </c>
      <c r="J212" s="101" t="s">
        <v>62</v>
      </c>
      <c r="K212" s="101">
        <v>0.20743710362970003</v>
      </c>
      <c r="L212" s="101">
        <v>0.33604616521605074</v>
      </c>
      <c r="M212" s="101">
        <v>0.04910771834895393</v>
      </c>
      <c r="N212" s="101">
        <v>0.052197779520941665</v>
      </c>
      <c r="O212" s="101">
        <v>0.008330945337098408</v>
      </c>
      <c r="P212" s="101">
        <v>0.009640065790177078</v>
      </c>
      <c r="Q212" s="101">
        <v>0.0010140540133287631</v>
      </c>
      <c r="R212" s="101">
        <v>0.0008034473639534133</v>
      </c>
      <c r="S212" s="101">
        <v>0.00010931710747099967</v>
      </c>
      <c r="T212" s="101">
        <v>0.00014185047166429636</v>
      </c>
      <c r="U212" s="101">
        <v>2.2188414596535395E-05</v>
      </c>
      <c r="V212" s="101">
        <v>2.9816009506745943E-05</v>
      </c>
      <c r="W212" s="101">
        <v>6.819891585600616E-06</v>
      </c>
      <c r="X212" s="101">
        <v>50</v>
      </c>
    </row>
    <row r="213" spans="1:24" s="101" customFormat="1" ht="12.75">
      <c r="A213" s="101">
        <v>492</v>
      </c>
      <c r="B213" s="101">
        <v>112.73999786376953</v>
      </c>
      <c r="C213" s="101">
        <v>116.23999786376953</v>
      </c>
      <c r="D213" s="101">
        <v>9.327010154724121</v>
      </c>
      <c r="E213" s="101">
        <v>9.696974754333496</v>
      </c>
      <c r="F213" s="101">
        <v>22.657482403407272</v>
      </c>
      <c r="G213" s="101" t="s">
        <v>57</v>
      </c>
      <c r="H213" s="101">
        <v>-4.946743227650792</v>
      </c>
      <c r="I213" s="101">
        <v>57.7932546361187</v>
      </c>
      <c r="J213" s="101" t="s">
        <v>60</v>
      </c>
      <c r="K213" s="101">
        <v>-0.20689316692997287</v>
      </c>
      <c r="L213" s="101">
        <v>-0.0018289960751758808</v>
      </c>
      <c r="M213" s="101">
        <v>0.048935371116974234</v>
      </c>
      <c r="N213" s="101">
        <v>0.0005398433537031102</v>
      </c>
      <c r="O213" s="101">
        <v>-0.008315111918496852</v>
      </c>
      <c r="P213" s="101">
        <v>-0.0002091878588332606</v>
      </c>
      <c r="Q213" s="101">
        <v>0.0010079239673512022</v>
      </c>
      <c r="R213" s="101">
        <v>4.338486065881935E-05</v>
      </c>
      <c r="S213" s="101">
        <v>-0.00010931526962856538</v>
      </c>
      <c r="T213" s="101">
        <v>-1.4891742625652872E-05</v>
      </c>
      <c r="U213" s="101">
        <v>2.1793803283444806E-05</v>
      </c>
      <c r="V213" s="101">
        <v>3.4207729747713615E-06</v>
      </c>
      <c r="W213" s="101">
        <v>-6.814843067264064E-06</v>
      </c>
      <c r="X213" s="101">
        <v>50</v>
      </c>
    </row>
    <row r="214" spans="1:24" s="101" customFormat="1" ht="12.75">
      <c r="A214" s="101">
        <v>490</v>
      </c>
      <c r="B214" s="101">
        <v>112.69999694824219</v>
      </c>
      <c r="C214" s="101">
        <v>81.5</v>
      </c>
      <c r="D214" s="101">
        <v>10.006903648376465</v>
      </c>
      <c r="E214" s="101">
        <v>10.600214958190918</v>
      </c>
      <c r="F214" s="101">
        <v>26.688973736577886</v>
      </c>
      <c r="G214" s="101" t="s">
        <v>58</v>
      </c>
      <c r="H214" s="101">
        <v>0.7511353604386102</v>
      </c>
      <c r="I214" s="101">
        <v>63.451132308680755</v>
      </c>
      <c r="J214" s="101" t="s">
        <v>61</v>
      </c>
      <c r="K214" s="101">
        <v>-0.015012309614622793</v>
      </c>
      <c r="L214" s="101">
        <v>-0.3360411878472195</v>
      </c>
      <c r="M214" s="101">
        <v>-0.004110651418472512</v>
      </c>
      <c r="N214" s="101">
        <v>0.052194987844335204</v>
      </c>
      <c r="O214" s="101">
        <v>-0.0005133848386866443</v>
      </c>
      <c r="P214" s="101">
        <v>-0.009637795851679946</v>
      </c>
      <c r="Q214" s="101">
        <v>-0.00011133201690072963</v>
      </c>
      <c r="R214" s="101">
        <v>0.0008022751526186657</v>
      </c>
      <c r="S214" s="101">
        <v>6.338863148387117E-07</v>
      </c>
      <c r="T214" s="101">
        <v>-0.00014106662366752335</v>
      </c>
      <c r="U214" s="101">
        <v>-4.16603897608452E-06</v>
      </c>
      <c r="V214" s="101">
        <v>2.9619127859568018E-05</v>
      </c>
      <c r="W214" s="101">
        <v>2.6236464683527835E-07</v>
      </c>
      <c r="X214" s="101">
        <v>50</v>
      </c>
    </row>
    <row r="215" ht="12.75" hidden="1">
      <c r="A215" s="25" t="s">
        <v>81</v>
      </c>
    </row>
    <row r="216" spans="1:24" ht="12.75" hidden="1">
      <c r="A216" s="25">
        <v>491</v>
      </c>
      <c r="B216" s="25">
        <v>108.68</v>
      </c>
      <c r="C216" s="25">
        <v>120.68</v>
      </c>
      <c r="D216" s="25">
        <v>9.178944938839315</v>
      </c>
      <c r="E216" s="25">
        <v>9.339303372982059</v>
      </c>
      <c r="F216" s="25">
        <v>24.760073590096095</v>
      </c>
      <c r="G216" s="25" t="s">
        <v>59</v>
      </c>
      <c r="H216" s="25">
        <v>5.484231421845934</v>
      </c>
      <c r="I216" s="25">
        <v>64.1642314218459</v>
      </c>
      <c r="J216" s="25" t="s">
        <v>73</v>
      </c>
      <c r="K216" s="25">
        <v>0.5773683968357217</v>
      </c>
      <c r="M216" s="25" t="s">
        <v>68</v>
      </c>
      <c r="N216" s="25">
        <v>0.31776176110867954</v>
      </c>
      <c r="X216" s="25">
        <v>50</v>
      </c>
    </row>
    <row r="217" spans="1:24" ht="12.75" hidden="1">
      <c r="A217" s="25">
        <v>489</v>
      </c>
      <c r="B217" s="25">
        <v>119.69999694824219</v>
      </c>
      <c r="C217" s="25">
        <v>101.5999984741211</v>
      </c>
      <c r="D217" s="25">
        <v>9.161689758300781</v>
      </c>
      <c r="E217" s="25">
        <v>9.52815055847168</v>
      </c>
      <c r="F217" s="25">
        <v>27.280756505818164</v>
      </c>
      <c r="G217" s="25" t="s">
        <v>56</v>
      </c>
      <c r="H217" s="25">
        <v>1.1623959227936211</v>
      </c>
      <c r="I217" s="25">
        <v>70.86239287103577</v>
      </c>
      <c r="J217" s="25" t="s">
        <v>62</v>
      </c>
      <c r="K217" s="25">
        <v>0.7124406476591704</v>
      </c>
      <c r="L217" s="25">
        <v>0.19482942378067422</v>
      </c>
      <c r="M217" s="25">
        <v>0.168660405807959</v>
      </c>
      <c r="N217" s="25">
        <v>0.050289750207421394</v>
      </c>
      <c r="O217" s="25">
        <v>0.02861299571119282</v>
      </c>
      <c r="P217" s="25">
        <v>0.00558900438438639</v>
      </c>
      <c r="Q217" s="25">
        <v>0.003482819516958814</v>
      </c>
      <c r="R217" s="25">
        <v>0.0007740676846488713</v>
      </c>
      <c r="S217" s="25">
        <v>0.00037539000634641083</v>
      </c>
      <c r="T217" s="25">
        <v>8.225246775356602E-05</v>
      </c>
      <c r="U217" s="25">
        <v>7.617367284530582E-05</v>
      </c>
      <c r="V217" s="25">
        <v>2.872465959825752E-05</v>
      </c>
      <c r="W217" s="25">
        <v>2.3408510854111512E-05</v>
      </c>
      <c r="X217" s="25">
        <v>50</v>
      </c>
    </row>
    <row r="218" spans="1:24" ht="12.75" hidden="1">
      <c r="A218" s="25">
        <v>490</v>
      </c>
      <c r="B218" s="25">
        <v>112.69999694824219</v>
      </c>
      <c r="C218" s="25">
        <v>81.5</v>
      </c>
      <c r="D218" s="25">
        <v>10.006903648376465</v>
      </c>
      <c r="E218" s="25">
        <v>10.600214958190918</v>
      </c>
      <c r="F218" s="25">
        <v>23.455057960698422</v>
      </c>
      <c r="G218" s="25" t="s">
        <v>57</v>
      </c>
      <c r="H218" s="25">
        <v>-6.937268839578735</v>
      </c>
      <c r="I218" s="25">
        <v>55.76272810866341</v>
      </c>
      <c r="J218" s="25" t="s">
        <v>60</v>
      </c>
      <c r="K218" s="25">
        <v>0.4756971050907891</v>
      </c>
      <c r="L218" s="25">
        <v>0.0010597921478563356</v>
      </c>
      <c r="M218" s="25">
        <v>-0.11403467906377455</v>
      </c>
      <c r="N218" s="25">
        <v>0.0005202928672737738</v>
      </c>
      <c r="O218" s="25">
        <v>0.01887392409764709</v>
      </c>
      <c r="P218" s="25">
        <v>0.00012122552220343175</v>
      </c>
      <c r="Q218" s="25">
        <v>-0.0024213441751017497</v>
      </c>
      <c r="R218" s="25">
        <v>4.183974023069251E-05</v>
      </c>
      <c r="S218" s="25">
        <v>0.00022799818346054668</v>
      </c>
      <c r="T218" s="25">
        <v>8.62941896893148E-06</v>
      </c>
      <c r="U218" s="25">
        <v>-5.7129600690954634E-05</v>
      </c>
      <c r="V218" s="25">
        <v>3.30519380239386E-06</v>
      </c>
      <c r="W218" s="25">
        <v>1.3589454635382606E-05</v>
      </c>
      <c r="X218" s="25">
        <v>50</v>
      </c>
    </row>
    <row r="219" spans="1:24" ht="12.75" hidden="1">
      <c r="A219" s="25">
        <v>492</v>
      </c>
      <c r="B219" s="25">
        <v>112.73999786376953</v>
      </c>
      <c r="C219" s="25">
        <v>116.23999786376953</v>
      </c>
      <c r="D219" s="25">
        <v>9.327010154724121</v>
      </c>
      <c r="E219" s="25">
        <v>9.696974754333496</v>
      </c>
      <c r="F219" s="25">
        <v>19.66548288613888</v>
      </c>
      <c r="G219" s="25" t="s">
        <v>58</v>
      </c>
      <c r="H219" s="25">
        <v>-12.578543923505379</v>
      </c>
      <c r="I219" s="25">
        <v>50.16145394026411</v>
      </c>
      <c r="J219" s="25" t="s">
        <v>61</v>
      </c>
      <c r="K219" s="25">
        <v>-0.5303620844717889</v>
      </c>
      <c r="L219" s="25">
        <v>0.1948265413420689</v>
      </c>
      <c r="M219" s="25">
        <v>-0.12426755191170116</v>
      </c>
      <c r="N219" s="25">
        <v>0.0502870586856808</v>
      </c>
      <c r="O219" s="25">
        <v>-0.021505313592807593</v>
      </c>
      <c r="P219" s="25">
        <v>0.005587689538750054</v>
      </c>
      <c r="Q219" s="25">
        <v>-0.0025034224919917246</v>
      </c>
      <c r="R219" s="25">
        <v>0.0007729361012108909</v>
      </c>
      <c r="S219" s="25">
        <v>-0.0002982188545405023</v>
      </c>
      <c r="T219" s="25">
        <v>8.179854265089363E-05</v>
      </c>
      <c r="U219" s="25">
        <v>-5.038489019176044E-05</v>
      </c>
      <c r="V219" s="25">
        <v>2.8533870451875E-05</v>
      </c>
      <c r="W219" s="25">
        <v>-1.9060039431227174E-05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491</v>
      </c>
      <c r="B221" s="25">
        <v>108.68</v>
      </c>
      <c r="C221" s="25">
        <v>120.68</v>
      </c>
      <c r="D221" s="25">
        <v>9.178944938839315</v>
      </c>
      <c r="E221" s="25">
        <v>9.339303372982059</v>
      </c>
      <c r="F221" s="25">
        <v>21.67810746184753</v>
      </c>
      <c r="G221" s="25" t="s">
        <v>59</v>
      </c>
      <c r="H221" s="25">
        <v>-2.502497178441068</v>
      </c>
      <c r="I221" s="25">
        <v>56.177502821558896</v>
      </c>
      <c r="J221" s="25" t="s">
        <v>73</v>
      </c>
      <c r="K221" s="25">
        <v>0.2750334699219362</v>
      </c>
      <c r="M221" s="25" t="s">
        <v>68</v>
      </c>
      <c r="N221" s="25">
        <v>0.19241320506257015</v>
      </c>
      <c r="X221" s="25">
        <v>50</v>
      </c>
    </row>
    <row r="222" spans="1:24" ht="12.75" hidden="1">
      <c r="A222" s="25">
        <v>490</v>
      </c>
      <c r="B222" s="25">
        <v>112.69999694824219</v>
      </c>
      <c r="C222" s="25">
        <v>81.5</v>
      </c>
      <c r="D222" s="25">
        <v>10.006903648376465</v>
      </c>
      <c r="E222" s="25">
        <v>10.600214958190918</v>
      </c>
      <c r="F222" s="25">
        <v>27.07861885830976</v>
      </c>
      <c r="G222" s="25" t="s">
        <v>56</v>
      </c>
      <c r="H222" s="25">
        <v>1.67748885819627</v>
      </c>
      <c r="I222" s="25">
        <v>64.37748580643841</v>
      </c>
      <c r="J222" s="25" t="s">
        <v>62</v>
      </c>
      <c r="K222" s="25">
        <v>0.39166684109169153</v>
      </c>
      <c r="L222" s="25">
        <v>0.33170827548040627</v>
      </c>
      <c r="M222" s="25">
        <v>0.0927219616003276</v>
      </c>
      <c r="N222" s="25">
        <v>0.05157971664443086</v>
      </c>
      <c r="O222" s="25">
        <v>0.015730135319598697</v>
      </c>
      <c r="P222" s="25">
        <v>0.009515651208335422</v>
      </c>
      <c r="Q222" s="25">
        <v>0.001914707241348754</v>
      </c>
      <c r="R222" s="25">
        <v>0.0007939190523027753</v>
      </c>
      <c r="S222" s="25">
        <v>0.00020635910251784256</v>
      </c>
      <c r="T222" s="25">
        <v>0.00014000301145859515</v>
      </c>
      <c r="U222" s="25">
        <v>4.186232185994495E-05</v>
      </c>
      <c r="V222" s="25">
        <v>2.945596230443144E-05</v>
      </c>
      <c r="W222" s="25">
        <v>1.2863549984948912E-05</v>
      </c>
      <c r="X222" s="25">
        <v>50</v>
      </c>
    </row>
    <row r="223" spans="1:24" ht="12.75" hidden="1">
      <c r="A223" s="25">
        <v>492</v>
      </c>
      <c r="B223" s="25">
        <v>112.73999786376953</v>
      </c>
      <c r="C223" s="25">
        <v>116.23999786376953</v>
      </c>
      <c r="D223" s="25">
        <v>9.327010154724121</v>
      </c>
      <c r="E223" s="25">
        <v>9.696974754333496</v>
      </c>
      <c r="F223" s="25">
        <v>19.66548288613888</v>
      </c>
      <c r="G223" s="25" t="s">
        <v>57</v>
      </c>
      <c r="H223" s="25">
        <v>-12.578543923505379</v>
      </c>
      <c r="I223" s="25">
        <v>50.16145394026411</v>
      </c>
      <c r="J223" s="25" t="s">
        <v>60</v>
      </c>
      <c r="K223" s="25">
        <v>0.38732258080794824</v>
      </c>
      <c r="L223" s="25">
        <v>-0.001805266613887495</v>
      </c>
      <c r="M223" s="25">
        <v>-0.09184416677497487</v>
      </c>
      <c r="N223" s="25">
        <v>0.0005336972193501024</v>
      </c>
      <c r="O223" s="25">
        <v>0.015529525430668269</v>
      </c>
      <c r="P223" s="25">
        <v>-0.0002065739276535047</v>
      </c>
      <c r="Q223" s="25">
        <v>-0.0019028308516373092</v>
      </c>
      <c r="R223" s="25">
        <v>4.289951412604777E-05</v>
      </c>
      <c r="S223" s="25">
        <v>0.00020104097003605554</v>
      </c>
      <c r="T223" s="25">
        <v>-1.4712025382055223E-05</v>
      </c>
      <c r="U223" s="25">
        <v>-4.1840999507211195E-05</v>
      </c>
      <c r="V223" s="25">
        <v>3.387749716595434E-06</v>
      </c>
      <c r="W223" s="25">
        <v>1.2427432346344542E-05</v>
      </c>
      <c r="X223" s="25">
        <v>50</v>
      </c>
    </row>
    <row r="224" spans="1:24" ht="12.75" hidden="1">
      <c r="A224" s="25">
        <v>489</v>
      </c>
      <c r="B224" s="25">
        <v>119.69999694824219</v>
      </c>
      <c r="C224" s="25">
        <v>101.5999984741211</v>
      </c>
      <c r="D224" s="25">
        <v>9.161689758300781</v>
      </c>
      <c r="E224" s="25">
        <v>9.52815055847168</v>
      </c>
      <c r="F224" s="25">
        <v>26.911868474712534</v>
      </c>
      <c r="G224" s="25" t="s">
        <v>58</v>
      </c>
      <c r="H224" s="25">
        <v>0.20420077230154732</v>
      </c>
      <c r="I224" s="25">
        <v>69.90419772054369</v>
      </c>
      <c r="J224" s="25" t="s">
        <v>61</v>
      </c>
      <c r="K224" s="25">
        <v>-0.058173299777602244</v>
      </c>
      <c r="L224" s="25">
        <v>-0.33170336301375947</v>
      </c>
      <c r="M224" s="25">
        <v>-0.012728361733672987</v>
      </c>
      <c r="N224" s="25">
        <v>0.05157695547817684</v>
      </c>
      <c r="O224" s="25">
        <v>-0.002504195893118981</v>
      </c>
      <c r="P224" s="25">
        <v>-0.009513408701990533</v>
      </c>
      <c r="Q224" s="25">
        <v>-0.00021292855640000051</v>
      </c>
      <c r="R224" s="25">
        <v>0.0007927591647512414</v>
      </c>
      <c r="S224" s="25">
        <v>-4.654683188930564E-05</v>
      </c>
      <c r="T224" s="25">
        <v>-0.00013922786907308925</v>
      </c>
      <c r="U224" s="25">
        <v>-1.3359460105774455E-06</v>
      </c>
      <c r="V224" s="25">
        <v>2.9260500117697812E-05</v>
      </c>
      <c r="W224" s="25">
        <v>-3.321120818685844E-06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491</v>
      </c>
      <c r="B226" s="25">
        <v>108.68</v>
      </c>
      <c r="C226" s="25">
        <v>120.68</v>
      </c>
      <c r="D226" s="25">
        <v>9.178944938839315</v>
      </c>
      <c r="E226" s="25">
        <v>9.339303372982059</v>
      </c>
      <c r="F226" s="25">
        <v>24.760073590096095</v>
      </c>
      <c r="G226" s="25" t="s">
        <v>59</v>
      </c>
      <c r="H226" s="25">
        <v>5.484231421845934</v>
      </c>
      <c r="I226" s="25">
        <v>64.1642314218459</v>
      </c>
      <c r="J226" s="25" t="s">
        <v>73</v>
      </c>
      <c r="K226" s="25">
        <v>0.7689698459690053</v>
      </c>
      <c r="M226" s="25" t="s">
        <v>68</v>
      </c>
      <c r="N226" s="25">
        <v>0.4078941072509957</v>
      </c>
      <c r="X226" s="25">
        <v>50</v>
      </c>
    </row>
    <row r="227" spans="1:24" ht="12.75" hidden="1">
      <c r="A227" s="25">
        <v>490</v>
      </c>
      <c r="B227" s="25">
        <v>112.69999694824219</v>
      </c>
      <c r="C227" s="25">
        <v>81.5</v>
      </c>
      <c r="D227" s="25">
        <v>10.006903648376465</v>
      </c>
      <c r="E227" s="25">
        <v>10.600214958190918</v>
      </c>
      <c r="F227" s="25">
        <v>27.07861885830976</v>
      </c>
      <c r="G227" s="25" t="s">
        <v>56</v>
      </c>
      <c r="H227" s="25">
        <v>1.67748885819627</v>
      </c>
      <c r="I227" s="25">
        <v>64.37748580643841</v>
      </c>
      <c r="J227" s="25" t="s">
        <v>62</v>
      </c>
      <c r="K227" s="25">
        <v>0.8418200640840537</v>
      </c>
      <c r="L227" s="25">
        <v>0.12950975241681706</v>
      </c>
      <c r="M227" s="25">
        <v>0.19928939975419072</v>
      </c>
      <c r="N227" s="25">
        <v>0.05143108925519169</v>
      </c>
      <c r="O227" s="25">
        <v>0.03380906622352286</v>
      </c>
      <c r="P227" s="25">
        <v>0.0037152476037600525</v>
      </c>
      <c r="Q227" s="25">
        <v>0.004115308376550912</v>
      </c>
      <c r="R227" s="25">
        <v>0.0007916239172252523</v>
      </c>
      <c r="S227" s="25">
        <v>0.0004435535302787684</v>
      </c>
      <c r="T227" s="25">
        <v>5.464284908432238E-05</v>
      </c>
      <c r="U227" s="25">
        <v>8.999495609541838E-05</v>
      </c>
      <c r="V227" s="25">
        <v>2.9368686122612712E-05</v>
      </c>
      <c r="W227" s="25">
        <v>2.765478610080298E-05</v>
      </c>
      <c r="X227" s="25">
        <v>50</v>
      </c>
    </row>
    <row r="228" spans="1:24" ht="12.75" hidden="1">
      <c r="A228" s="25">
        <v>489</v>
      </c>
      <c r="B228" s="25">
        <v>119.69999694824219</v>
      </c>
      <c r="C228" s="25">
        <v>101.5999984741211</v>
      </c>
      <c r="D228" s="25">
        <v>9.161689758300781</v>
      </c>
      <c r="E228" s="25">
        <v>9.52815055847168</v>
      </c>
      <c r="F228" s="25">
        <v>20.91367130341041</v>
      </c>
      <c r="G228" s="25" t="s">
        <v>57</v>
      </c>
      <c r="H228" s="25">
        <v>-15.376254424389813</v>
      </c>
      <c r="I228" s="25">
        <v>54.323742523852324</v>
      </c>
      <c r="J228" s="25" t="s">
        <v>60</v>
      </c>
      <c r="K228" s="25">
        <v>0.8013407938249371</v>
      </c>
      <c r="L228" s="25">
        <v>-0.0007049699331419172</v>
      </c>
      <c r="M228" s="25">
        <v>-0.19038838249883402</v>
      </c>
      <c r="N228" s="25">
        <v>0.0005322920267266382</v>
      </c>
      <c r="O228" s="25">
        <v>0.032069672682265515</v>
      </c>
      <c r="P228" s="25">
        <v>-8.075011425425E-05</v>
      </c>
      <c r="Q228" s="25">
        <v>-0.00396207588115067</v>
      </c>
      <c r="R228" s="25">
        <v>4.2798869181318085E-05</v>
      </c>
      <c r="S228" s="25">
        <v>0.00041028709657578677</v>
      </c>
      <c r="T228" s="25">
        <v>-5.756598469033647E-06</v>
      </c>
      <c r="U228" s="25">
        <v>-8.830007486680422E-05</v>
      </c>
      <c r="V228" s="25">
        <v>3.383595989226865E-06</v>
      </c>
      <c r="W228" s="25">
        <v>2.5215330860114718E-05</v>
      </c>
      <c r="X228" s="25">
        <v>50</v>
      </c>
    </row>
    <row r="229" spans="1:24" ht="12.75" hidden="1">
      <c r="A229" s="25">
        <v>492</v>
      </c>
      <c r="B229" s="25">
        <v>112.73999786376953</v>
      </c>
      <c r="C229" s="25">
        <v>116.23999786376953</v>
      </c>
      <c r="D229" s="25">
        <v>9.327010154724121</v>
      </c>
      <c r="E229" s="25">
        <v>9.696974754333496</v>
      </c>
      <c r="F229" s="25">
        <v>22.657482403407272</v>
      </c>
      <c r="G229" s="25" t="s">
        <v>58</v>
      </c>
      <c r="H229" s="25">
        <v>-4.946743227650792</v>
      </c>
      <c r="I229" s="25">
        <v>57.7932546361187</v>
      </c>
      <c r="J229" s="25" t="s">
        <v>61</v>
      </c>
      <c r="K229" s="25">
        <v>-0.257902990379135</v>
      </c>
      <c r="L229" s="25">
        <v>-0.12950783369533528</v>
      </c>
      <c r="M229" s="25">
        <v>-0.05889421587782025</v>
      </c>
      <c r="N229" s="25">
        <v>0.0514283346723747</v>
      </c>
      <c r="O229" s="25">
        <v>-0.010704627642235261</v>
      </c>
      <c r="P229" s="25">
        <v>-0.0037143699568423093</v>
      </c>
      <c r="Q229" s="25">
        <v>-0.001112527638359714</v>
      </c>
      <c r="R229" s="25">
        <v>0.0007904661176292464</v>
      </c>
      <c r="S229" s="25">
        <v>-0.0001685355529440875</v>
      </c>
      <c r="T229" s="25">
        <v>-5.4338775566977496E-05</v>
      </c>
      <c r="U229" s="25">
        <v>-1.7383581366710675E-05</v>
      </c>
      <c r="V229" s="25">
        <v>2.917312123771182E-05</v>
      </c>
      <c r="W229" s="25">
        <v>-1.1356684546825801E-05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2004-01-09T11:03:36Z</cp:lastPrinted>
  <dcterms:created xsi:type="dcterms:W3CDTF">2003-07-09T12:58:06Z</dcterms:created>
  <dcterms:modified xsi:type="dcterms:W3CDTF">2004-01-09T11:03:40Z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