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<sst xmlns="http://schemas.openxmlformats.org/spreadsheetml/2006/main" count="620" uniqueCount="140">
  <si>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</si>
  <si>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</si>
  <si>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</si>
  <si>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</si>
  <si>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</si>
  <si>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</si>
  <si>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</si>
  <si>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</si>
  <si>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</si>
  <si>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</si>
  <si>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</si>
  <si>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</si>
  <si>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</si>
  <si>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</si>
  <si>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</si>
  <si>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</si>
  <si>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</si>
  <si>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</si>
  <si>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</si>
  <si>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</si>
  <si>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</si>
  <si>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</si>
  <si>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</si>
  <si>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</si>
  <si>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</si>
  <si>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</si>
  <si>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</si>
  <si>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</si>
  <si>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</si>
  <si>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</si>
  <si>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</si>
  <si>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</si>
  <si>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</si>
  <si>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</si>
  <si>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</si>
  <si>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</si>
  <si>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</si>
  <si>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</si>
  <si>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</si>
  <si>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</si>
  <si>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</si>
  <si>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</si>
  <si>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</si>
  <si>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</si>
  <si>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</si>
  <si>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</si>
  <si>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</si>
  <si>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</si>
  <si>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</si>
  <si>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</si>
  <si>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</si>
  <si>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</si>
  <si>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</si>
  <si>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</si>
  <si>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</si>
  <si>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</si>
  <si>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</si>
  <si>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</si>
  <si>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</si>
  <si>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</si>
  <si>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</si>
  <si>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</si>
  <si>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</si>
  <si>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</si>
  <si>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</si>
  <si>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</si>
  <si>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</si>
  <si>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</si>
  <si>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</si>
  <si>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</si>
  <si>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</si>
  <si>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</si>
  <si>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</si>
  <si>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</si>
  <si>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</si>
  <si>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</si>
  <si>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</si>
  <si>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</si>
  <si>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</si>
  <si>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</si>
  <si>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</si>
  <si>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</si>
  <si>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</si>
  <si>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</si>
  <si>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</si>
  <si>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</si>
  <si>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</si>
  <si>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</si>
  <si>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</si>
  <si>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</si>
  <si>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</si>
  <si>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</si>
  <si>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</si>
  <si>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</si>
  <si>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</si>
  <si>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</si>
  <si>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</si>
  <si>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</si>
  <si>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</si>
  <si>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</si>
  <si>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</si>
  <si>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</si>
  <si>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</si>
  <si>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</si>
  <si>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</si>
  <si>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</si>
  <si>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</si>
  <si>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</si>
  <si>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</si>
  <si>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</si>
  <si>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</si>
  <si>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</si>
  <si>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</si>
  <si>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</si>
  <si>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</si>
  <si>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</si>
  <si>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</si>
  <si>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</si>
  <si>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</si>
  <si>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</si>
  <si>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</si>
  <si>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</si>
  <si>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</si>
  <si>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</si>
  <si>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</si>
  <si>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</si>
  <si>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</si>
  <si>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</si>
  <si>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</si>
  <si>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</si>
  <si>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</si>
  <si>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</si>
  <si>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</si>
  <si>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</si>
  <si>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</si>
  <si>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</si>
  <si>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</si>
  <si>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</si>
  <si>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162</t>
  </si>
  <si>
    <t>Cas 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</si>
</sst>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-10.230956799782348</v>
      </c>
      <c r="C41" s="78">
        <f aca="true" t="shared" si="0" ref="C41:C55">($B$41*H41+$B$42*J41+$B$43*L41+$B$44*N41+$B$45*P41+$B$46*R41+$B$47*T41+$B$48*V41)/100</f>
        <v>1.3288958775909616E-08</v>
      </c>
      <c r="D41" s="78">
        <f aca="true" t="shared" si="1" ref="D41:D55">($B$41*I41+$B$42*K41+$B$43*M41+$B$44*O41+$B$45*Q41+$B$46*S41+$B$47*U41+$B$48*W41)/100</f>
        <v>-5.646885282020285E-08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23.664435686165262</v>
      </c>
      <c r="C42" s="78">
        <f t="shared" si="0"/>
        <v>-2.9101218966167416E-11</v>
      </c>
      <c r="D42" s="78">
        <f t="shared" si="1"/>
        <v>-1.0846844760425469E-08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-27.912315115669116</v>
      </c>
      <c r="C43" s="78">
        <f t="shared" si="0"/>
        <v>-0.16367426709709182</v>
      </c>
      <c r="D43" s="78">
        <f t="shared" si="1"/>
        <v>-0.679433407234994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19.47774011799008</v>
      </c>
      <c r="C44" s="78">
        <f t="shared" si="0"/>
        <v>0.008649056588350947</v>
      </c>
      <c r="D44" s="78">
        <f t="shared" si="1"/>
        <v>1.589522492478772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-10.230956799782348</v>
      </c>
      <c r="C45" s="78">
        <f t="shared" si="0"/>
        <v>0.036917380625556405</v>
      </c>
      <c r="D45" s="78">
        <f t="shared" si="1"/>
        <v>-0.16127673313812627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23.664435686165262</v>
      </c>
      <c r="C46" s="78">
        <f t="shared" si="0"/>
        <v>-0.00020250784033181188</v>
      </c>
      <c r="D46" s="78">
        <f t="shared" si="1"/>
        <v>-0.01953271040807865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-27.912315115669116</v>
      </c>
      <c r="C47" s="78">
        <f t="shared" si="0"/>
        <v>-0.006867760857703451</v>
      </c>
      <c r="D47" s="78">
        <f t="shared" si="1"/>
        <v>-0.02721450852552616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19.47774011799008</v>
      </c>
      <c r="C48" s="78">
        <f t="shared" si="0"/>
        <v>0.0009896100644223764</v>
      </c>
      <c r="D48" s="78">
        <f t="shared" si="1"/>
        <v>0.04558825749188983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0.0006747002487717704</v>
      </c>
      <c r="D49" s="78">
        <f t="shared" si="1"/>
        <v>-0.003349294877697494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-1.6233701186973774E-05</v>
      </c>
      <c r="D50" s="78">
        <f t="shared" si="1"/>
        <v>-0.0003001808520343046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-0.00011396359059043882</v>
      </c>
      <c r="D51" s="78">
        <f t="shared" si="1"/>
        <v>-0.00035010136944132157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7.047230504525689E-05</v>
      </c>
      <c r="D52" s="78">
        <f t="shared" si="1"/>
        <v>0.0006672432395500736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8.863061724391606E-06</v>
      </c>
      <c r="D53" s="78">
        <f t="shared" si="1"/>
        <v>-7.421734249043251E-05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-1.2805991479398945E-06</v>
      </c>
      <c r="D54" s="78">
        <f t="shared" si="1"/>
        <v>-1.1063813180061007E-05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-7.814896142446753E-06</v>
      </c>
      <c r="D55" s="78">
        <f t="shared" si="1"/>
        <v>-2.1576489286955805E-05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6">
      <selection activeCell="H5" sqref="H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0.88</v>
      </c>
    </row>
    <row r="3" spans="1:6" s="2" customFormat="1" ht="13.5" thickBot="1">
      <c r="A3" s="11">
        <v>633</v>
      </c>
      <c r="B3" s="12">
        <v>124.70333333333332</v>
      </c>
      <c r="C3" s="12">
        <v>138.93666666666664</v>
      </c>
      <c r="D3" s="12">
        <v>9.496676872105514</v>
      </c>
      <c r="E3" s="12">
        <v>9.89571179818367</v>
      </c>
      <c r="F3" s="13" t="s">
        <v>69</v>
      </c>
    </row>
    <row r="4" spans="1:9" ht="16.5" customHeight="1">
      <c r="A4" s="14">
        <v>635</v>
      </c>
      <c r="B4" s="15">
        <v>164.07333333333332</v>
      </c>
      <c r="C4" s="15">
        <v>155.97333333333333</v>
      </c>
      <c r="D4" s="15">
        <v>8.537787628757435</v>
      </c>
      <c r="E4" s="15">
        <v>8.973219076092992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634</v>
      </c>
      <c r="B5" s="27">
        <v>108.48</v>
      </c>
      <c r="C5" s="27">
        <v>111.03</v>
      </c>
      <c r="D5" s="27">
        <v>9.07661305452974</v>
      </c>
      <c r="E5" s="27">
        <v>9.437984185127396</v>
      </c>
      <c r="F5" s="16" t="s">
        <v>71</v>
      </c>
      <c r="I5" s="76">
        <v>691</v>
      </c>
    </row>
    <row r="6" spans="1:6" s="2" customFormat="1" ht="13.5" thickBot="1">
      <c r="A6" s="17">
        <v>636</v>
      </c>
      <c r="B6" s="18">
        <v>168.02</v>
      </c>
      <c r="C6" s="18">
        <v>163.68666666666667</v>
      </c>
      <c r="D6" s="18">
        <v>8.912291885642247</v>
      </c>
      <c r="E6" s="18">
        <v>9.501286129882189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6" t="s">
        <v>138</v>
      </c>
      <c r="B13" s="106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1259</v>
      </c>
      <c r="K15" s="76">
        <v>403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-10.230956799782348</v>
      </c>
      <c r="C19" s="35">
        <v>33.842376533550976</v>
      </c>
      <c r="D19" s="36">
        <v>12.118871528338941</v>
      </c>
      <c r="K19" s="98" t="s">
        <v>131</v>
      </c>
    </row>
    <row r="20" spans="1:11" ht="12.75">
      <c r="A20" s="34" t="s">
        <v>57</v>
      </c>
      <c r="B20" s="35">
        <v>23.664435686165262</v>
      </c>
      <c r="C20" s="35">
        <v>12.144435686165266</v>
      </c>
      <c r="D20" s="36">
        <v>4.634159551516008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-27.912315115669116</v>
      </c>
      <c r="C21" s="35">
        <v>20.107684884330908</v>
      </c>
      <c r="D21" s="36">
        <v>7.515113919793476</v>
      </c>
      <c r="F21" s="25" t="s">
        <v>134</v>
      </c>
    </row>
    <row r="22" spans="1:11" ht="16.5" thickBot="1">
      <c r="A22" s="37" t="s">
        <v>59</v>
      </c>
      <c r="B22" s="38">
        <v>19.47774011799008</v>
      </c>
      <c r="C22" s="38">
        <v>24.1810734513234</v>
      </c>
      <c r="D22" s="39">
        <v>9.647636983580755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1.4057568311691284</v>
      </c>
      <c r="I23" s="76">
        <v>1457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-0.16367426709709182</v>
      </c>
      <c r="C27" s="45">
        <v>0.008649056588350947</v>
      </c>
      <c r="D27" s="45">
        <v>0.036917380625556405</v>
      </c>
      <c r="E27" s="45">
        <v>-0.00020250784033181188</v>
      </c>
      <c r="F27" s="45">
        <v>-0.006867760857703451</v>
      </c>
      <c r="G27" s="45">
        <v>0.0009896100644223764</v>
      </c>
      <c r="H27" s="45">
        <v>0.0006747002487717704</v>
      </c>
      <c r="I27" s="46">
        <v>-1.6233701186973774E-05</v>
      </c>
    </row>
    <row r="28" spans="1:9" ht="13.5" thickBot="1">
      <c r="A28" s="47" t="s">
        <v>61</v>
      </c>
      <c r="B28" s="48">
        <v>-0.679433407234994</v>
      </c>
      <c r="C28" s="48">
        <v>1.589522492478772</v>
      </c>
      <c r="D28" s="48">
        <v>-0.16127673313812627</v>
      </c>
      <c r="E28" s="48">
        <v>-0.01953271040807865</v>
      </c>
      <c r="F28" s="48">
        <v>-0.02721450852552616</v>
      </c>
      <c r="G28" s="48">
        <v>0.04558825749188983</v>
      </c>
      <c r="H28" s="48">
        <v>-0.003349294877697494</v>
      </c>
      <c r="I28" s="49">
        <v>-0.0003001808520343046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633</v>
      </c>
      <c r="B39" s="51">
        <v>124.70333333333332</v>
      </c>
      <c r="C39" s="51">
        <v>138.93666666666664</v>
      </c>
      <c r="D39" s="51">
        <v>9.496676872105514</v>
      </c>
      <c r="E39" s="51">
        <v>9.89571179818367</v>
      </c>
      <c r="F39" s="55">
        <f>I39*D39/(23678+B39)*1000</f>
        <v>9.647636983580755</v>
      </c>
      <c r="G39" s="60" t="s">
        <v>59</v>
      </c>
      <c r="H39" s="59">
        <f>I39-B39+X39</f>
        <v>19.47774011799008</v>
      </c>
      <c r="I39" s="59">
        <f>(B39+C42-2*X39)*(23678+B39)*E42/((23678+C42)*D39+E42*(23678+B39))</f>
        <v>24.1810734513234</v>
      </c>
      <c r="J39" s="25" t="s">
        <v>73</v>
      </c>
      <c r="K39" s="25">
        <f>(K40*K40+L40*L40+M40*M40+N40*N40+O40*O40+P40*P40+Q40*Q40+R40*R40+S40*S40+T40*T40+U40*U40+V40*V40+W40*W40)</f>
        <v>3.04570964578917</v>
      </c>
      <c r="M39" s="25" t="s">
        <v>68</v>
      </c>
      <c r="N39" s="25">
        <f>(K44*K44+L44*L44+M44*M44+N44*N44+O44*O44+P44*P44+Q44*Q44+R44*R44+S44*S44+T44*T44+U44*U44+V44*V44+W44*W44)</f>
        <v>2.6518971847746484</v>
      </c>
      <c r="X39" s="56">
        <f>(1-$H$2)*1000</f>
        <v>120</v>
      </c>
    </row>
    <row r="40" spans="1:24" ht="12.75">
      <c r="A40" s="50">
        <v>635</v>
      </c>
      <c r="B40" s="51">
        <v>164.07333333333332</v>
      </c>
      <c r="C40" s="51">
        <v>155.97333333333333</v>
      </c>
      <c r="D40" s="51">
        <v>8.537787628757435</v>
      </c>
      <c r="E40" s="51">
        <v>8.973219076092992</v>
      </c>
      <c r="F40" s="55">
        <f>I40*D40/(23678+B40)*1000</f>
        <v>12.118871528338941</v>
      </c>
      <c r="G40" s="60" t="s">
        <v>56</v>
      </c>
      <c r="H40" s="59">
        <f>I40-B40+X40</f>
        <v>-10.230956799782348</v>
      </c>
      <c r="I40" s="59">
        <f>(B40+C39-2*X40)*(23678+B40)*E39/((23678+C39)*D40+E39*(23678+B40))</f>
        <v>33.842376533550976</v>
      </c>
      <c r="J40" s="25" t="s">
        <v>62</v>
      </c>
      <c r="K40" s="53">
        <f aca="true" t="shared" si="0" ref="K40:W40">SQRT(K41*K41+K42*K42)</f>
        <v>0.6988698166158869</v>
      </c>
      <c r="L40" s="53">
        <f t="shared" si="0"/>
        <v>1.5895460233273513</v>
      </c>
      <c r="M40" s="53">
        <f t="shared" si="0"/>
        <v>0.16544811163612175</v>
      </c>
      <c r="N40" s="53">
        <f t="shared" si="0"/>
        <v>0.019533760142667358</v>
      </c>
      <c r="O40" s="53">
        <f t="shared" si="0"/>
        <v>0.028067696975073313</v>
      </c>
      <c r="P40" s="53">
        <f t="shared" si="0"/>
        <v>0.04559899723926454</v>
      </c>
      <c r="Q40" s="53">
        <f t="shared" si="0"/>
        <v>0.0034165767375347158</v>
      </c>
      <c r="R40" s="53">
        <f t="shared" si="0"/>
        <v>0.00030061948869337967</v>
      </c>
      <c r="S40" s="53">
        <f t="shared" si="0"/>
        <v>0.00036818292853546845</v>
      </c>
      <c r="T40" s="53">
        <f t="shared" si="0"/>
        <v>0.0006709544593365995</v>
      </c>
      <c r="U40" s="53">
        <f t="shared" si="0"/>
        <v>7.474468402149102E-05</v>
      </c>
      <c r="V40" s="53">
        <f t="shared" si="0"/>
        <v>1.1137679123632357E-05</v>
      </c>
      <c r="W40" s="53">
        <f t="shared" si="0"/>
        <v>2.294814789187458E-05</v>
      </c>
      <c r="X40" s="56">
        <f>(1-$H$2)*1000</f>
        <v>120</v>
      </c>
    </row>
    <row r="41" spans="1:24" ht="12.75">
      <c r="A41" s="50">
        <v>634</v>
      </c>
      <c r="B41" s="51">
        <v>108.48</v>
      </c>
      <c r="C41" s="51">
        <v>111.03</v>
      </c>
      <c r="D41" s="51">
        <v>9.07661305452974</v>
      </c>
      <c r="E41" s="51">
        <v>9.437984185127396</v>
      </c>
      <c r="F41" s="55">
        <f>I41*D41/(23678+B41)*1000</f>
        <v>4.634159551516008</v>
      </c>
      <c r="G41" s="60" t="s">
        <v>57</v>
      </c>
      <c r="H41" s="59">
        <f>I41-B41+X41</f>
        <v>23.664435686165262</v>
      </c>
      <c r="I41" s="59">
        <f>(B41+C40-2*X41)*(23678+B41)*E40/((23678+C40)*D41+E40*(23678+B41))</f>
        <v>12.144435686165266</v>
      </c>
      <c r="J41" s="25" t="s">
        <v>60</v>
      </c>
      <c r="K41" s="53">
        <f>'calcul config'!C43</f>
        <v>-0.16367426709709182</v>
      </c>
      <c r="L41" s="53">
        <f>'calcul config'!C44</f>
        <v>0.008649056588350947</v>
      </c>
      <c r="M41" s="53">
        <f>'calcul config'!C45</f>
        <v>0.036917380625556405</v>
      </c>
      <c r="N41" s="53">
        <f>'calcul config'!C46</f>
        <v>-0.00020250784033181188</v>
      </c>
      <c r="O41" s="53">
        <f>'calcul config'!C47</f>
        <v>-0.006867760857703451</v>
      </c>
      <c r="P41" s="53">
        <f>'calcul config'!C48</f>
        <v>0.0009896100644223764</v>
      </c>
      <c r="Q41" s="53">
        <f>'calcul config'!C49</f>
        <v>0.0006747002487717704</v>
      </c>
      <c r="R41" s="53">
        <f>'calcul config'!C50</f>
        <v>-1.6233701186973774E-05</v>
      </c>
      <c r="S41" s="53">
        <f>'calcul config'!C51</f>
        <v>-0.00011396359059043882</v>
      </c>
      <c r="T41" s="53">
        <f>'calcul config'!C52</f>
        <v>7.047230504525689E-05</v>
      </c>
      <c r="U41" s="53">
        <f>'calcul config'!C53</f>
        <v>8.863061724391606E-06</v>
      </c>
      <c r="V41" s="53">
        <f>'calcul config'!C54</f>
        <v>-1.2805991479398945E-06</v>
      </c>
      <c r="W41" s="53">
        <f>'calcul config'!C55</f>
        <v>-7.814896142446753E-06</v>
      </c>
      <c r="X41" s="56">
        <f>(1-$H$2)*1000</f>
        <v>120</v>
      </c>
    </row>
    <row r="42" spans="1:24" ht="12.75">
      <c r="A42" s="50">
        <v>636</v>
      </c>
      <c r="B42" s="51">
        <v>168.02</v>
      </c>
      <c r="C42" s="51">
        <v>163.68666666666667</v>
      </c>
      <c r="D42" s="51">
        <v>8.912291885642247</v>
      </c>
      <c r="E42" s="51">
        <v>9.501286129882189</v>
      </c>
      <c r="F42" s="55">
        <f>I42*D42/(23678+B42)*1000</f>
        <v>7.515113919793476</v>
      </c>
      <c r="G42" s="60" t="s">
        <v>58</v>
      </c>
      <c r="H42" s="59">
        <f>I42-B42+X42</f>
        <v>-27.912315115669116</v>
      </c>
      <c r="I42" s="59">
        <f>(B42+C41-2*X42)*(23678+B42)*E41/((23678+C41)*D42+E41*(23678+B42))</f>
        <v>20.107684884330908</v>
      </c>
      <c r="J42" s="25" t="s">
        <v>61</v>
      </c>
      <c r="K42" s="53">
        <f>'calcul config'!D43</f>
        <v>-0.679433407234994</v>
      </c>
      <c r="L42" s="53">
        <f>'calcul config'!D44</f>
        <v>1.589522492478772</v>
      </c>
      <c r="M42" s="53">
        <f>'calcul config'!D45</f>
        <v>-0.16127673313812627</v>
      </c>
      <c r="N42" s="53">
        <f>'calcul config'!D46</f>
        <v>-0.01953271040807865</v>
      </c>
      <c r="O42" s="53">
        <f>'calcul config'!D47</f>
        <v>-0.02721450852552616</v>
      </c>
      <c r="P42" s="53">
        <f>'calcul config'!D48</f>
        <v>0.04558825749188983</v>
      </c>
      <c r="Q42" s="53">
        <f>'calcul config'!D49</f>
        <v>-0.003349294877697494</v>
      </c>
      <c r="R42" s="53">
        <f>'calcul config'!D50</f>
        <v>-0.0003001808520343046</v>
      </c>
      <c r="S42" s="53">
        <f>'calcul config'!D51</f>
        <v>-0.00035010136944132157</v>
      </c>
      <c r="T42" s="53">
        <f>'calcul config'!D52</f>
        <v>0.0006672432395500736</v>
      </c>
      <c r="U42" s="53">
        <f>'calcul config'!D53</f>
        <v>-7.421734249043251E-05</v>
      </c>
      <c r="V42" s="53">
        <f>'calcul config'!D54</f>
        <v>-1.1063813180061007E-05</v>
      </c>
      <c r="W42" s="53">
        <f>'calcul config'!D55</f>
        <v>-2.1576489286955805E-05</v>
      </c>
      <c r="X42" s="56">
        <f>(1-$H$2)*1000</f>
        <v>120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0.4659132110772579</v>
      </c>
      <c r="L44" s="53">
        <f>L40/(L43*1.5)</f>
        <v>1.5138533555498586</v>
      </c>
      <c r="M44" s="53">
        <f aca="true" t="shared" si="1" ref="M44:W44">M40/(M43*1.5)</f>
        <v>0.1838312351512464</v>
      </c>
      <c r="N44" s="53">
        <f t="shared" si="1"/>
        <v>0.026045013523556478</v>
      </c>
      <c r="O44" s="53">
        <f t="shared" si="1"/>
        <v>0.12474531988921474</v>
      </c>
      <c r="P44" s="53">
        <f t="shared" si="1"/>
        <v>0.30399331492843024</v>
      </c>
      <c r="Q44" s="53">
        <f t="shared" si="1"/>
        <v>0.022777178250231435</v>
      </c>
      <c r="R44" s="53">
        <f t="shared" si="1"/>
        <v>0.0006680433082075104</v>
      </c>
      <c r="S44" s="53">
        <f t="shared" si="1"/>
        <v>0.004909105713806245</v>
      </c>
      <c r="T44" s="53">
        <f t="shared" si="1"/>
        <v>0.008946059457821325</v>
      </c>
      <c r="U44" s="53">
        <f t="shared" si="1"/>
        <v>0.0009965957869532134</v>
      </c>
      <c r="V44" s="53">
        <f t="shared" si="1"/>
        <v>0.00014850238831509808</v>
      </c>
      <c r="W44" s="53">
        <f t="shared" si="1"/>
        <v>0.00030597530522499436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636</v>
      </c>
      <c r="B51" s="25">
        <v>176.92</v>
      </c>
      <c r="C51" s="25">
        <v>165.52</v>
      </c>
      <c r="D51" s="25">
        <v>8.814365788320616</v>
      </c>
      <c r="E51" s="25">
        <v>9.488760355622446</v>
      </c>
      <c r="F51" s="25">
        <v>17.959330394477334</v>
      </c>
      <c r="G51" s="25" t="s">
        <v>59</v>
      </c>
      <c r="H51" s="25">
        <v>-8.31543784517126</v>
      </c>
      <c r="I51" s="25">
        <v>48.60456215482872</v>
      </c>
      <c r="J51" s="25" t="s">
        <v>73</v>
      </c>
      <c r="K51" s="25">
        <v>6.111813590179543</v>
      </c>
      <c r="M51" s="25" t="s">
        <v>68</v>
      </c>
      <c r="N51" s="25">
        <v>3.2128409168998155</v>
      </c>
      <c r="X51" s="25">
        <v>120</v>
      </c>
    </row>
    <row r="52" spans="1:24" ht="12.75" hidden="1">
      <c r="A52" s="25">
        <v>633</v>
      </c>
      <c r="B52" s="25">
        <v>119.66000366210938</v>
      </c>
      <c r="C52" s="25">
        <v>147.55999755859375</v>
      </c>
      <c r="D52" s="25">
        <v>9.459158897399902</v>
      </c>
      <c r="E52" s="25">
        <v>9.807929992675781</v>
      </c>
      <c r="F52" s="25">
        <v>8.984519896624008</v>
      </c>
      <c r="G52" s="25" t="s">
        <v>56</v>
      </c>
      <c r="H52" s="25">
        <v>22.943544086175834</v>
      </c>
      <c r="I52" s="25">
        <v>22.60354774828521</v>
      </c>
      <c r="J52" s="25" t="s">
        <v>62</v>
      </c>
      <c r="K52" s="25">
        <v>2.378797380710739</v>
      </c>
      <c r="L52" s="25">
        <v>0.35542033566511</v>
      </c>
      <c r="M52" s="25">
        <v>0.5631489348934625</v>
      </c>
      <c r="N52" s="25">
        <v>0.017550585720890254</v>
      </c>
      <c r="O52" s="25">
        <v>0.09553703340214462</v>
      </c>
      <c r="P52" s="25">
        <v>0.010195691266785536</v>
      </c>
      <c r="Q52" s="25">
        <v>0.011629119249072046</v>
      </c>
      <c r="R52" s="25">
        <v>0.00027009067924441507</v>
      </c>
      <c r="S52" s="25">
        <v>0.0012534489693308568</v>
      </c>
      <c r="T52" s="25">
        <v>0.00014997664691692843</v>
      </c>
      <c r="U52" s="25">
        <v>0.00025435368506740745</v>
      </c>
      <c r="V52" s="25">
        <v>1.0044107824064502E-05</v>
      </c>
      <c r="W52" s="25">
        <v>7.816018861048546E-05</v>
      </c>
      <c r="X52" s="25">
        <v>120</v>
      </c>
    </row>
    <row r="53" spans="1:24" ht="12.75" hidden="1">
      <c r="A53" s="25">
        <v>634</v>
      </c>
      <c r="B53" s="25">
        <v>118.68000030517578</v>
      </c>
      <c r="C53" s="25">
        <v>101.68000030517578</v>
      </c>
      <c r="D53" s="25">
        <v>8.78026294708252</v>
      </c>
      <c r="E53" s="25">
        <v>9.267996788024902</v>
      </c>
      <c r="F53" s="25">
        <v>5.105593576753905</v>
      </c>
      <c r="G53" s="25" t="s">
        <v>57</v>
      </c>
      <c r="H53" s="25">
        <v>15.157418606976108</v>
      </c>
      <c r="I53" s="25">
        <v>13.837418912151897</v>
      </c>
      <c r="J53" s="25" t="s">
        <v>60</v>
      </c>
      <c r="K53" s="25">
        <v>-0.9113706786592795</v>
      </c>
      <c r="L53" s="25">
        <v>0.00193423389146906</v>
      </c>
      <c r="M53" s="25">
        <v>0.2098285408920231</v>
      </c>
      <c r="N53" s="25">
        <v>0.00018139586608893483</v>
      </c>
      <c r="O53" s="25">
        <v>-0.037551959580795574</v>
      </c>
      <c r="P53" s="25">
        <v>0.00022151631116345096</v>
      </c>
      <c r="Q53" s="25">
        <v>0.004048248000960784</v>
      </c>
      <c r="R53" s="25">
        <v>1.458491027452926E-05</v>
      </c>
      <c r="S53" s="25">
        <v>-0.0005693648592399725</v>
      </c>
      <c r="T53" s="25">
        <v>1.5779601241328336E-05</v>
      </c>
      <c r="U53" s="25">
        <v>6.934475131079712E-05</v>
      </c>
      <c r="V53" s="25">
        <v>1.1404754450000672E-06</v>
      </c>
      <c r="W53" s="25">
        <v>-3.779416871567602E-05</v>
      </c>
      <c r="X53" s="25">
        <v>120</v>
      </c>
    </row>
    <row r="54" spans="1:24" ht="12.75" hidden="1">
      <c r="A54" s="25">
        <v>635</v>
      </c>
      <c r="B54" s="25">
        <v>171.77999877929688</v>
      </c>
      <c r="C54" s="25">
        <v>160.47999572753906</v>
      </c>
      <c r="D54" s="25">
        <v>8.474076271057129</v>
      </c>
      <c r="E54" s="25">
        <v>8.773836135864258</v>
      </c>
      <c r="F54" s="25">
        <v>6.219071377731571</v>
      </c>
      <c r="G54" s="25" t="s">
        <v>58</v>
      </c>
      <c r="H54" s="25">
        <v>-34.27679495964327</v>
      </c>
      <c r="I54" s="25">
        <v>17.50320381965362</v>
      </c>
      <c r="J54" s="25" t="s">
        <v>61</v>
      </c>
      <c r="K54" s="25">
        <v>-2.197289344751027</v>
      </c>
      <c r="L54" s="25">
        <v>0.3554150724766081</v>
      </c>
      <c r="M54" s="25">
        <v>-0.5225980351080224</v>
      </c>
      <c r="N54" s="25">
        <v>0.017549648278130325</v>
      </c>
      <c r="O54" s="25">
        <v>-0.08784745348002293</v>
      </c>
      <c r="P54" s="25">
        <v>0.010193284599749749</v>
      </c>
      <c r="Q54" s="25">
        <v>-0.010901747687038763</v>
      </c>
      <c r="R54" s="25">
        <v>0.0002696965988050154</v>
      </c>
      <c r="S54" s="25">
        <v>-0.0011166727254568517</v>
      </c>
      <c r="T54" s="25">
        <v>0.00014914422149419566</v>
      </c>
      <c r="U54" s="25">
        <v>-0.00024471841486290645</v>
      </c>
      <c r="V54" s="25">
        <v>9.979149149140203E-06</v>
      </c>
      <c r="W54" s="25">
        <v>-6.841502681953489E-05</v>
      </c>
      <c r="X54" s="25">
        <v>120</v>
      </c>
    </row>
    <row r="55" s="101" customFormat="1" ht="12.75">
      <c r="A55" s="101" t="s">
        <v>108</v>
      </c>
    </row>
    <row r="56" spans="1:24" s="101" customFormat="1" ht="12.75">
      <c r="A56" s="101">
        <v>636</v>
      </c>
      <c r="B56" s="101">
        <v>176.92</v>
      </c>
      <c r="C56" s="101">
        <v>165.52</v>
      </c>
      <c r="D56" s="101">
        <v>8.814365788320616</v>
      </c>
      <c r="E56" s="101">
        <v>9.488760355622446</v>
      </c>
      <c r="F56" s="101">
        <v>7.32148780127338</v>
      </c>
      <c r="G56" s="101" t="s">
        <v>59</v>
      </c>
      <c r="H56" s="101">
        <v>-37.105357633810115</v>
      </c>
      <c r="I56" s="101">
        <v>19.814642366189887</v>
      </c>
      <c r="J56" s="101" t="s">
        <v>73</v>
      </c>
      <c r="K56" s="101">
        <v>4.333868186139313</v>
      </c>
      <c r="M56" s="101" t="s">
        <v>68</v>
      </c>
      <c r="N56" s="101">
        <v>3.564177531499936</v>
      </c>
      <c r="X56" s="101">
        <v>120</v>
      </c>
    </row>
    <row r="57" spans="1:24" s="101" customFormat="1" ht="12.75">
      <c r="A57" s="101">
        <v>633</v>
      </c>
      <c r="B57" s="101">
        <v>119.66000366210938</v>
      </c>
      <c r="C57" s="101">
        <v>147.55999755859375</v>
      </c>
      <c r="D57" s="101">
        <v>9.459158897399902</v>
      </c>
      <c r="E57" s="101">
        <v>9.807929992675781</v>
      </c>
      <c r="F57" s="101">
        <v>8.984519896624008</v>
      </c>
      <c r="G57" s="101" t="s">
        <v>56</v>
      </c>
      <c r="H57" s="101">
        <v>22.943544086175834</v>
      </c>
      <c r="I57" s="101">
        <v>22.60354774828521</v>
      </c>
      <c r="J57" s="101" t="s">
        <v>62</v>
      </c>
      <c r="K57" s="101">
        <v>1.0764079699799682</v>
      </c>
      <c r="L57" s="101">
        <v>1.7623084759583398</v>
      </c>
      <c r="M57" s="101">
        <v>0.2548246912236737</v>
      </c>
      <c r="N57" s="101">
        <v>0.009697159831267411</v>
      </c>
      <c r="O57" s="101">
        <v>0.0432299700652987</v>
      </c>
      <c r="P57" s="101">
        <v>0.0505550578500363</v>
      </c>
      <c r="Q57" s="101">
        <v>0.005262088254416142</v>
      </c>
      <c r="R57" s="101">
        <v>0.00014919294762708106</v>
      </c>
      <c r="S57" s="101">
        <v>0.0005672081762810764</v>
      </c>
      <c r="T57" s="101">
        <v>0.0007439255297809746</v>
      </c>
      <c r="U57" s="101">
        <v>0.00011511847307266808</v>
      </c>
      <c r="V57" s="101">
        <v>5.532868220370092E-06</v>
      </c>
      <c r="W57" s="101">
        <v>3.5379247675610084E-05</v>
      </c>
      <c r="X57" s="101">
        <v>120</v>
      </c>
    </row>
    <row r="58" spans="1:24" s="101" customFormat="1" ht="12.75">
      <c r="A58" s="101">
        <v>635</v>
      </c>
      <c r="B58" s="101">
        <v>171.77999877929688</v>
      </c>
      <c r="C58" s="101">
        <v>160.47999572753906</v>
      </c>
      <c r="D58" s="101">
        <v>8.474076271057129</v>
      </c>
      <c r="E58" s="101">
        <v>8.773836135864258</v>
      </c>
      <c r="F58" s="101">
        <v>15.130669617367982</v>
      </c>
      <c r="G58" s="101" t="s">
        <v>57</v>
      </c>
      <c r="H58" s="101">
        <v>-9.195635591423013</v>
      </c>
      <c r="I58" s="101">
        <v>42.58436318787385</v>
      </c>
      <c r="J58" s="101" t="s">
        <v>60</v>
      </c>
      <c r="K58" s="101">
        <v>-1.0737670410660751</v>
      </c>
      <c r="L58" s="101">
        <v>-0.009588904985735766</v>
      </c>
      <c r="M58" s="101">
        <v>0.25398021555669054</v>
      </c>
      <c r="N58" s="101">
        <v>0.00010047537810489684</v>
      </c>
      <c r="O58" s="101">
        <v>-0.04315402133294215</v>
      </c>
      <c r="P58" s="101">
        <v>-0.0010969260091797898</v>
      </c>
      <c r="Q58" s="101">
        <v>0.00523161136015712</v>
      </c>
      <c r="R58" s="101">
        <v>8.010439680910727E-06</v>
      </c>
      <c r="S58" s="101">
        <v>-0.0005671893130769818</v>
      </c>
      <c r="T58" s="101">
        <v>-7.810423929803059E-05</v>
      </c>
      <c r="U58" s="101">
        <v>0.00011311630537738778</v>
      </c>
      <c r="V58" s="101">
        <v>6.194593239033463E-07</v>
      </c>
      <c r="W58" s="101">
        <v>-3.534926560617779E-05</v>
      </c>
      <c r="X58" s="101">
        <v>120</v>
      </c>
    </row>
    <row r="59" spans="1:24" s="101" customFormat="1" ht="12.75">
      <c r="A59" s="101">
        <v>634</v>
      </c>
      <c r="B59" s="101">
        <v>118.68000030517578</v>
      </c>
      <c r="C59" s="101">
        <v>101.68000030517578</v>
      </c>
      <c r="D59" s="101">
        <v>8.78026294708252</v>
      </c>
      <c r="E59" s="101">
        <v>9.267996788024902</v>
      </c>
      <c r="F59" s="101">
        <v>7.215449024600213</v>
      </c>
      <c r="G59" s="101" t="s">
        <v>58</v>
      </c>
      <c r="H59" s="101">
        <v>20.875647689851363</v>
      </c>
      <c r="I59" s="101">
        <v>19.55564799502714</v>
      </c>
      <c r="J59" s="101" t="s">
        <v>61</v>
      </c>
      <c r="K59" s="101">
        <v>-0.07535555292479539</v>
      </c>
      <c r="L59" s="101">
        <v>-1.762282388647115</v>
      </c>
      <c r="M59" s="101">
        <v>-0.02072856394007175</v>
      </c>
      <c r="N59" s="101">
        <v>0.00969663928851336</v>
      </c>
      <c r="O59" s="101">
        <v>-0.0025613970099529876</v>
      </c>
      <c r="P59" s="101">
        <v>-0.0505431560901266</v>
      </c>
      <c r="Q59" s="101">
        <v>-0.0005655222131263104</v>
      </c>
      <c r="R59" s="101">
        <v>0.00014897774490767217</v>
      </c>
      <c r="S59" s="101">
        <v>4.6258373691801675E-06</v>
      </c>
      <c r="T59" s="101">
        <v>-0.0007398141129118718</v>
      </c>
      <c r="U59" s="101">
        <v>-2.1376723330579898E-05</v>
      </c>
      <c r="V59" s="101">
        <v>5.498081564510526E-06</v>
      </c>
      <c r="W59" s="101">
        <v>1.456223607849362E-06</v>
      </c>
      <c r="X59" s="101">
        <v>120</v>
      </c>
    </row>
    <row r="60" ht="12.75" hidden="1">
      <c r="A60" s="25" t="s">
        <v>107</v>
      </c>
    </row>
    <row r="61" spans="1:24" ht="12.75" hidden="1">
      <c r="A61" s="25">
        <v>636</v>
      </c>
      <c r="B61" s="25">
        <v>176.92</v>
      </c>
      <c r="C61" s="25">
        <v>165.52</v>
      </c>
      <c r="D61" s="25">
        <v>8.814365788320616</v>
      </c>
      <c r="E61" s="25">
        <v>9.488760355622446</v>
      </c>
      <c r="F61" s="25">
        <v>17.959330394477334</v>
      </c>
      <c r="G61" s="25" t="s">
        <v>59</v>
      </c>
      <c r="H61" s="25">
        <v>-8.31543784517126</v>
      </c>
      <c r="I61" s="25">
        <v>48.60456215482872</v>
      </c>
      <c r="J61" s="25" t="s">
        <v>73</v>
      </c>
      <c r="K61" s="25">
        <v>-2.150048760253624</v>
      </c>
      <c r="M61" s="25" t="s">
        <v>68</v>
      </c>
      <c r="N61" s="25">
        <v>-1.2810754265641011</v>
      </c>
      <c r="X61" s="25">
        <v>120</v>
      </c>
    </row>
    <row r="62" spans="1:24" ht="12.75" hidden="1">
      <c r="A62" s="25">
        <v>634</v>
      </c>
      <c r="B62" s="25">
        <v>118.68000030517578</v>
      </c>
      <c r="C62" s="25">
        <v>101.68000030517578</v>
      </c>
      <c r="D62" s="25">
        <v>8.78026294708252</v>
      </c>
      <c r="E62" s="25">
        <v>9.267996788024902</v>
      </c>
      <c r="F62" s="25">
        <v>8.462465725109716</v>
      </c>
      <c r="G62" s="25" t="s">
        <v>56</v>
      </c>
      <c r="H62" s="25">
        <v>24.25537077512881</v>
      </c>
      <c r="I62" s="25">
        <v>22.935371080304595</v>
      </c>
      <c r="J62" s="25" t="s">
        <v>62</v>
      </c>
      <c r="K62" s="25">
        <v>1.2867937250695631</v>
      </c>
      <c r="L62" s="25">
        <v>0.631110890621676</v>
      </c>
      <c r="M62" s="25">
        <v>0.3046310662430927</v>
      </c>
      <c r="N62" s="25">
        <v>0.008416814741463793</v>
      </c>
      <c r="O62" s="25">
        <v>0.051680381336904876</v>
      </c>
      <c r="P62" s="25">
        <v>0.018104727142754996</v>
      </c>
      <c r="Q62" s="25">
        <v>0.006290674478039074</v>
      </c>
      <c r="R62" s="25">
        <v>0.00012946649191817184</v>
      </c>
      <c r="S62" s="25">
        <v>0.000678084548147803</v>
      </c>
      <c r="T62" s="25">
        <v>0.0002664151406867845</v>
      </c>
      <c r="U62" s="25">
        <v>0.0001375832345084279</v>
      </c>
      <c r="V62" s="25">
        <v>4.802988063135164E-06</v>
      </c>
      <c r="W62" s="25">
        <v>4.228759814025815E-05</v>
      </c>
      <c r="X62" s="25">
        <v>120</v>
      </c>
    </row>
    <row r="63" spans="1:24" s="103" customFormat="1" ht="12.75" hidden="1">
      <c r="A63" s="103">
        <v>633</v>
      </c>
      <c r="B63" s="103">
        <v>119.66000366210938</v>
      </c>
      <c r="C63" s="103">
        <v>147.55999755859375</v>
      </c>
      <c r="D63" s="103">
        <v>9.459158897399902</v>
      </c>
      <c r="E63" s="103">
        <v>9.807929992675781</v>
      </c>
      <c r="F63" s="103">
        <v>-3.6720588705586708</v>
      </c>
      <c r="G63" s="103" t="s">
        <v>57</v>
      </c>
      <c r="H63" s="103">
        <v>-8.898288953945126</v>
      </c>
      <c r="I63" s="103">
        <v>-9.238285291835744</v>
      </c>
      <c r="J63" s="103" t="s">
        <v>60</v>
      </c>
      <c r="K63" s="103">
        <v>0.017412484859644906</v>
      </c>
      <c r="L63" s="103">
        <v>-0.003433487357621909</v>
      </c>
      <c r="M63" s="103">
        <v>-0.0075840437439653186</v>
      </c>
      <c r="N63" s="103">
        <v>8.749486239728209E-05</v>
      </c>
      <c r="O63" s="103">
        <v>0.00014208451341489806</v>
      </c>
      <c r="P63" s="103">
        <v>-0.00039281627620088024</v>
      </c>
      <c r="Q63" s="103">
        <v>-0.000321596651371311</v>
      </c>
      <c r="R63" s="103">
        <v>7.018545425676048E-06</v>
      </c>
      <c r="S63" s="103">
        <v>-4.394198227154672E-05</v>
      </c>
      <c r="T63" s="103">
        <v>-2.7977034331875894E-05</v>
      </c>
      <c r="U63" s="103">
        <v>-1.789148275924009E-05</v>
      </c>
      <c r="V63" s="103">
        <v>5.513024621765938E-07</v>
      </c>
      <c r="W63" s="103">
        <v>-4.146880038706472E-06</v>
      </c>
      <c r="X63" s="103">
        <v>120</v>
      </c>
    </row>
    <row r="64" spans="1:24" ht="12.75" hidden="1">
      <c r="A64" s="25">
        <v>635</v>
      </c>
      <c r="B64" s="25">
        <v>171.77999877929688</v>
      </c>
      <c r="C64" s="25">
        <v>160.47999572753906</v>
      </c>
      <c r="D64" s="25">
        <v>8.474076271057129</v>
      </c>
      <c r="E64" s="25">
        <v>8.773836135864258</v>
      </c>
      <c r="F64" s="25">
        <v>15.130669617367982</v>
      </c>
      <c r="G64" s="25" t="s">
        <v>58</v>
      </c>
      <c r="H64" s="25">
        <v>-9.195635591423013</v>
      </c>
      <c r="I64" s="25">
        <v>42.58436318787385</v>
      </c>
      <c r="J64" s="25" t="s">
        <v>61</v>
      </c>
      <c r="K64" s="25">
        <v>-1.2866759095628608</v>
      </c>
      <c r="L64" s="25">
        <v>-0.6311015508029196</v>
      </c>
      <c r="M64" s="25">
        <v>-0.30453664607218156</v>
      </c>
      <c r="N64" s="25">
        <v>0.008416359963854701</v>
      </c>
      <c r="O64" s="25">
        <v>-0.051680186020552916</v>
      </c>
      <c r="P64" s="25">
        <v>-0.01810046519531366</v>
      </c>
      <c r="Q64" s="25">
        <v>-0.00628244864543109</v>
      </c>
      <c r="R64" s="25">
        <v>0.00012927610974076292</v>
      </c>
      <c r="S64" s="25">
        <v>-0.0006766592618377859</v>
      </c>
      <c r="T64" s="25">
        <v>-0.0002649420931772681</v>
      </c>
      <c r="U64" s="25">
        <v>-0.00013641495981921075</v>
      </c>
      <c r="V64" s="25">
        <v>4.771243017266769E-06</v>
      </c>
      <c r="W64" s="25">
        <v>-4.20837776633294E-05</v>
      </c>
      <c r="X64" s="25">
        <v>120</v>
      </c>
    </row>
    <row r="65" ht="12.75" hidden="1">
      <c r="A65" s="25" t="s">
        <v>106</v>
      </c>
    </row>
    <row r="66" spans="1:24" ht="12.75" hidden="1">
      <c r="A66" s="25">
        <v>636</v>
      </c>
      <c r="B66" s="25">
        <v>176.92</v>
      </c>
      <c r="C66" s="25">
        <v>165.52</v>
      </c>
      <c r="D66" s="25">
        <v>8.814365788320616</v>
      </c>
      <c r="E66" s="25">
        <v>9.488760355622446</v>
      </c>
      <c r="F66" s="25">
        <v>16.4499358280443</v>
      </c>
      <c r="G66" s="25" t="s">
        <v>59</v>
      </c>
      <c r="H66" s="25">
        <v>-12.400415425566763</v>
      </c>
      <c r="I66" s="25">
        <v>44.51958457443323</v>
      </c>
      <c r="J66" s="25" t="s">
        <v>73</v>
      </c>
      <c r="K66" s="25">
        <v>3.9217573347983663</v>
      </c>
      <c r="M66" s="25" t="s">
        <v>68</v>
      </c>
      <c r="N66" s="25">
        <v>3.364518989289238</v>
      </c>
      <c r="X66" s="25">
        <v>120</v>
      </c>
    </row>
    <row r="67" spans="1:24" ht="12.75" hidden="1">
      <c r="A67" s="25">
        <v>634</v>
      </c>
      <c r="B67" s="25">
        <v>118.68000030517578</v>
      </c>
      <c r="C67" s="25">
        <v>101.68000030517578</v>
      </c>
      <c r="D67" s="25">
        <v>8.78026294708252</v>
      </c>
      <c r="E67" s="25">
        <v>9.267996788024902</v>
      </c>
      <c r="F67" s="25">
        <v>8.462465725109716</v>
      </c>
      <c r="G67" s="25" t="s">
        <v>56</v>
      </c>
      <c r="H67" s="25">
        <v>24.25537077512881</v>
      </c>
      <c r="I67" s="25">
        <v>22.935371080304595</v>
      </c>
      <c r="J67" s="25" t="s">
        <v>62</v>
      </c>
      <c r="K67" s="25">
        <v>0.8599466081805364</v>
      </c>
      <c r="L67" s="25">
        <v>1.7711275864824667</v>
      </c>
      <c r="M67" s="25">
        <v>0.20358087411303666</v>
      </c>
      <c r="N67" s="25">
        <v>0.010875999749566134</v>
      </c>
      <c r="O67" s="25">
        <v>0.034537489355338735</v>
      </c>
      <c r="P67" s="25">
        <v>0.050808127668574954</v>
      </c>
      <c r="Q67" s="25">
        <v>0.0042039426486620715</v>
      </c>
      <c r="R67" s="25">
        <v>0.00016729133065888116</v>
      </c>
      <c r="S67" s="25">
        <v>0.00045309547341071415</v>
      </c>
      <c r="T67" s="25">
        <v>0.0007475946957677963</v>
      </c>
      <c r="U67" s="25">
        <v>9.189876291033729E-05</v>
      </c>
      <c r="V67" s="25">
        <v>6.183426146145669E-06</v>
      </c>
      <c r="W67" s="25">
        <v>2.823959921790857E-05</v>
      </c>
      <c r="X67" s="25">
        <v>120</v>
      </c>
    </row>
    <row r="68" spans="1:24" ht="12.75" hidden="1">
      <c r="A68" s="25">
        <v>635</v>
      </c>
      <c r="B68" s="25">
        <v>171.77999877929688</v>
      </c>
      <c r="C68" s="25">
        <v>160.47999572753906</v>
      </c>
      <c r="D68" s="25">
        <v>8.474076271057129</v>
      </c>
      <c r="E68" s="25">
        <v>8.773836135864258</v>
      </c>
      <c r="F68" s="25">
        <v>6.219071377731571</v>
      </c>
      <c r="G68" s="25" t="s">
        <v>57</v>
      </c>
      <c r="H68" s="25">
        <v>-34.27679495964327</v>
      </c>
      <c r="I68" s="25">
        <v>17.50320381965362</v>
      </c>
      <c r="J68" s="25" t="s">
        <v>60</v>
      </c>
      <c r="K68" s="25">
        <v>0.8407151275960963</v>
      </c>
      <c r="L68" s="25">
        <v>-0.00963652465615904</v>
      </c>
      <c r="M68" s="25">
        <v>-0.19950197204245332</v>
      </c>
      <c r="N68" s="25">
        <v>0.00011345979224816659</v>
      </c>
      <c r="O68" s="25">
        <v>0.033684696782244485</v>
      </c>
      <c r="P68" s="25">
        <v>-0.0011026981901414788</v>
      </c>
      <c r="Q68" s="25">
        <v>-0.004140274837114859</v>
      </c>
      <c r="R68" s="25">
        <v>9.081648441430464E-06</v>
      </c>
      <c r="S68" s="25">
        <v>0.0004341196521163168</v>
      </c>
      <c r="T68" s="25">
        <v>-7.853573181883091E-05</v>
      </c>
      <c r="U68" s="25">
        <v>-9.14866544005389E-05</v>
      </c>
      <c r="V68" s="25">
        <v>7.209711357864241E-07</v>
      </c>
      <c r="W68" s="25">
        <v>2.676923673079333E-05</v>
      </c>
      <c r="X68" s="25">
        <v>120</v>
      </c>
    </row>
    <row r="69" spans="1:24" ht="12.75" hidden="1">
      <c r="A69" s="25">
        <v>633</v>
      </c>
      <c r="B69" s="25">
        <v>119.66000366210938</v>
      </c>
      <c r="C69" s="25">
        <v>147.55999755859375</v>
      </c>
      <c r="D69" s="25">
        <v>9.459158897399902</v>
      </c>
      <c r="E69" s="25">
        <v>9.807929992675781</v>
      </c>
      <c r="F69" s="25">
        <v>7.6708030583702085</v>
      </c>
      <c r="G69" s="25" t="s">
        <v>58</v>
      </c>
      <c r="H69" s="25">
        <v>19.63845248163122</v>
      </c>
      <c r="I69" s="25">
        <v>19.298456143740598</v>
      </c>
      <c r="J69" s="25" t="s">
        <v>61</v>
      </c>
      <c r="K69" s="25">
        <v>-0.18084867473191046</v>
      </c>
      <c r="L69" s="25">
        <v>-1.7711013706142738</v>
      </c>
      <c r="M69" s="25">
        <v>-0.040547940216492544</v>
      </c>
      <c r="N69" s="25">
        <v>0.010875407920078475</v>
      </c>
      <c r="O69" s="25">
        <v>-0.007627540472418635</v>
      </c>
      <c r="P69" s="25">
        <v>-0.0507961602277935</v>
      </c>
      <c r="Q69" s="25">
        <v>-0.0007288745203348784</v>
      </c>
      <c r="R69" s="25">
        <v>0.00016704464365912896</v>
      </c>
      <c r="S69" s="25">
        <v>-0.00012975220873529385</v>
      </c>
      <c r="T69" s="25">
        <v>-0.000743458114467671</v>
      </c>
      <c r="U69" s="25">
        <v>-8.693370522803194E-06</v>
      </c>
      <c r="V69" s="25">
        <v>6.1412506483777975E-06</v>
      </c>
      <c r="W69" s="25">
        <v>-8.993493694824473E-06</v>
      </c>
      <c r="X69" s="25">
        <v>120</v>
      </c>
    </row>
    <row r="70" ht="12.75" hidden="1">
      <c r="A70" s="25" t="s">
        <v>105</v>
      </c>
    </row>
    <row r="71" spans="1:24" ht="12.75" hidden="1">
      <c r="A71" s="25">
        <v>636</v>
      </c>
      <c r="B71" s="25">
        <v>176.92</v>
      </c>
      <c r="C71" s="25">
        <v>165.52</v>
      </c>
      <c r="D71" s="25">
        <v>8.814365788320616</v>
      </c>
      <c r="E71" s="25">
        <v>9.488760355622446</v>
      </c>
      <c r="F71" s="25">
        <v>7.32148780127338</v>
      </c>
      <c r="G71" s="25" t="s">
        <v>59</v>
      </c>
      <c r="H71" s="25">
        <v>-37.105357633810115</v>
      </c>
      <c r="I71" s="25">
        <v>19.814642366189887</v>
      </c>
      <c r="J71" s="25" t="s">
        <v>73</v>
      </c>
      <c r="K71" s="25">
        <v>5.813636805295331</v>
      </c>
      <c r="M71" s="25" t="s">
        <v>68</v>
      </c>
      <c r="N71" s="25">
        <v>3.1742033014196465</v>
      </c>
      <c r="X71" s="25">
        <v>120</v>
      </c>
    </row>
    <row r="72" spans="1:24" ht="12.75" hidden="1">
      <c r="A72" s="25">
        <v>635</v>
      </c>
      <c r="B72" s="25">
        <v>171.77999877929688</v>
      </c>
      <c r="C72" s="25">
        <v>160.47999572753906</v>
      </c>
      <c r="D72" s="25">
        <v>8.474076271057129</v>
      </c>
      <c r="E72" s="25">
        <v>8.773836135864258</v>
      </c>
      <c r="F72" s="25">
        <v>18.26455789310401</v>
      </c>
      <c r="G72" s="25" t="s">
        <v>56</v>
      </c>
      <c r="H72" s="25">
        <v>-0.37549478476799436</v>
      </c>
      <c r="I72" s="25">
        <v>51.40450399452887</v>
      </c>
      <c r="J72" s="25" t="s">
        <v>62</v>
      </c>
      <c r="K72" s="25">
        <v>2.2627798262955223</v>
      </c>
      <c r="L72" s="25">
        <v>0.6306262738767523</v>
      </c>
      <c r="M72" s="25">
        <v>0.5356816585447076</v>
      </c>
      <c r="N72" s="25">
        <v>0.010491603275887022</v>
      </c>
      <c r="O72" s="25">
        <v>0.09087705753720705</v>
      </c>
      <c r="P72" s="25">
        <v>0.01809053579716745</v>
      </c>
      <c r="Q72" s="25">
        <v>0.011061779370108975</v>
      </c>
      <c r="R72" s="25">
        <v>0.00016153508928030987</v>
      </c>
      <c r="S72" s="25">
        <v>0.0011922853718498124</v>
      </c>
      <c r="T72" s="25">
        <v>0.0002662498679970061</v>
      </c>
      <c r="U72" s="25">
        <v>0.0002419425718870847</v>
      </c>
      <c r="V72" s="25">
        <v>6.011332607781506E-06</v>
      </c>
      <c r="W72" s="25">
        <v>7.434339835270217E-05</v>
      </c>
      <c r="X72" s="25">
        <v>120</v>
      </c>
    </row>
    <row r="73" spans="1:24" ht="12.75" hidden="1">
      <c r="A73" s="25">
        <v>633</v>
      </c>
      <c r="B73" s="25">
        <v>119.66000366210938</v>
      </c>
      <c r="C73" s="25">
        <v>147.55999755859375</v>
      </c>
      <c r="D73" s="25">
        <v>9.459158897399902</v>
      </c>
      <c r="E73" s="25">
        <v>9.807929992675781</v>
      </c>
      <c r="F73" s="25">
        <v>7.6708030583702085</v>
      </c>
      <c r="G73" s="25" t="s">
        <v>57</v>
      </c>
      <c r="H73" s="25">
        <v>19.63845248163122</v>
      </c>
      <c r="I73" s="25">
        <v>19.298456143740598</v>
      </c>
      <c r="J73" s="25" t="s">
        <v>60</v>
      </c>
      <c r="K73" s="25">
        <v>-2.180145169091647</v>
      </c>
      <c r="L73" s="25">
        <v>-0.0034319157538227406</v>
      </c>
      <c r="M73" s="25">
        <v>0.5177165530209931</v>
      </c>
      <c r="N73" s="25">
        <v>0.00010773320914651286</v>
      </c>
      <c r="O73" s="25">
        <v>-0.08729064997364903</v>
      </c>
      <c r="P73" s="25">
        <v>-0.00039229480535548576</v>
      </c>
      <c r="Q73" s="25">
        <v>0.010761663747150263</v>
      </c>
      <c r="R73" s="25">
        <v>8.609493726156631E-06</v>
      </c>
      <c r="S73" s="25">
        <v>-0.0011202338451672372</v>
      </c>
      <c r="T73" s="25">
        <v>-2.791138060816091E-05</v>
      </c>
      <c r="U73" s="25">
        <v>0.00023907262078880814</v>
      </c>
      <c r="V73" s="25">
        <v>6.595243983363234E-07</v>
      </c>
      <c r="W73" s="25">
        <v>-6.896680908278007E-05</v>
      </c>
      <c r="X73" s="25">
        <v>120</v>
      </c>
    </row>
    <row r="74" spans="1:24" ht="12.75" hidden="1">
      <c r="A74" s="25">
        <v>634</v>
      </c>
      <c r="B74" s="25">
        <v>118.68000030517578</v>
      </c>
      <c r="C74" s="25">
        <v>101.68000030517578</v>
      </c>
      <c r="D74" s="25">
        <v>8.78026294708252</v>
      </c>
      <c r="E74" s="25">
        <v>9.267996788024902</v>
      </c>
      <c r="F74" s="25">
        <v>5.105593576753905</v>
      </c>
      <c r="G74" s="25" t="s">
        <v>58</v>
      </c>
      <c r="H74" s="25">
        <v>15.157418606976108</v>
      </c>
      <c r="I74" s="25">
        <v>13.837418912151897</v>
      </c>
      <c r="J74" s="25" t="s">
        <v>61</v>
      </c>
      <c r="K74" s="25">
        <v>0.6059204436032407</v>
      </c>
      <c r="L74" s="25">
        <v>-0.6306169354353999</v>
      </c>
      <c r="M74" s="25">
        <v>0.13756602062017337</v>
      </c>
      <c r="N74" s="25">
        <v>0.010491050131147515</v>
      </c>
      <c r="O74" s="25">
        <v>0.025278093555462747</v>
      </c>
      <c r="P74" s="25">
        <v>-0.018086281823920806</v>
      </c>
      <c r="Q74" s="25">
        <v>0.0025592100785672635</v>
      </c>
      <c r="R74" s="25">
        <v>0.00016130549180538446</v>
      </c>
      <c r="S74" s="25">
        <v>0.0004081917932404716</v>
      </c>
      <c r="T74" s="25">
        <v>-0.0002647828299587599</v>
      </c>
      <c r="U74" s="25">
        <v>3.7154946918383396E-05</v>
      </c>
      <c r="V74" s="25">
        <v>5.975043706064108E-06</v>
      </c>
      <c r="W74" s="25">
        <v>2.775824424505134E-05</v>
      </c>
      <c r="X74" s="25">
        <v>120</v>
      </c>
    </row>
    <row r="75" ht="12.75" hidden="1">
      <c r="A75" s="25" t="s">
        <v>104</v>
      </c>
    </row>
    <row r="76" spans="1:24" ht="12.75" hidden="1">
      <c r="A76" s="25">
        <v>636</v>
      </c>
      <c r="B76" s="25">
        <v>176.92</v>
      </c>
      <c r="C76" s="25">
        <v>165.52</v>
      </c>
      <c r="D76" s="25">
        <v>8.814365788320616</v>
      </c>
      <c r="E76" s="25">
        <v>9.488760355622446</v>
      </c>
      <c r="F76" s="25">
        <v>16.4499358280443</v>
      </c>
      <c r="G76" s="25" t="s">
        <v>59</v>
      </c>
      <c r="H76" s="25">
        <v>-12.400415425566763</v>
      </c>
      <c r="I76" s="25">
        <v>44.51958457443323</v>
      </c>
      <c r="J76" s="25" t="s">
        <v>73</v>
      </c>
      <c r="K76" s="25">
        <v>-1.9667771119288484</v>
      </c>
      <c r="M76" s="25" t="s">
        <v>68</v>
      </c>
      <c r="N76" s="25">
        <v>-1.0678116587550512</v>
      </c>
      <c r="X76" s="25">
        <v>120</v>
      </c>
    </row>
    <row r="77" spans="1:24" ht="12.75" hidden="1">
      <c r="A77" s="25">
        <v>635</v>
      </c>
      <c r="B77" s="25">
        <v>171.77999877929688</v>
      </c>
      <c r="C77" s="25">
        <v>160.47999572753906</v>
      </c>
      <c r="D77" s="25">
        <v>8.474076271057129</v>
      </c>
      <c r="E77" s="25">
        <v>8.773836135864258</v>
      </c>
      <c r="F77" s="25">
        <v>18.26455789310401</v>
      </c>
      <c r="G77" s="25" t="s">
        <v>56</v>
      </c>
      <c r="H77" s="25">
        <v>-0.37549478476799436</v>
      </c>
      <c r="I77" s="25">
        <v>51.40450399452887</v>
      </c>
      <c r="J77" s="25" t="s">
        <v>62</v>
      </c>
      <c r="K77" s="25">
        <v>1.3211797062156858</v>
      </c>
      <c r="L77" s="25">
        <v>0.34708584265787973</v>
      </c>
      <c r="M77" s="25">
        <v>0.31277169848920194</v>
      </c>
      <c r="N77" s="25">
        <v>0.0031204688848902704</v>
      </c>
      <c r="O77" s="25">
        <v>0.05306088454350738</v>
      </c>
      <c r="P77" s="25">
        <v>0.009956812898774309</v>
      </c>
      <c r="Q77" s="25">
        <v>0.0064587260615296</v>
      </c>
      <c r="R77" s="25">
        <v>4.806410183897097E-05</v>
      </c>
      <c r="S77" s="25">
        <v>0.0006961335470974132</v>
      </c>
      <c r="T77" s="25">
        <v>0.00014646953309118728</v>
      </c>
      <c r="U77" s="25">
        <v>0.00014124780082255472</v>
      </c>
      <c r="V77" s="25">
        <v>1.802329831631035E-06</v>
      </c>
      <c r="W77" s="25">
        <v>4.340166178310973E-05</v>
      </c>
      <c r="X77" s="25">
        <v>120</v>
      </c>
    </row>
    <row r="78" spans="1:24" ht="12.75" hidden="1">
      <c r="A78" s="25">
        <v>634</v>
      </c>
      <c r="B78" s="25">
        <v>118.68000030517578</v>
      </c>
      <c r="C78" s="25">
        <v>101.68000030517578</v>
      </c>
      <c r="D78" s="25">
        <v>8.78026294708252</v>
      </c>
      <c r="E78" s="25">
        <v>9.267996788024902</v>
      </c>
      <c r="F78" s="25">
        <v>7.215449024600213</v>
      </c>
      <c r="G78" s="25" t="s">
        <v>57</v>
      </c>
      <c r="H78" s="25">
        <v>20.875647689851363</v>
      </c>
      <c r="I78" s="25">
        <v>19.55564799502714</v>
      </c>
      <c r="J78" s="25" t="s">
        <v>60</v>
      </c>
      <c r="K78" s="25">
        <v>-1.2811330602406101</v>
      </c>
      <c r="L78" s="25">
        <v>0.001888327692812826</v>
      </c>
      <c r="M78" s="25">
        <v>0.3024026874862711</v>
      </c>
      <c r="N78" s="25">
        <v>3.169044897069814E-05</v>
      </c>
      <c r="O78" s="25">
        <v>-0.05158942728760551</v>
      </c>
      <c r="P78" s="25">
        <v>0.0002162808218736298</v>
      </c>
      <c r="Q78" s="25">
        <v>0.006199162581452216</v>
      </c>
      <c r="R78" s="25">
        <v>2.540154973708232E-06</v>
      </c>
      <c r="S78" s="25">
        <v>-0.0006862767920832164</v>
      </c>
      <c r="T78" s="25">
        <v>1.5414945876511574E-05</v>
      </c>
      <c r="U78" s="25">
        <v>0.00013199922518217545</v>
      </c>
      <c r="V78" s="25">
        <v>1.8912354143761213E-07</v>
      </c>
      <c r="W78" s="25">
        <v>-4.3005334203763296E-05</v>
      </c>
      <c r="X78" s="25">
        <v>120</v>
      </c>
    </row>
    <row r="79" spans="1:24" s="103" customFormat="1" ht="12.75" hidden="1">
      <c r="A79" s="103">
        <v>633</v>
      </c>
      <c r="B79" s="103">
        <v>119.66000366210938</v>
      </c>
      <c r="C79" s="103">
        <v>147.55999755859375</v>
      </c>
      <c r="D79" s="103">
        <v>9.459158897399902</v>
      </c>
      <c r="E79" s="103">
        <v>9.807929992675781</v>
      </c>
      <c r="F79" s="103">
        <v>-3.6720588705586708</v>
      </c>
      <c r="G79" s="103" t="s">
        <v>58</v>
      </c>
      <c r="H79" s="103">
        <v>-8.898288953945126</v>
      </c>
      <c r="I79" s="103">
        <v>-9.238285291835744</v>
      </c>
      <c r="J79" s="103" t="s">
        <v>61</v>
      </c>
      <c r="K79" s="103">
        <v>-0.32282177447423666</v>
      </c>
      <c r="L79" s="103">
        <v>0.34708070587696893</v>
      </c>
      <c r="M79" s="103">
        <v>-0.07986707692723521</v>
      </c>
      <c r="N79" s="103">
        <v>0.0031203079618865124</v>
      </c>
      <c r="O79" s="103">
        <v>-0.012409208704679127</v>
      </c>
      <c r="P79" s="103">
        <v>0.009954463607210995</v>
      </c>
      <c r="Q79" s="103">
        <v>-0.0018126018941301903</v>
      </c>
      <c r="R79" s="103">
        <v>4.799693217588514E-05</v>
      </c>
      <c r="S79" s="103">
        <v>-0.00011673080160093236</v>
      </c>
      <c r="T79" s="103">
        <v>0.00014565611407549845</v>
      </c>
      <c r="U79" s="103">
        <v>-5.0270724965067245E-05</v>
      </c>
      <c r="V79" s="103">
        <v>1.7923797332209632E-06</v>
      </c>
      <c r="W79" s="103">
        <v>-5.851963393432539E-06</v>
      </c>
      <c r="X79" s="103">
        <v>120</v>
      </c>
    </row>
    <row r="80" ht="12.75" hidden="1">
      <c r="A80" s="25" t="s">
        <v>113</v>
      </c>
    </row>
    <row r="81" spans="1:24" ht="12.75" hidden="1">
      <c r="A81" s="25">
        <v>636</v>
      </c>
      <c r="B81" s="25">
        <v>167.54</v>
      </c>
      <c r="C81" s="25">
        <v>161.64</v>
      </c>
      <c r="D81" s="25">
        <v>8.661963175270717</v>
      </c>
      <c r="E81" s="25">
        <v>9.274701177710906</v>
      </c>
      <c r="F81" s="25">
        <v>16.065589734265497</v>
      </c>
      <c r="G81" s="25" t="s">
        <v>59</v>
      </c>
      <c r="H81" s="25">
        <v>-3.312998005149751</v>
      </c>
      <c r="I81" s="25">
        <v>44.22700199485024</v>
      </c>
      <c r="J81" s="25" t="s">
        <v>73</v>
      </c>
      <c r="K81" s="25">
        <v>3.961316548533837</v>
      </c>
      <c r="M81" s="25" t="s">
        <v>68</v>
      </c>
      <c r="N81" s="25">
        <v>2.100522762488081</v>
      </c>
      <c r="X81" s="25">
        <v>120</v>
      </c>
    </row>
    <row r="82" spans="1:24" ht="12.75" hidden="1">
      <c r="A82" s="25">
        <v>633</v>
      </c>
      <c r="B82" s="25">
        <v>122.30000305175781</v>
      </c>
      <c r="C82" s="25">
        <v>136.3000030517578</v>
      </c>
      <c r="D82" s="25">
        <v>9.424210548400879</v>
      </c>
      <c r="E82" s="25">
        <v>9.839315414428711</v>
      </c>
      <c r="F82" s="25">
        <v>8.62272587859757</v>
      </c>
      <c r="G82" s="25" t="s">
        <v>56</v>
      </c>
      <c r="H82" s="25">
        <v>19.476193659968146</v>
      </c>
      <c r="I82" s="25">
        <v>21.77619671172595</v>
      </c>
      <c r="J82" s="25" t="s">
        <v>62</v>
      </c>
      <c r="K82" s="25">
        <v>1.9045326002118363</v>
      </c>
      <c r="L82" s="25">
        <v>0.35298666133994466</v>
      </c>
      <c r="M82" s="25">
        <v>0.4508729718482394</v>
      </c>
      <c r="N82" s="25">
        <v>0.012046097394920264</v>
      </c>
      <c r="O82" s="25">
        <v>0.07648963575947366</v>
      </c>
      <c r="P82" s="25">
        <v>0.01012589341220545</v>
      </c>
      <c r="Q82" s="25">
        <v>0.009310626103458003</v>
      </c>
      <c r="R82" s="25">
        <v>0.000185467169530035</v>
      </c>
      <c r="S82" s="25">
        <v>0.0010035431587705756</v>
      </c>
      <c r="T82" s="25">
        <v>0.00014895833552505217</v>
      </c>
      <c r="U82" s="25">
        <v>0.00020364611677844112</v>
      </c>
      <c r="V82" s="25">
        <v>6.866225369824938E-06</v>
      </c>
      <c r="W82" s="25">
        <v>6.257541715804711E-05</v>
      </c>
      <c r="X82" s="25">
        <v>120</v>
      </c>
    </row>
    <row r="83" spans="1:24" ht="12.75" hidden="1">
      <c r="A83" s="25">
        <v>634</v>
      </c>
      <c r="B83" s="25">
        <v>108.73999786376953</v>
      </c>
      <c r="C83" s="25">
        <v>110.04000091552734</v>
      </c>
      <c r="D83" s="25">
        <v>9.079924583435059</v>
      </c>
      <c r="E83" s="25">
        <v>9.350146293640137</v>
      </c>
      <c r="F83" s="25">
        <v>0.9999947043592942</v>
      </c>
      <c r="G83" s="25" t="s">
        <v>57</v>
      </c>
      <c r="H83" s="25">
        <v>13.879695043727764</v>
      </c>
      <c r="I83" s="25">
        <v>2.6196929074972974</v>
      </c>
      <c r="J83" s="25" t="s">
        <v>60</v>
      </c>
      <c r="K83" s="25">
        <v>-0.6682105617661465</v>
      </c>
      <c r="L83" s="25">
        <v>0.0019212067553605915</v>
      </c>
      <c r="M83" s="25">
        <v>0.15338096067368961</v>
      </c>
      <c r="N83" s="25">
        <v>-0.0001246544220750678</v>
      </c>
      <c r="O83" s="25">
        <v>-0.02760754853545948</v>
      </c>
      <c r="P83" s="25">
        <v>0.00021995292780998938</v>
      </c>
      <c r="Q83" s="25">
        <v>0.002936457560981537</v>
      </c>
      <c r="R83" s="25">
        <v>-1.0015832727535602E-05</v>
      </c>
      <c r="S83" s="25">
        <v>-0.00042456001499936903</v>
      </c>
      <c r="T83" s="25">
        <v>1.566506764451839E-05</v>
      </c>
      <c r="U83" s="25">
        <v>4.8686809444239576E-05</v>
      </c>
      <c r="V83" s="25">
        <v>-7.979069350104691E-07</v>
      </c>
      <c r="W83" s="25">
        <v>-2.833965104037556E-05</v>
      </c>
      <c r="X83" s="25">
        <v>120</v>
      </c>
    </row>
    <row r="84" spans="1:24" ht="12.75" hidden="1">
      <c r="A84" s="25">
        <v>635</v>
      </c>
      <c r="B84" s="25">
        <v>165.75999450683594</v>
      </c>
      <c r="C84" s="25">
        <v>159.86000061035156</v>
      </c>
      <c r="D84" s="25">
        <v>8.475017547607422</v>
      </c>
      <c r="E84" s="25">
        <v>8.870573997497559</v>
      </c>
      <c r="F84" s="25">
        <v>6.682154503783243</v>
      </c>
      <c r="G84" s="25" t="s">
        <v>58</v>
      </c>
      <c r="H84" s="25">
        <v>-26.960306206556226</v>
      </c>
      <c r="I84" s="25">
        <v>18.79968830027972</v>
      </c>
      <c r="J84" s="25" t="s">
        <v>61</v>
      </c>
      <c r="K84" s="25">
        <v>-1.7834626630276929</v>
      </c>
      <c r="L84" s="25">
        <v>0.35298143300820223</v>
      </c>
      <c r="M84" s="25">
        <v>-0.42398197797321446</v>
      </c>
      <c r="N84" s="25">
        <v>-0.0120454524083972</v>
      </c>
      <c r="O84" s="25">
        <v>-0.07133363612265396</v>
      </c>
      <c r="P84" s="25">
        <v>0.010123504240375145</v>
      </c>
      <c r="Q84" s="25">
        <v>-0.008835438609992597</v>
      </c>
      <c r="R84" s="25">
        <v>-0.0001851965282294913</v>
      </c>
      <c r="S84" s="25">
        <v>-0.0009093116435958359</v>
      </c>
      <c r="T84" s="25">
        <v>0.00014813234413215326</v>
      </c>
      <c r="U84" s="25">
        <v>-0.0001977405761726176</v>
      </c>
      <c r="V84" s="25">
        <v>-6.819706397807006E-06</v>
      </c>
      <c r="W84" s="25">
        <v>-5.579020533582357E-05</v>
      </c>
      <c r="X84" s="25">
        <v>120</v>
      </c>
    </row>
    <row r="85" s="101" customFormat="1" ht="12.75">
      <c r="A85" s="101" t="s">
        <v>103</v>
      </c>
    </row>
    <row r="86" spans="1:24" s="101" customFormat="1" ht="12.75">
      <c r="A86" s="101">
        <v>636</v>
      </c>
      <c r="B86" s="101">
        <v>167.54</v>
      </c>
      <c r="C86" s="101">
        <v>161.64</v>
      </c>
      <c r="D86" s="101">
        <v>8.661963175270717</v>
      </c>
      <c r="E86" s="101">
        <v>9.274701177710906</v>
      </c>
      <c r="F86" s="101">
        <v>7.094531001964264</v>
      </c>
      <c r="G86" s="101" t="s">
        <v>59</v>
      </c>
      <c r="H86" s="101">
        <v>-28.00944793397926</v>
      </c>
      <c r="I86" s="101">
        <v>19.530552066020725</v>
      </c>
      <c r="J86" s="101" t="s">
        <v>73</v>
      </c>
      <c r="K86" s="101">
        <v>3.2183269449105825</v>
      </c>
      <c r="M86" s="101" t="s">
        <v>68</v>
      </c>
      <c r="N86" s="101">
        <v>2.849021253038935</v>
      </c>
      <c r="X86" s="101">
        <v>120</v>
      </c>
    </row>
    <row r="87" spans="1:24" s="101" customFormat="1" ht="12.75">
      <c r="A87" s="101">
        <v>633</v>
      </c>
      <c r="B87" s="101">
        <v>122.30000305175781</v>
      </c>
      <c r="C87" s="101">
        <v>136.3000030517578</v>
      </c>
      <c r="D87" s="101">
        <v>9.424210548400879</v>
      </c>
      <c r="E87" s="101">
        <v>9.839315414428711</v>
      </c>
      <c r="F87" s="101">
        <v>8.62272587859757</v>
      </c>
      <c r="G87" s="101" t="s">
        <v>56</v>
      </c>
      <c r="H87" s="101">
        <v>19.476193659968146</v>
      </c>
      <c r="I87" s="101">
        <v>21.77619671172595</v>
      </c>
      <c r="J87" s="101" t="s">
        <v>62</v>
      </c>
      <c r="K87" s="101">
        <v>0.6418724886093682</v>
      </c>
      <c r="L87" s="101">
        <v>1.6673248139531225</v>
      </c>
      <c r="M87" s="101">
        <v>0.15195411088779134</v>
      </c>
      <c r="N87" s="101">
        <v>0.017371831888910106</v>
      </c>
      <c r="O87" s="101">
        <v>0.025778242767350835</v>
      </c>
      <c r="P87" s="101">
        <v>0.047830276771313227</v>
      </c>
      <c r="Q87" s="101">
        <v>0.003137830390194347</v>
      </c>
      <c r="R87" s="101">
        <v>0.0002674619112382882</v>
      </c>
      <c r="S87" s="101">
        <v>0.00033820914778240975</v>
      </c>
      <c r="T87" s="101">
        <v>0.0007038171064828038</v>
      </c>
      <c r="U87" s="101">
        <v>6.866572766885908E-05</v>
      </c>
      <c r="V87" s="101">
        <v>9.935071731715235E-06</v>
      </c>
      <c r="W87" s="101">
        <v>2.109619265413397E-05</v>
      </c>
      <c r="X87" s="101">
        <v>120</v>
      </c>
    </row>
    <row r="88" spans="1:24" s="101" customFormat="1" ht="12.75">
      <c r="A88" s="101">
        <v>635</v>
      </c>
      <c r="B88" s="101">
        <v>165.75999450683594</v>
      </c>
      <c r="C88" s="101">
        <v>159.86000061035156</v>
      </c>
      <c r="D88" s="101">
        <v>8.475017547607422</v>
      </c>
      <c r="E88" s="101">
        <v>8.870573997497559</v>
      </c>
      <c r="F88" s="101">
        <v>11.85768134779103</v>
      </c>
      <c r="G88" s="101" t="s">
        <v>57</v>
      </c>
      <c r="H88" s="101">
        <v>-12.399390052643696</v>
      </c>
      <c r="I88" s="101">
        <v>33.36060445419225</v>
      </c>
      <c r="J88" s="101" t="s">
        <v>60</v>
      </c>
      <c r="K88" s="101">
        <v>-0.5995071812480919</v>
      </c>
      <c r="L88" s="101">
        <v>-0.0090718370502309</v>
      </c>
      <c r="M88" s="101">
        <v>0.14253279295296786</v>
      </c>
      <c r="N88" s="101">
        <v>-0.0001793560412688678</v>
      </c>
      <c r="O88" s="101">
        <v>-0.023976089315055907</v>
      </c>
      <c r="P88" s="101">
        <v>-0.0010378737399506512</v>
      </c>
      <c r="Q88" s="101">
        <v>0.0029708063566087108</v>
      </c>
      <c r="R88" s="101">
        <v>-1.4476169527858394E-05</v>
      </c>
      <c r="S88" s="101">
        <v>-0.00030549006151386925</v>
      </c>
      <c r="T88" s="101">
        <v>-7.390470828577743E-05</v>
      </c>
      <c r="U88" s="101">
        <v>6.65553362334651E-05</v>
      </c>
      <c r="V88" s="101">
        <v>-1.1500199090686504E-06</v>
      </c>
      <c r="W88" s="101">
        <v>-1.8748372645497634E-05</v>
      </c>
      <c r="X88" s="101">
        <v>120</v>
      </c>
    </row>
    <row r="89" spans="1:24" s="101" customFormat="1" ht="12.75">
      <c r="A89" s="101">
        <v>634</v>
      </c>
      <c r="B89" s="101">
        <v>108.73999786376953</v>
      </c>
      <c r="C89" s="101">
        <v>110.04000091552734</v>
      </c>
      <c r="D89" s="101">
        <v>9.079924583435059</v>
      </c>
      <c r="E89" s="101">
        <v>9.350146293640137</v>
      </c>
      <c r="F89" s="101">
        <v>5.3891053866652765</v>
      </c>
      <c r="G89" s="101" t="s">
        <v>58</v>
      </c>
      <c r="H89" s="101">
        <v>25.377878058631396</v>
      </c>
      <c r="I89" s="101">
        <v>14.117875922400922</v>
      </c>
      <c r="J89" s="101" t="s">
        <v>61</v>
      </c>
      <c r="K89" s="101">
        <v>0.22932821733391426</v>
      </c>
      <c r="L89" s="101">
        <v>-1.667300134047961</v>
      </c>
      <c r="M89" s="101">
        <v>0.052673093213951125</v>
      </c>
      <c r="N89" s="101">
        <v>-0.01737090598060488</v>
      </c>
      <c r="O89" s="101">
        <v>0.009469157371642823</v>
      </c>
      <c r="P89" s="101">
        <v>-0.04781901498483994</v>
      </c>
      <c r="Q89" s="101">
        <v>0.0010100936338580126</v>
      </c>
      <c r="R89" s="101">
        <v>-0.0002670698681600728</v>
      </c>
      <c r="S89" s="101">
        <v>0.00014512494602912442</v>
      </c>
      <c r="T89" s="101">
        <v>-0.0006999261485835634</v>
      </c>
      <c r="U89" s="101">
        <v>1.6892879421351682E-05</v>
      </c>
      <c r="V89" s="101">
        <v>-9.86828782125212E-06</v>
      </c>
      <c r="W89" s="101">
        <v>9.67201466323807E-06</v>
      </c>
      <c r="X89" s="101">
        <v>120</v>
      </c>
    </row>
    <row r="90" ht="12.75" hidden="1">
      <c r="A90" s="25" t="s">
        <v>102</v>
      </c>
    </row>
    <row r="91" spans="1:24" ht="12.75" hidden="1">
      <c r="A91" s="25">
        <v>636</v>
      </c>
      <c r="B91" s="25">
        <v>167.54</v>
      </c>
      <c r="C91" s="25">
        <v>161.64</v>
      </c>
      <c r="D91" s="25">
        <v>8.661963175270717</v>
      </c>
      <c r="E91" s="25">
        <v>9.274701177710906</v>
      </c>
      <c r="F91" s="25">
        <v>16.065589734265497</v>
      </c>
      <c r="G91" s="25" t="s">
        <v>59</v>
      </c>
      <c r="H91" s="25">
        <v>-3.312998005149751</v>
      </c>
      <c r="I91" s="25">
        <v>44.22700199485024</v>
      </c>
      <c r="J91" s="25" t="s">
        <v>73</v>
      </c>
      <c r="K91" s="25">
        <v>-2.6053240593981015</v>
      </c>
      <c r="M91" s="25" t="s">
        <v>68</v>
      </c>
      <c r="N91" s="25">
        <v>-1.4378718793735064</v>
      </c>
      <c r="X91" s="25">
        <v>120</v>
      </c>
    </row>
    <row r="92" spans="1:24" ht="12.75" hidden="1">
      <c r="A92" s="25">
        <v>634</v>
      </c>
      <c r="B92" s="25">
        <v>108.73999786376953</v>
      </c>
      <c r="C92" s="25">
        <v>110.04000091552734</v>
      </c>
      <c r="D92" s="25">
        <v>9.079924583435059</v>
      </c>
      <c r="E92" s="25">
        <v>9.350146293640137</v>
      </c>
      <c r="F92" s="25">
        <v>5.853450017144962</v>
      </c>
      <c r="G92" s="25" t="s">
        <v>56</v>
      </c>
      <c r="H92" s="25">
        <v>26.59432483559854</v>
      </c>
      <c r="I92" s="25">
        <v>15.334322699368078</v>
      </c>
      <c r="J92" s="25" t="s">
        <v>62</v>
      </c>
      <c r="K92" s="25">
        <v>1.5036531063617626</v>
      </c>
      <c r="L92" s="25">
        <v>0.46196629062639755</v>
      </c>
      <c r="M92" s="25">
        <v>0.35596949171826675</v>
      </c>
      <c r="N92" s="25">
        <v>0.01862496169994395</v>
      </c>
      <c r="O92" s="25">
        <v>0.06038983216770071</v>
      </c>
      <c r="P92" s="25">
        <v>0.013252546174560722</v>
      </c>
      <c r="Q92" s="25">
        <v>0.0073508445468390944</v>
      </c>
      <c r="R92" s="25">
        <v>0.00028678003269346365</v>
      </c>
      <c r="S92" s="25">
        <v>0.0007923476776425176</v>
      </c>
      <c r="T92" s="25">
        <v>0.0001950198502926211</v>
      </c>
      <c r="U92" s="25">
        <v>0.00016077676931136007</v>
      </c>
      <c r="V92" s="25">
        <v>1.0643011788238613E-05</v>
      </c>
      <c r="W92" s="25">
        <v>4.9410589375794184E-05</v>
      </c>
      <c r="X92" s="25">
        <v>120</v>
      </c>
    </row>
    <row r="93" spans="1:24" s="103" customFormat="1" ht="12.75" hidden="1">
      <c r="A93" s="103">
        <v>633</v>
      </c>
      <c r="B93" s="103">
        <v>122.30000305175781</v>
      </c>
      <c r="C93" s="103">
        <v>136.3000030517578</v>
      </c>
      <c r="D93" s="103">
        <v>9.424210548400879</v>
      </c>
      <c r="E93" s="103">
        <v>9.839315414428711</v>
      </c>
      <c r="F93" s="103">
        <v>-1.5109731392765622</v>
      </c>
      <c r="G93" s="103" t="s">
        <v>57</v>
      </c>
      <c r="H93" s="103">
        <v>-6.115878538266031</v>
      </c>
      <c r="I93" s="103">
        <v>-3.8158754865082183</v>
      </c>
      <c r="J93" s="103" t="s">
        <v>60</v>
      </c>
      <c r="K93" s="103">
        <v>0.10196945895051748</v>
      </c>
      <c r="L93" s="103">
        <v>-0.002512804432835371</v>
      </c>
      <c r="M93" s="103">
        <v>-0.028174850673154492</v>
      </c>
      <c r="N93" s="103">
        <v>-0.0001921469631065831</v>
      </c>
      <c r="O93" s="103">
        <v>0.0034453054420968505</v>
      </c>
      <c r="P93" s="103">
        <v>-0.0002875081512454476</v>
      </c>
      <c r="Q93" s="103">
        <v>-0.0007739096093360437</v>
      </c>
      <c r="R93" s="103">
        <v>-1.5454986239395985E-05</v>
      </c>
      <c r="S93" s="103">
        <v>-8.323473656102948E-06</v>
      </c>
      <c r="T93" s="103">
        <v>-2.0480765380240144E-05</v>
      </c>
      <c r="U93" s="103">
        <v>-2.9541035587368502E-05</v>
      </c>
      <c r="V93" s="103">
        <v>-1.221158154286475E-06</v>
      </c>
      <c r="W93" s="103">
        <v>-2.1650580387482027E-06</v>
      </c>
      <c r="X93" s="103">
        <v>120</v>
      </c>
    </row>
    <row r="94" spans="1:24" ht="12.75" hidden="1">
      <c r="A94" s="25">
        <v>635</v>
      </c>
      <c r="B94" s="25">
        <v>165.75999450683594</v>
      </c>
      <c r="C94" s="25">
        <v>159.86000061035156</v>
      </c>
      <c r="D94" s="25">
        <v>8.475017547607422</v>
      </c>
      <c r="E94" s="25">
        <v>8.870573997497559</v>
      </c>
      <c r="F94" s="25">
        <v>11.85768134779103</v>
      </c>
      <c r="G94" s="25" t="s">
        <v>58</v>
      </c>
      <c r="H94" s="25">
        <v>-12.399390052643696</v>
      </c>
      <c r="I94" s="25">
        <v>33.36060445419225</v>
      </c>
      <c r="J94" s="25" t="s">
        <v>61</v>
      </c>
      <c r="K94" s="25">
        <v>-1.5001916189982922</v>
      </c>
      <c r="L94" s="25">
        <v>-0.46195945654244974</v>
      </c>
      <c r="M94" s="25">
        <v>-0.35485272554076097</v>
      </c>
      <c r="N94" s="25">
        <v>-0.018623970518365517</v>
      </c>
      <c r="O94" s="25">
        <v>-0.06029147286021231</v>
      </c>
      <c r="P94" s="25">
        <v>-0.01324942712617536</v>
      </c>
      <c r="Q94" s="25">
        <v>-0.007309991755697908</v>
      </c>
      <c r="R94" s="25">
        <v>-0.00028636328422478356</v>
      </c>
      <c r="S94" s="25">
        <v>-0.0007923039581194752</v>
      </c>
      <c r="T94" s="25">
        <v>-0.0001939414351230698</v>
      </c>
      <c r="U94" s="25">
        <v>-0.00015803954178187217</v>
      </c>
      <c r="V94" s="25">
        <v>-1.0572723049754293E-05</v>
      </c>
      <c r="W94" s="25">
        <v>-4.936313266145289E-05</v>
      </c>
      <c r="X94" s="25">
        <v>120</v>
      </c>
    </row>
    <row r="95" ht="12.75" hidden="1">
      <c r="A95" s="25" t="s">
        <v>101</v>
      </c>
    </row>
    <row r="96" spans="1:24" ht="12.75" hidden="1">
      <c r="A96" s="25">
        <v>636</v>
      </c>
      <c r="B96" s="25">
        <v>167.54</v>
      </c>
      <c r="C96" s="25">
        <v>161.64</v>
      </c>
      <c r="D96" s="25">
        <v>8.661963175270717</v>
      </c>
      <c r="E96" s="25">
        <v>9.274701177710906</v>
      </c>
      <c r="F96" s="25">
        <v>12.340469210977643</v>
      </c>
      <c r="G96" s="25" t="s">
        <v>59</v>
      </c>
      <c r="H96" s="25">
        <v>-13.567891572058187</v>
      </c>
      <c r="I96" s="25">
        <v>33.9721084279418</v>
      </c>
      <c r="J96" s="25" t="s">
        <v>73</v>
      </c>
      <c r="K96" s="25">
        <v>3.174414311160659</v>
      </c>
      <c r="M96" s="25" t="s">
        <v>68</v>
      </c>
      <c r="N96" s="25">
        <v>2.8258740082990355</v>
      </c>
      <c r="X96" s="25">
        <v>120</v>
      </c>
    </row>
    <row r="97" spans="1:24" ht="12.75" hidden="1">
      <c r="A97" s="25">
        <v>634</v>
      </c>
      <c r="B97" s="25">
        <v>108.73999786376953</v>
      </c>
      <c r="C97" s="25">
        <v>110.04000091552734</v>
      </c>
      <c r="D97" s="25">
        <v>9.079924583435059</v>
      </c>
      <c r="E97" s="25">
        <v>9.350146293640137</v>
      </c>
      <c r="F97" s="25">
        <v>5.853450017144962</v>
      </c>
      <c r="G97" s="25" t="s">
        <v>56</v>
      </c>
      <c r="H97" s="25">
        <v>26.59432483559854</v>
      </c>
      <c r="I97" s="25">
        <v>15.334322699368078</v>
      </c>
      <c r="J97" s="25" t="s">
        <v>62</v>
      </c>
      <c r="K97" s="25">
        <v>0.6094500839295622</v>
      </c>
      <c r="L97" s="25">
        <v>1.6670346478080722</v>
      </c>
      <c r="M97" s="25">
        <v>0.1442790417331807</v>
      </c>
      <c r="N97" s="25">
        <v>0.01638055000488137</v>
      </c>
      <c r="O97" s="25">
        <v>0.024477194607676993</v>
      </c>
      <c r="P97" s="25">
        <v>0.047822052947788726</v>
      </c>
      <c r="Q97" s="25">
        <v>0.002979364882203111</v>
      </c>
      <c r="R97" s="25">
        <v>0.0002522525542104444</v>
      </c>
      <c r="S97" s="25">
        <v>0.0003211441650506035</v>
      </c>
      <c r="T97" s="25">
        <v>0.0007036695709329476</v>
      </c>
      <c r="U97" s="25">
        <v>6.512141893144004E-05</v>
      </c>
      <c r="V97" s="25">
        <v>9.38118206720884E-06</v>
      </c>
      <c r="W97" s="25">
        <v>2.0017906352816544E-05</v>
      </c>
      <c r="X97" s="25">
        <v>120</v>
      </c>
    </row>
    <row r="98" spans="1:24" ht="12.75" hidden="1">
      <c r="A98" s="25">
        <v>635</v>
      </c>
      <c r="B98" s="25">
        <v>165.75999450683594</v>
      </c>
      <c r="C98" s="25">
        <v>159.86000061035156</v>
      </c>
      <c r="D98" s="25">
        <v>8.475017547607422</v>
      </c>
      <c r="E98" s="25">
        <v>8.870573997497559</v>
      </c>
      <c r="F98" s="25">
        <v>6.682154503783243</v>
      </c>
      <c r="G98" s="25" t="s">
        <v>57</v>
      </c>
      <c r="H98" s="25">
        <v>-26.960306206556226</v>
      </c>
      <c r="I98" s="25">
        <v>18.79968830027972</v>
      </c>
      <c r="J98" s="25" t="s">
        <v>60</v>
      </c>
      <c r="K98" s="25">
        <v>0.5138301286193565</v>
      </c>
      <c r="L98" s="25">
        <v>-0.009069878670328572</v>
      </c>
      <c r="M98" s="25">
        <v>-0.12251650536125977</v>
      </c>
      <c r="N98" s="25">
        <v>-0.00016855813052027934</v>
      </c>
      <c r="O98" s="25">
        <v>0.020493543426152026</v>
      </c>
      <c r="P98" s="25">
        <v>-0.0010378285450915869</v>
      </c>
      <c r="Q98" s="25">
        <v>-0.0025703925393293055</v>
      </c>
      <c r="R98" s="25">
        <v>-1.359084740464524E-05</v>
      </c>
      <c r="S98" s="25">
        <v>0.0002563583760310683</v>
      </c>
      <c r="T98" s="25">
        <v>-7.39147143474073E-05</v>
      </c>
      <c r="U98" s="25">
        <v>-5.8614797862400075E-05</v>
      </c>
      <c r="V98" s="25">
        <v>-1.070894406469765E-06</v>
      </c>
      <c r="W98" s="25">
        <v>1.556142598879095E-05</v>
      </c>
      <c r="X98" s="25">
        <v>120</v>
      </c>
    </row>
    <row r="99" spans="1:24" ht="12.75" hidden="1">
      <c r="A99" s="25">
        <v>633</v>
      </c>
      <c r="B99" s="25">
        <v>122.30000305175781</v>
      </c>
      <c r="C99" s="25">
        <v>136.3000030517578</v>
      </c>
      <c r="D99" s="25">
        <v>9.424210548400879</v>
      </c>
      <c r="E99" s="25">
        <v>9.839315414428711</v>
      </c>
      <c r="F99" s="25">
        <v>8.087879996391337</v>
      </c>
      <c r="G99" s="25" t="s">
        <v>58</v>
      </c>
      <c r="H99" s="25">
        <v>18.125471242792813</v>
      </c>
      <c r="I99" s="25">
        <v>20.425474294550625</v>
      </c>
      <c r="J99" s="25" t="s">
        <v>61</v>
      </c>
      <c r="K99" s="25">
        <v>-0.3277316031827965</v>
      </c>
      <c r="L99" s="25">
        <v>-1.6670099742633482</v>
      </c>
      <c r="M99" s="25">
        <v>-0.07619808263669961</v>
      </c>
      <c r="N99" s="25">
        <v>-0.016379682738656892</v>
      </c>
      <c r="O99" s="25">
        <v>-0.013384608089238645</v>
      </c>
      <c r="P99" s="25">
        <v>-0.04781079020526748</v>
      </c>
      <c r="Q99" s="25">
        <v>-0.001506551457821937</v>
      </c>
      <c r="R99" s="25">
        <v>-0.00025188616471040416</v>
      </c>
      <c r="S99" s="25">
        <v>-0.0001934268796852253</v>
      </c>
      <c r="T99" s="25">
        <v>-0.0006997767358664475</v>
      </c>
      <c r="U99" s="25">
        <v>-2.8374366516172585E-05</v>
      </c>
      <c r="V99" s="25">
        <v>-9.31985848327712E-06</v>
      </c>
      <c r="W99" s="25">
        <v>-1.2592005239258542E-05</v>
      </c>
      <c r="X99" s="25">
        <v>120</v>
      </c>
    </row>
    <row r="100" ht="12.75" hidden="1">
      <c r="A100" s="25" t="s">
        <v>100</v>
      </c>
    </row>
    <row r="101" spans="1:24" ht="12.75" hidden="1">
      <c r="A101" s="25">
        <v>636</v>
      </c>
      <c r="B101" s="25">
        <v>167.54</v>
      </c>
      <c r="C101" s="25">
        <v>161.64</v>
      </c>
      <c r="D101" s="25">
        <v>8.661963175270717</v>
      </c>
      <c r="E101" s="25">
        <v>9.274701177710906</v>
      </c>
      <c r="F101" s="25">
        <v>7.094531001964264</v>
      </c>
      <c r="G101" s="25" t="s">
        <v>59</v>
      </c>
      <c r="H101" s="25">
        <v>-28.00944793397926</v>
      </c>
      <c r="I101" s="25">
        <v>19.530552066020725</v>
      </c>
      <c r="J101" s="25" t="s">
        <v>73</v>
      </c>
      <c r="K101" s="25">
        <v>3.8502842928094623</v>
      </c>
      <c r="M101" s="25" t="s">
        <v>68</v>
      </c>
      <c r="N101" s="25">
        <v>2.081525222278414</v>
      </c>
      <c r="X101" s="25">
        <v>120</v>
      </c>
    </row>
    <row r="102" spans="1:24" ht="12.75" hidden="1">
      <c r="A102" s="25">
        <v>635</v>
      </c>
      <c r="B102" s="25">
        <v>165.75999450683594</v>
      </c>
      <c r="C102" s="25">
        <v>159.86000061035156</v>
      </c>
      <c r="D102" s="25">
        <v>8.475017547607422</v>
      </c>
      <c r="E102" s="25">
        <v>8.870573997497559</v>
      </c>
      <c r="F102" s="25">
        <v>16.23385088895235</v>
      </c>
      <c r="G102" s="25" t="s">
        <v>56</v>
      </c>
      <c r="H102" s="25">
        <v>-0.08739946990098701</v>
      </c>
      <c r="I102" s="25">
        <v>45.67259503693494</v>
      </c>
      <c r="J102" s="25" t="s">
        <v>62</v>
      </c>
      <c r="K102" s="25">
        <v>1.8539823379427676</v>
      </c>
      <c r="L102" s="25">
        <v>0.46298972760919055</v>
      </c>
      <c r="M102" s="25">
        <v>0.43890457909735164</v>
      </c>
      <c r="N102" s="25">
        <v>0.015273245006075142</v>
      </c>
      <c r="O102" s="25">
        <v>0.07445910164632243</v>
      </c>
      <c r="P102" s="25">
        <v>0.013281609465949222</v>
      </c>
      <c r="Q102" s="25">
        <v>0.009063341534344235</v>
      </c>
      <c r="R102" s="25">
        <v>0.00023505663541606856</v>
      </c>
      <c r="S102" s="25">
        <v>0.0009768806001590692</v>
      </c>
      <c r="T102" s="25">
        <v>0.00019547991904225417</v>
      </c>
      <c r="U102" s="25">
        <v>0.00019822941301081643</v>
      </c>
      <c r="V102" s="25">
        <v>8.709499358916533E-06</v>
      </c>
      <c r="W102" s="25">
        <v>6.091162353700471E-05</v>
      </c>
      <c r="X102" s="25">
        <v>120</v>
      </c>
    </row>
    <row r="103" spans="1:24" ht="12.75" hidden="1">
      <c r="A103" s="25">
        <v>633</v>
      </c>
      <c r="B103" s="25">
        <v>122.30000305175781</v>
      </c>
      <c r="C103" s="25">
        <v>136.3000030517578</v>
      </c>
      <c r="D103" s="25">
        <v>9.424210548400879</v>
      </c>
      <c r="E103" s="25">
        <v>9.839315414428711</v>
      </c>
      <c r="F103" s="25">
        <v>8.087879996391337</v>
      </c>
      <c r="G103" s="25" t="s">
        <v>57</v>
      </c>
      <c r="H103" s="25">
        <v>18.125471242792813</v>
      </c>
      <c r="I103" s="25">
        <v>20.425474294550625</v>
      </c>
      <c r="J103" s="25" t="s">
        <v>60</v>
      </c>
      <c r="K103" s="25">
        <v>-1.7723423344383749</v>
      </c>
      <c r="L103" s="25">
        <v>-0.002519446317475581</v>
      </c>
      <c r="M103" s="25">
        <v>0.42101480460745705</v>
      </c>
      <c r="N103" s="25">
        <v>-0.00015859895602195748</v>
      </c>
      <c r="O103" s="25">
        <v>-0.07094036304997214</v>
      </c>
      <c r="P103" s="25">
        <v>-0.0002879833604166706</v>
      </c>
      <c r="Q103" s="25">
        <v>0.00875813938656403</v>
      </c>
      <c r="R103" s="25">
        <v>-1.2789866134789445E-05</v>
      </c>
      <c r="S103" s="25">
        <v>-0.0009085598828038681</v>
      </c>
      <c r="T103" s="25">
        <v>-2.0489010025478436E-05</v>
      </c>
      <c r="U103" s="25">
        <v>0.00019499301179851537</v>
      </c>
      <c r="V103" s="25">
        <v>-1.0251008065093322E-06</v>
      </c>
      <c r="W103" s="25">
        <v>-5.5876372079987574E-05</v>
      </c>
      <c r="X103" s="25">
        <v>120</v>
      </c>
    </row>
    <row r="104" spans="1:24" ht="12.75" hidden="1">
      <c r="A104" s="25">
        <v>634</v>
      </c>
      <c r="B104" s="25">
        <v>108.73999786376953</v>
      </c>
      <c r="C104" s="25">
        <v>110.04000091552734</v>
      </c>
      <c r="D104" s="25">
        <v>9.079924583435059</v>
      </c>
      <c r="E104" s="25">
        <v>9.350146293640137</v>
      </c>
      <c r="F104" s="25">
        <v>0.9999947043592942</v>
      </c>
      <c r="G104" s="25" t="s">
        <v>58</v>
      </c>
      <c r="H104" s="25">
        <v>13.879695043727764</v>
      </c>
      <c r="I104" s="25">
        <v>2.6196929074972974</v>
      </c>
      <c r="J104" s="25" t="s">
        <v>61</v>
      </c>
      <c r="K104" s="25">
        <v>0.5441076722131956</v>
      </c>
      <c r="L104" s="25">
        <v>-0.4629828725362158</v>
      </c>
      <c r="M104" s="25">
        <v>0.1240313019119292</v>
      </c>
      <c r="N104" s="25">
        <v>-0.015272421529893287</v>
      </c>
      <c r="O104" s="25">
        <v>0.022619078414372305</v>
      </c>
      <c r="P104" s="25">
        <v>-0.013278486946565677</v>
      </c>
      <c r="Q104" s="25">
        <v>0.0023321994455202857</v>
      </c>
      <c r="R104" s="25">
        <v>-0.00023470841735518722</v>
      </c>
      <c r="S104" s="25">
        <v>0.0003589075735151947</v>
      </c>
      <c r="T104" s="25">
        <v>-0.00019440318726024553</v>
      </c>
      <c r="U104" s="25">
        <v>3.567387745055035E-05</v>
      </c>
      <c r="V104" s="25">
        <v>-8.648962216327542E-06</v>
      </c>
      <c r="W104" s="25">
        <v>2.4249885053182646E-05</v>
      </c>
      <c r="X104" s="25">
        <v>120</v>
      </c>
    </row>
    <row r="105" ht="12.75" hidden="1">
      <c r="A105" s="25" t="s">
        <v>99</v>
      </c>
    </row>
    <row r="106" spans="1:24" ht="12.75" hidden="1">
      <c r="A106" s="25">
        <v>636</v>
      </c>
      <c r="B106" s="25">
        <v>167.54</v>
      </c>
      <c r="C106" s="25">
        <v>161.64</v>
      </c>
      <c r="D106" s="25">
        <v>8.661963175270717</v>
      </c>
      <c r="E106" s="25">
        <v>9.274701177710906</v>
      </c>
      <c r="F106" s="25">
        <v>12.340469210977643</v>
      </c>
      <c r="G106" s="25" t="s">
        <v>59</v>
      </c>
      <c r="H106" s="25">
        <v>-13.567891572058187</v>
      </c>
      <c r="I106" s="25">
        <v>33.9721084279418</v>
      </c>
      <c r="J106" s="25" t="s">
        <v>73</v>
      </c>
      <c r="K106" s="25">
        <v>-2.554767031746463</v>
      </c>
      <c r="M106" s="25" t="s">
        <v>68</v>
      </c>
      <c r="N106" s="25">
        <v>-1.3738193251845412</v>
      </c>
      <c r="X106" s="25">
        <v>120</v>
      </c>
    </row>
    <row r="107" spans="1:24" ht="12.75" hidden="1">
      <c r="A107" s="25">
        <v>635</v>
      </c>
      <c r="B107" s="25">
        <v>165.75999450683594</v>
      </c>
      <c r="C107" s="25">
        <v>159.86000061035156</v>
      </c>
      <c r="D107" s="25">
        <v>8.475017547607422</v>
      </c>
      <c r="E107" s="25">
        <v>8.870573997497559</v>
      </c>
      <c r="F107" s="25">
        <v>16.23385088895235</v>
      </c>
      <c r="G107" s="25" t="s">
        <v>56</v>
      </c>
      <c r="H107" s="25">
        <v>-0.08739946990098701</v>
      </c>
      <c r="I107" s="25">
        <v>45.67259503693494</v>
      </c>
      <c r="J107" s="25" t="s">
        <v>62</v>
      </c>
      <c r="K107" s="25">
        <v>1.515775372135378</v>
      </c>
      <c r="L107" s="25">
        <v>0.352253391121364</v>
      </c>
      <c r="M107" s="25">
        <v>0.358839561623816</v>
      </c>
      <c r="N107" s="25">
        <v>0.021909741260423308</v>
      </c>
      <c r="O107" s="25">
        <v>0.06087618987370568</v>
      </c>
      <c r="P107" s="25">
        <v>0.0101050540305934</v>
      </c>
      <c r="Q107" s="25">
        <v>0.007410026804905954</v>
      </c>
      <c r="R107" s="25">
        <v>0.00033720733985579467</v>
      </c>
      <c r="S107" s="25">
        <v>0.0007986628223156359</v>
      </c>
      <c r="T107" s="25">
        <v>0.00014864321796115762</v>
      </c>
      <c r="U107" s="25">
        <v>0.00016205006531842743</v>
      </c>
      <c r="V107" s="25">
        <v>1.2493425287556803E-05</v>
      </c>
      <c r="W107" s="25">
        <v>4.979345328299325E-05</v>
      </c>
      <c r="X107" s="25">
        <v>120</v>
      </c>
    </row>
    <row r="108" spans="1:24" ht="12.75" hidden="1">
      <c r="A108" s="25">
        <v>634</v>
      </c>
      <c r="B108" s="25">
        <v>108.73999786376953</v>
      </c>
      <c r="C108" s="25">
        <v>110.04000091552734</v>
      </c>
      <c r="D108" s="25">
        <v>9.079924583435059</v>
      </c>
      <c r="E108" s="25">
        <v>9.350146293640137</v>
      </c>
      <c r="F108" s="25">
        <v>5.3891053866652765</v>
      </c>
      <c r="G108" s="25" t="s">
        <v>57</v>
      </c>
      <c r="H108" s="25">
        <v>25.377878058631396</v>
      </c>
      <c r="I108" s="25">
        <v>14.117875922400922</v>
      </c>
      <c r="J108" s="25" t="s">
        <v>60</v>
      </c>
      <c r="K108" s="25">
        <v>-1.498826952125451</v>
      </c>
      <c r="L108" s="25">
        <v>0.001916637223509321</v>
      </c>
      <c r="M108" s="25">
        <v>0.35419591546475004</v>
      </c>
      <c r="N108" s="25">
        <v>-0.00022726805263888208</v>
      </c>
      <c r="O108" s="25">
        <v>-0.060289959913147916</v>
      </c>
      <c r="P108" s="25">
        <v>0.00021953514149796225</v>
      </c>
      <c r="Q108" s="25">
        <v>0.007280422508191719</v>
      </c>
      <c r="R108" s="25">
        <v>-1.828052593981782E-05</v>
      </c>
      <c r="S108" s="25">
        <v>-0.0007966326388850231</v>
      </c>
      <c r="T108" s="25">
        <v>1.5647767675112495E-05</v>
      </c>
      <c r="U108" s="25">
        <v>0.00015632010561245782</v>
      </c>
      <c r="V108" s="25">
        <v>-1.4555088795508526E-06</v>
      </c>
      <c r="W108" s="25">
        <v>-4.9757422673452355E-05</v>
      </c>
      <c r="X108" s="25">
        <v>120</v>
      </c>
    </row>
    <row r="109" spans="1:24" s="103" customFormat="1" ht="12.75" hidden="1">
      <c r="A109" s="103">
        <v>633</v>
      </c>
      <c r="B109" s="103">
        <v>122.30000305175781</v>
      </c>
      <c r="C109" s="103">
        <v>136.3000030517578</v>
      </c>
      <c r="D109" s="103">
        <v>9.424210548400879</v>
      </c>
      <c r="E109" s="103">
        <v>9.839315414428711</v>
      </c>
      <c r="F109" s="103">
        <v>-1.5109731392765622</v>
      </c>
      <c r="G109" s="103" t="s">
        <v>58</v>
      </c>
      <c r="H109" s="103">
        <v>-6.115878538266031</v>
      </c>
      <c r="I109" s="103">
        <v>-3.8158754865082183</v>
      </c>
      <c r="J109" s="103" t="s">
        <v>61</v>
      </c>
      <c r="K109" s="103">
        <v>-0.2260370464204384</v>
      </c>
      <c r="L109" s="103">
        <v>0.352248176799049</v>
      </c>
      <c r="M109" s="103">
        <v>-0.057542023378224026</v>
      </c>
      <c r="N109" s="103">
        <v>-0.021908562511742873</v>
      </c>
      <c r="O109" s="103">
        <v>-0.008428002563507184</v>
      </c>
      <c r="P109" s="103">
        <v>0.01010266901778235</v>
      </c>
      <c r="Q109" s="103">
        <v>-0.001379835262500615</v>
      </c>
      <c r="R109" s="103">
        <v>-0.0003367114676157987</v>
      </c>
      <c r="S109" s="103">
        <v>-5.690995002863204E-05</v>
      </c>
      <c r="T109" s="103">
        <v>0.0001478172980832552</v>
      </c>
      <c r="U109" s="103">
        <v>-4.271121926399E-05</v>
      </c>
      <c r="V109" s="103">
        <v>-1.2408350789581684E-05</v>
      </c>
      <c r="W109" s="103">
        <v>-1.8939056843045054E-06</v>
      </c>
      <c r="X109" s="103">
        <v>120</v>
      </c>
    </row>
    <row r="110" ht="12.75" hidden="1">
      <c r="A110" s="25" t="s">
        <v>112</v>
      </c>
    </row>
    <row r="111" spans="1:24" ht="12.75" hidden="1">
      <c r="A111" s="25">
        <v>636</v>
      </c>
      <c r="B111" s="25">
        <v>167.68</v>
      </c>
      <c r="C111" s="25">
        <v>171.98</v>
      </c>
      <c r="D111" s="25">
        <v>8.989771286047269</v>
      </c>
      <c r="E111" s="25">
        <v>9.313885007230471</v>
      </c>
      <c r="F111" s="25">
        <v>14.67352533500608</v>
      </c>
      <c r="G111" s="25" t="s">
        <v>59</v>
      </c>
      <c r="H111" s="25">
        <v>-8.757965336724823</v>
      </c>
      <c r="I111" s="25">
        <v>38.92203466327519</v>
      </c>
      <c r="J111" s="25" t="s">
        <v>73</v>
      </c>
      <c r="K111" s="25">
        <v>-4.891896396019018</v>
      </c>
      <c r="M111" s="25" t="s">
        <v>68</v>
      </c>
      <c r="N111" s="25">
        <v>-2.5491035782371245</v>
      </c>
      <c r="X111" s="25">
        <v>120</v>
      </c>
    </row>
    <row r="112" spans="1:24" ht="12.75" hidden="1">
      <c r="A112" s="25">
        <v>633</v>
      </c>
      <c r="B112" s="25">
        <v>125.66000366210938</v>
      </c>
      <c r="C112" s="25">
        <v>129.9600067138672</v>
      </c>
      <c r="D112" s="25">
        <v>9.581891059875488</v>
      </c>
      <c r="E112" s="25">
        <v>9.854490280151367</v>
      </c>
      <c r="F112" s="25">
        <v>11.42534427835356</v>
      </c>
      <c r="G112" s="25" t="s">
        <v>56</v>
      </c>
      <c r="H112" s="25">
        <v>22.723225590577243</v>
      </c>
      <c r="I112" s="25">
        <v>28.38322925268662</v>
      </c>
      <c r="J112" s="25" t="s">
        <v>62</v>
      </c>
      <c r="K112" s="25">
        <v>2.1397875080683098</v>
      </c>
      <c r="L112" s="25">
        <v>0.22135625871979514</v>
      </c>
      <c r="M112" s="25">
        <v>0.5065665944495179</v>
      </c>
      <c r="N112" s="25">
        <v>0.007815955978053096</v>
      </c>
      <c r="O112" s="25">
        <v>0.08593789027008901</v>
      </c>
      <c r="P112" s="25">
        <v>0.006349827393739082</v>
      </c>
      <c r="Q112" s="25">
        <v>0.010460697460639658</v>
      </c>
      <c r="R112" s="25">
        <v>0.0001203613682529046</v>
      </c>
      <c r="S112" s="25">
        <v>0.001127509390941083</v>
      </c>
      <c r="T112" s="25">
        <v>9.338634119504278E-05</v>
      </c>
      <c r="U112" s="25">
        <v>0.00022879681361521914</v>
      </c>
      <c r="V112" s="25">
        <v>4.447828988169739E-06</v>
      </c>
      <c r="W112" s="25">
        <v>7.030608359566276E-05</v>
      </c>
      <c r="X112" s="25">
        <v>120</v>
      </c>
    </row>
    <row r="113" spans="1:24" s="103" customFormat="1" ht="12.75" hidden="1">
      <c r="A113" s="103">
        <v>634</v>
      </c>
      <c r="B113" s="103">
        <v>98.54000091552734</v>
      </c>
      <c r="C113" s="103">
        <v>105.13999938964844</v>
      </c>
      <c r="D113" s="103">
        <v>8.889480590820312</v>
      </c>
      <c r="E113" s="103">
        <v>9.475574493408203</v>
      </c>
      <c r="F113" s="103">
        <v>-2.2590495266167796</v>
      </c>
      <c r="G113" s="103" t="s">
        <v>57</v>
      </c>
      <c r="H113" s="103">
        <v>15.41775838380461</v>
      </c>
      <c r="I113" s="103">
        <v>-6.042240700668049</v>
      </c>
      <c r="J113" s="103" t="s">
        <v>60</v>
      </c>
      <c r="K113" s="103">
        <v>-0.9373396076969521</v>
      </c>
      <c r="L113" s="103">
        <v>0.0012049674832426604</v>
      </c>
      <c r="M113" s="103">
        <v>0.21671249466645143</v>
      </c>
      <c r="N113" s="103">
        <v>-8.094633034361843E-05</v>
      </c>
      <c r="O113" s="103">
        <v>-0.03847625622781792</v>
      </c>
      <c r="P113" s="103">
        <v>0.00013805602676889454</v>
      </c>
      <c r="Q113" s="103">
        <v>0.004225431487032707</v>
      </c>
      <c r="R113" s="103">
        <v>-6.5095344352298405E-06</v>
      </c>
      <c r="S113" s="103">
        <v>-0.0005717136178710608</v>
      </c>
      <c r="T113" s="103">
        <v>9.835612266399252E-06</v>
      </c>
      <c r="U113" s="103">
        <v>7.551886632578362E-05</v>
      </c>
      <c r="V113" s="103">
        <v>-5.240486865481763E-07</v>
      </c>
      <c r="W113" s="103">
        <v>-3.764041702587457E-05</v>
      </c>
      <c r="X113" s="103">
        <v>120</v>
      </c>
    </row>
    <row r="114" spans="1:24" ht="12.75" hidden="1">
      <c r="A114" s="25">
        <v>635</v>
      </c>
      <c r="B114" s="25">
        <v>161.02000427246094</v>
      </c>
      <c r="C114" s="25">
        <v>148.82000732421875</v>
      </c>
      <c r="D114" s="25">
        <v>8.721916198730469</v>
      </c>
      <c r="E114" s="25">
        <v>9.303946495056152</v>
      </c>
      <c r="F114" s="25">
        <v>4.989345229018721</v>
      </c>
      <c r="G114" s="25" t="s">
        <v>58</v>
      </c>
      <c r="H114" s="25">
        <v>-27.38296649169078</v>
      </c>
      <c r="I114" s="25">
        <v>13.637037780770159</v>
      </c>
      <c r="J114" s="25" t="s">
        <v>61</v>
      </c>
      <c r="K114" s="25">
        <v>-1.9235605110127705</v>
      </c>
      <c r="L114" s="25">
        <v>0.2213529790352712</v>
      </c>
      <c r="M114" s="25">
        <v>-0.4578705158313052</v>
      </c>
      <c r="N114" s="25">
        <v>-0.007815536804498322</v>
      </c>
      <c r="O114" s="25">
        <v>-0.07684333862323502</v>
      </c>
      <c r="P114" s="25">
        <v>0.006348326430150866</v>
      </c>
      <c r="Q114" s="25">
        <v>-0.009569321820872447</v>
      </c>
      <c r="R114" s="25">
        <v>-0.0001201852109418953</v>
      </c>
      <c r="S114" s="25">
        <v>-0.0009718132360701382</v>
      </c>
      <c r="T114" s="25">
        <v>9.286694488967536E-05</v>
      </c>
      <c r="U114" s="25">
        <v>-0.00021597426409029793</v>
      </c>
      <c r="V114" s="25">
        <v>-4.416849067166567E-06</v>
      </c>
      <c r="W114" s="25">
        <v>-5.938134721171768E-05</v>
      </c>
      <c r="X114" s="25">
        <v>120</v>
      </c>
    </row>
    <row r="115" s="101" customFormat="1" ht="12.75">
      <c r="A115" s="101" t="s">
        <v>98</v>
      </c>
    </row>
    <row r="116" spans="1:24" s="101" customFormat="1" ht="12.75">
      <c r="A116" s="101">
        <v>636</v>
      </c>
      <c r="B116" s="101">
        <v>167.68</v>
      </c>
      <c r="C116" s="101">
        <v>171.98</v>
      </c>
      <c r="D116" s="101">
        <v>8.989771286047269</v>
      </c>
      <c r="E116" s="101">
        <v>9.313885007230471</v>
      </c>
      <c r="F116" s="101">
        <v>6.3574139125800215</v>
      </c>
      <c r="G116" s="101" t="s">
        <v>59</v>
      </c>
      <c r="H116" s="101">
        <v>-30.816739193552166</v>
      </c>
      <c r="I116" s="101">
        <v>16.863260806447848</v>
      </c>
      <c r="J116" s="101" t="s">
        <v>73</v>
      </c>
      <c r="K116" s="101">
        <v>3.744701956188682</v>
      </c>
      <c r="M116" s="101" t="s">
        <v>68</v>
      </c>
      <c r="N116" s="101">
        <v>3.3372616583025865</v>
      </c>
      <c r="X116" s="101">
        <v>120</v>
      </c>
    </row>
    <row r="117" spans="1:24" s="101" customFormat="1" ht="12.75">
      <c r="A117" s="101">
        <v>633</v>
      </c>
      <c r="B117" s="101">
        <v>125.66000366210938</v>
      </c>
      <c r="C117" s="101">
        <v>129.9600067138672</v>
      </c>
      <c r="D117" s="101">
        <v>9.581891059875488</v>
      </c>
      <c r="E117" s="101">
        <v>9.854490280151367</v>
      </c>
      <c r="F117" s="101">
        <v>11.42534427835356</v>
      </c>
      <c r="G117" s="101" t="s">
        <v>56</v>
      </c>
      <c r="H117" s="101">
        <v>22.723225590577243</v>
      </c>
      <c r="I117" s="101">
        <v>28.38322925268662</v>
      </c>
      <c r="J117" s="101" t="s">
        <v>62</v>
      </c>
      <c r="K117" s="101">
        <v>0.655442630529521</v>
      </c>
      <c r="L117" s="101">
        <v>1.8131347756507847</v>
      </c>
      <c r="M117" s="101">
        <v>0.1551667321211486</v>
      </c>
      <c r="N117" s="101">
        <v>0.012377216224133864</v>
      </c>
      <c r="O117" s="101">
        <v>0.02632321484669498</v>
      </c>
      <c r="P117" s="101">
        <v>0.05201311584447385</v>
      </c>
      <c r="Q117" s="101">
        <v>0.0032041645252780227</v>
      </c>
      <c r="R117" s="101">
        <v>0.00019059399987622982</v>
      </c>
      <c r="S117" s="101">
        <v>0.0003453772142417236</v>
      </c>
      <c r="T117" s="101">
        <v>0.0007653679976090487</v>
      </c>
      <c r="U117" s="101">
        <v>7.01163760374626E-05</v>
      </c>
      <c r="V117" s="101">
        <v>7.082782409498893E-06</v>
      </c>
      <c r="W117" s="101">
        <v>2.1545996216544623E-05</v>
      </c>
      <c r="X117" s="101">
        <v>120</v>
      </c>
    </row>
    <row r="118" spans="1:24" s="101" customFormat="1" ht="12.75">
      <c r="A118" s="101">
        <v>635</v>
      </c>
      <c r="B118" s="101">
        <v>161.02000427246094</v>
      </c>
      <c r="C118" s="101">
        <v>148.82000732421875</v>
      </c>
      <c r="D118" s="101">
        <v>8.721916198730469</v>
      </c>
      <c r="E118" s="101">
        <v>9.303946495056152</v>
      </c>
      <c r="F118" s="101">
        <v>9.900603098637035</v>
      </c>
      <c r="G118" s="101" t="s">
        <v>57</v>
      </c>
      <c r="H118" s="101">
        <v>-13.959359576387783</v>
      </c>
      <c r="I118" s="101">
        <v>27.060644696073155</v>
      </c>
      <c r="J118" s="101" t="s">
        <v>60</v>
      </c>
      <c r="K118" s="101">
        <v>-0.6479908625085197</v>
      </c>
      <c r="L118" s="101">
        <v>-0.009865198662300489</v>
      </c>
      <c r="M118" s="101">
        <v>0.15365799386079415</v>
      </c>
      <c r="N118" s="101">
        <v>-0.00012764984953554103</v>
      </c>
      <c r="O118" s="101">
        <v>-0.025979774217082797</v>
      </c>
      <c r="P118" s="101">
        <v>-0.0011286318300058643</v>
      </c>
      <c r="Q118" s="101">
        <v>0.0031836126190813697</v>
      </c>
      <c r="R118" s="101">
        <v>-1.0324188315003161E-05</v>
      </c>
      <c r="S118" s="101">
        <v>-0.0003363564472763661</v>
      </c>
      <c r="T118" s="101">
        <v>-8.036745879595954E-05</v>
      </c>
      <c r="U118" s="101">
        <v>7.007520456870086E-05</v>
      </c>
      <c r="V118" s="101">
        <v>-8.232519720005241E-07</v>
      </c>
      <c r="W118" s="101">
        <v>-2.081146359821209E-05</v>
      </c>
      <c r="X118" s="101">
        <v>120</v>
      </c>
    </row>
    <row r="119" spans="1:24" s="101" customFormat="1" ht="12.75">
      <c r="A119" s="101">
        <v>634</v>
      </c>
      <c r="B119" s="101">
        <v>98.54000091552734</v>
      </c>
      <c r="C119" s="101">
        <v>105.13999938964844</v>
      </c>
      <c r="D119" s="101">
        <v>8.889480590820312</v>
      </c>
      <c r="E119" s="101">
        <v>9.475574493408203</v>
      </c>
      <c r="F119" s="101">
        <v>1.405756868665337</v>
      </c>
      <c r="G119" s="101" t="s">
        <v>58</v>
      </c>
      <c r="H119" s="101">
        <v>25.21995266982593</v>
      </c>
      <c r="I119" s="101">
        <v>3.75995358535327</v>
      </c>
      <c r="J119" s="101" t="s">
        <v>61</v>
      </c>
      <c r="K119" s="101">
        <v>0.09855396501877987</v>
      </c>
      <c r="L119" s="101">
        <v>-1.813107937363238</v>
      </c>
      <c r="M119" s="101">
        <v>0.02158554330639911</v>
      </c>
      <c r="N119" s="101">
        <v>-0.012376557961520485</v>
      </c>
      <c r="O119" s="101">
        <v>0.004238274589342094</v>
      </c>
      <c r="P119" s="101">
        <v>-0.05200086932006959</v>
      </c>
      <c r="Q119" s="101">
        <v>0.0003623271956064003</v>
      </c>
      <c r="R119" s="101">
        <v>-0.00019031417163326708</v>
      </c>
      <c r="S119" s="101">
        <v>7.842040865103028E-05</v>
      </c>
      <c r="T119" s="101">
        <v>-0.0007611368098645371</v>
      </c>
      <c r="U119" s="101">
        <v>2.4024764892889463E-06</v>
      </c>
      <c r="V119" s="101">
        <v>-7.034775252337789E-06</v>
      </c>
      <c r="W119" s="101">
        <v>5.5778970825615166E-06</v>
      </c>
      <c r="X119" s="101">
        <v>120</v>
      </c>
    </row>
    <row r="120" ht="12.75" hidden="1">
      <c r="A120" s="25" t="s">
        <v>97</v>
      </c>
    </row>
    <row r="121" spans="1:24" ht="12.75" hidden="1">
      <c r="A121" s="25">
        <v>636</v>
      </c>
      <c r="B121" s="25">
        <v>167.68</v>
      </c>
      <c r="C121" s="25">
        <v>171.98</v>
      </c>
      <c r="D121" s="25">
        <v>8.989771286047269</v>
      </c>
      <c r="E121" s="25">
        <v>9.313885007230471</v>
      </c>
      <c r="F121" s="25">
        <v>14.67352533500608</v>
      </c>
      <c r="G121" s="25" t="s">
        <v>59</v>
      </c>
      <c r="H121" s="25">
        <v>-8.757965336724823</v>
      </c>
      <c r="I121" s="25">
        <v>38.92203466327519</v>
      </c>
      <c r="J121" s="25" t="s">
        <v>73</v>
      </c>
      <c r="K121" s="25">
        <v>-4.753155499827597</v>
      </c>
      <c r="M121" s="25" t="s">
        <v>68</v>
      </c>
      <c r="N121" s="25">
        <v>-2.7455907545049256</v>
      </c>
      <c r="X121" s="25">
        <v>120</v>
      </c>
    </row>
    <row r="122" spans="1:24" ht="12.75" hidden="1">
      <c r="A122" s="25">
        <v>634</v>
      </c>
      <c r="B122" s="25">
        <v>98.54000091552734</v>
      </c>
      <c r="C122" s="25">
        <v>105.13999938964844</v>
      </c>
      <c r="D122" s="25">
        <v>8.889480590820312</v>
      </c>
      <c r="E122" s="25">
        <v>9.475574493408203</v>
      </c>
      <c r="F122" s="25">
        <v>5.829574654434379</v>
      </c>
      <c r="G122" s="25" t="s">
        <v>56</v>
      </c>
      <c r="H122" s="25">
        <v>37.05226159558207</v>
      </c>
      <c r="I122" s="25">
        <v>15.592262511109412</v>
      </c>
      <c r="J122" s="25" t="s">
        <v>62</v>
      </c>
      <c r="K122" s="25">
        <v>1.9628419251920406</v>
      </c>
      <c r="L122" s="25">
        <v>0.8230195475401602</v>
      </c>
      <c r="M122" s="25">
        <v>0.46467632104250683</v>
      </c>
      <c r="N122" s="25">
        <v>0.01601699425225811</v>
      </c>
      <c r="O122" s="25">
        <v>0.0788318552087529</v>
      </c>
      <c r="P122" s="25">
        <v>0.023610077768186976</v>
      </c>
      <c r="Q122" s="25">
        <v>0.009595655929783942</v>
      </c>
      <c r="R122" s="25">
        <v>0.00024667475311587305</v>
      </c>
      <c r="S122" s="25">
        <v>0.0010343267297485642</v>
      </c>
      <c r="T122" s="25">
        <v>0.00034743237175027206</v>
      </c>
      <c r="U122" s="25">
        <v>0.00020987118737841198</v>
      </c>
      <c r="V122" s="25">
        <v>9.155822961798703E-06</v>
      </c>
      <c r="W122" s="25">
        <v>6.45019535122421E-05</v>
      </c>
      <c r="X122" s="25">
        <v>120</v>
      </c>
    </row>
    <row r="123" spans="1:24" s="103" customFormat="1" ht="12.75" hidden="1">
      <c r="A123" s="103">
        <v>633</v>
      </c>
      <c r="B123" s="103">
        <v>125.66000366210938</v>
      </c>
      <c r="C123" s="103">
        <v>129.9600067138672</v>
      </c>
      <c r="D123" s="103">
        <v>9.581891059875488</v>
      </c>
      <c r="E123" s="103">
        <v>9.854490280151367</v>
      </c>
      <c r="F123" s="103">
        <v>-1.8421451962822066</v>
      </c>
      <c r="G123" s="103" t="s">
        <v>57</v>
      </c>
      <c r="H123" s="103">
        <v>-10.236323477860935</v>
      </c>
      <c r="I123" s="103">
        <v>-4.576319815751574</v>
      </c>
      <c r="J123" s="103" t="s">
        <v>60</v>
      </c>
      <c r="K123" s="103">
        <v>0.04922784516046866</v>
      </c>
      <c r="L123" s="103">
        <v>-0.004477155985984353</v>
      </c>
      <c r="M123" s="103">
        <v>-0.016933042267718502</v>
      </c>
      <c r="N123" s="103">
        <v>-0.00016499143115184867</v>
      </c>
      <c r="O123" s="103">
        <v>0.0011271865802346777</v>
      </c>
      <c r="P123" s="103">
        <v>-0.0005122405918604793</v>
      </c>
      <c r="Q123" s="103">
        <v>-0.0006011990593647383</v>
      </c>
      <c r="R123" s="103">
        <v>-1.3282169861800402E-05</v>
      </c>
      <c r="S123" s="103">
        <v>-5.509467510077199E-05</v>
      </c>
      <c r="T123" s="103">
        <v>-3.648530511546433E-05</v>
      </c>
      <c r="U123" s="103">
        <v>-2.9698510054574984E-05</v>
      </c>
      <c r="V123" s="103">
        <v>-1.0513555536017462E-06</v>
      </c>
      <c r="W123" s="103">
        <v>-5.581459368819547E-06</v>
      </c>
      <c r="X123" s="103">
        <v>120</v>
      </c>
    </row>
    <row r="124" spans="1:24" ht="12.75" hidden="1">
      <c r="A124" s="25">
        <v>635</v>
      </c>
      <c r="B124" s="25">
        <v>161.02000427246094</v>
      </c>
      <c r="C124" s="25">
        <v>148.82000732421875</v>
      </c>
      <c r="D124" s="25">
        <v>8.721916198730469</v>
      </c>
      <c r="E124" s="25">
        <v>9.303946495056152</v>
      </c>
      <c r="F124" s="25">
        <v>9.900603098637035</v>
      </c>
      <c r="G124" s="25" t="s">
        <v>58</v>
      </c>
      <c r="H124" s="25">
        <v>-13.959359576387783</v>
      </c>
      <c r="I124" s="25">
        <v>27.060644696073155</v>
      </c>
      <c r="J124" s="25" t="s">
        <v>61</v>
      </c>
      <c r="K124" s="25">
        <v>-1.9622245137986767</v>
      </c>
      <c r="L124" s="25">
        <v>-0.8230073697771406</v>
      </c>
      <c r="M124" s="25">
        <v>-0.4643676942005748</v>
      </c>
      <c r="N124" s="25">
        <v>-0.016016144439424732</v>
      </c>
      <c r="O124" s="25">
        <v>-0.07882379619167755</v>
      </c>
      <c r="P124" s="25">
        <v>-0.023604520367842413</v>
      </c>
      <c r="Q124" s="25">
        <v>-0.009576803872577568</v>
      </c>
      <c r="R124" s="25">
        <v>-0.0002463169052025037</v>
      </c>
      <c r="S124" s="25">
        <v>-0.0010328583449088747</v>
      </c>
      <c r="T124" s="25">
        <v>-0.0003455113246344477</v>
      </c>
      <c r="U124" s="25">
        <v>-0.00020775926884777685</v>
      </c>
      <c r="V124" s="25">
        <v>-9.095259512939208E-06</v>
      </c>
      <c r="W124" s="25">
        <v>-6.426001336919918E-05</v>
      </c>
      <c r="X124" s="25">
        <v>120</v>
      </c>
    </row>
    <row r="125" ht="12.75" hidden="1">
      <c r="A125" s="25" t="s">
        <v>96</v>
      </c>
    </row>
    <row r="126" spans="1:24" ht="12.75" hidden="1">
      <c r="A126" s="25">
        <v>636</v>
      </c>
      <c r="B126" s="25">
        <v>167.68</v>
      </c>
      <c r="C126" s="25">
        <v>171.98</v>
      </c>
      <c r="D126" s="25">
        <v>8.989771286047269</v>
      </c>
      <c r="E126" s="25">
        <v>9.313885007230471</v>
      </c>
      <c r="F126" s="25">
        <v>11.372235612402937</v>
      </c>
      <c r="G126" s="25" t="s">
        <v>59</v>
      </c>
      <c r="H126" s="25">
        <v>-17.5147507773805</v>
      </c>
      <c r="I126" s="25">
        <v>30.1652492226195</v>
      </c>
      <c r="J126" s="25" t="s">
        <v>73</v>
      </c>
      <c r="K126" s="25">
        <v>4.517985339600167</v>
      </c>
      <c r="M126" s="25" t="s">
        <v>68</v>
      </c>
      <c r="N126" s="25">
        <v>3.7535756993296197</v>
      </c>
      <c r="X126" s="25">
        <v>120</v>
      </c>
    </row>
    <row r="127" spans="1:24" ht="12.75" hidden="1">
      <c r="A127" s="25">
        <v>634</v>
      </c>
      <c r="B127" s="25">
        <v>98.54000091552734</v>
      </c>
      <c r="C127" s="25">
        <v>105.13999938964844</v>
      </c>
      <c r="D127" s="25">
        <v>8.889480590820312</v>
      </c>
      <c r="E127" s="25">
        <v>9.475574493408203</v>
      </c>
      <c r="F127" s="25">
        <v>5.829574654434379</v>
      </c>
      <c r="G127" s="25" t="s">
        <v>56</v>
      </c>
      <c r="H127" s="25">
        <v>37.05226159558207</v>
      </c>
      <c r="I127" s="25">
        <v>15.592262511109412</v>
      </c>
      <c r="J127" s="25" t="s">
        <v>62</v>
      </c>
      <c r="K127" s="25">
        <v>1.0600768274193668</v>
      </c>
      <c r="L127" s="25">
        <v>1.8238640419308842</v>
      </c>
      <c r="M127" s="25">
        <v>0.2509587319320853</v>
      </c>
      <c r="N127" s="25">
        <v>0.013570438493139585</v>
      </c>
      <c r="O127" s="25">
        <v>0.04257536209172712</v>
      </c>
      <c r="P127" s="25">
        <v>0.05232106295448207</v>
      </c>
      <c r="Q127" s="25">
        <v>0.005182324109997286</v>
      </c>
      <c r="R127" s="25">
        <v>0.00020903215384756847</v>
      </c>
      <c r="S127" s="25">
        <v>0.0005586515280007787</v>
      </c>
      <c r="T127" s="25">
        <v>0.0007698812519923925</v>
      </c>
      <c r="U127" s="25">
        <v>0.0001133133931334894</v>
      </c>
      <c r="V127" s="25">
        <v>7.774896326184393E-06</v>
      </c>
      <c r="W127" s="25">
        <v>3.4838781499500375E-05</v>
      </c>
      <c r="X127" s="25">
        <v>120</v>
      </c>
    </row>
    <row r="128" spans="1:24" ht="12.75" hidden="1">
      <c r="A128" s="25">
        <v>635</v>
      </c>
      <c r="B128" s="25">
        <v>161.02000427246094</v>
      </c>
      <c r="C128" s="25">
        <v>148.82000732421875</v>
      </c>
      <c r="D128" s="25">
        <v>8.721916198730469</v>
      </c>
      <c r="E128" s="25">
        <v>9.303946495056152</v>
      </c>
      <c r="F128" s="25">
        <v>4.989345229018721</v>
      </c>
      <c r="G128" s="25" t="s">
        <v>57</v>
      </c>
      <c r="H128" s="25">
        <v>-27.38296649169078</v>
      </c>
      <c r="I128" s="25">
        <v>13.637037780770159</v>
      </c>
      <c r="J128" s="25" t="s">
        <v>60</v>
      </c>
      <c r="K128" s="25">
        <v>0.3756996744657081</v>
      </c>
      <c r="L128" s="25">
        <v>-0.009923005783133649</v>
      </c>
      <c r="M128" s="25">
        <v>-0.09160349642388961</v>
      </c>
      <c r="N128" s="25">
        <v>-0.00013938197252872628</v>
      </c>
      <c r="O128" s="25">
        <v>0.014658926581968084</v>
      </c>
      <c r="P128" s="25">
        <v>-0.0011354013445485425</v>
      </c>
      <c r="Q128" s="25">
        <v>-0.0020175849933952435</v>
      </c>
      <c r="R128" s="25">
        <v>-1.1250362325161926E-05</v>
      </c>
      <c r="S128" s="25">
        <v>0.00015642593828005944</v>
      </c>
      <c r="T128" s="25">
        <v>-8.086340851457774E-05</v>
      </c>
      <c r="U128" s="25">
        <v>-5.222462598478164E-05</v>
      </c>
      <c r="V128" s="25">
        <v>-8.88543827891862E-07</v>
      </c>
      <c r="W128" s="25">
        <v>8.621606610468287E-06</v>
      </c>
      <c r="X128" s="25">
        <v>120</v>
      </c>
    </row>
    <row r="129" spans="1:24" ht="12.75" hidden="1">
      <c r="A129" s="25">
        <v>633</v>
      </c>
      <c r="B129" s="25">
        <v>125.66000366210938</v>
      </c>
      <c r="C129" s="25">
        <v>129.9600067138672</v>
      </c>
      <c r="D129" s="25">
        <v>9.581891059875488</v>
      </c>
      <c r="E129" s="25">
        <v>9.854490280151367</v>
      </c>
      <c r="F129" s="25">
        <v>6.834260180135229</v>
      </c>
      <c r="G129" s="25" t="s">
        <v>58</v>
      </c>
      <c r="H129" s="25">
        <v>11.31789816206556</v>
      </c>
      <c r="I129" s="25">
        <v>16.977901824174936</v>
      </c>
      <c r="J129" s="25" t="s">
        <v>61</v>
      </c>
      <c r="K129" s="25">
        <v>-0.9912681951106225</v>
      </c>
      <c r="L129" s="25">
        <v>-1.8238370479307329</v>
      </c>
      <c r="M129" s="25">
        <v>-0.23364307089207392</v>
      </c>
      <c r="N129" s="25">
        <v>-0.013569722678147059</v>
      </c>
      <c r="O129" s="25">
        <v>-0.03997220695315864</v>
      </c>
      <c r="P129" s="25">
        <v>-0.052308742027252705</v>
      </c>
      <c r="Q129" s="25">
        <v>-0.004773450950359234</v>
      </c>
      <c r="R129" s="25">
        <v>-0.0002087291802544774</v>
      </c>
      <c r="S129" s="25">
        <v>-0.0005363044429899941</v>
      </c>
      <c r="T129" s="25">
        <v>-0.000765622786581472</v>
      </c>
      <c r="U129" s="25">
        <v>-0.00010056099394981332</v>
      </c>
      <c r="V129" s="25">
        <v>-7.723956418107942E-06</v>
      </c>
      <c r="W129" s="25">
        <v>-3.375512695612711E-05</v>
      </c>
      <c r="X129" s="25">
        <v>120</v>
      </c>
    </row>
    <row r="130" ht="12.75" hidden="1">
      <c r="A130" s="25" t="s">
        <v>95</v>
      </c>
    </row>
    <row r="131" spans="1:24" ht="12.75" hidden="1">
      <c r="A131" s="25">
        <v>636</v>
      </c>
      <c r="B131" s="25">
        <v>167.68</v>
      </c>
      <c r="C131" s="25">
        <v>171.98</v>
      </c>
      <c r="D131" s="25">
        <v>8.989771286047269</v>
      </c>
      <c r="E131" s="25">
        <v>9.313885007230471</v>
      </c>
      <c r="F131" s="25">
        <v>6.3574139125800215</v>
      </c>
      <c r="G131" s="25" t="s">
        <v>59</v>
      </c>
      <c r="H131" s="25">
        <v>-30.816739193552166</v>
      </c>
      <c r="I131" s="25">
        <v>16.863260806447848</v>
      </c>
      <c r="J131" s="25" t="s">
        <v>73</v>
      </c>
      <c r="K131" s="25">
        <v>-3.5611957005595016</v>
      </c>
      <c r="M131" s="25" t="s">
        <v>68</v>
      </c>
      <c r="N131" s="25">
        <v>-2.1270230816816547</v>
      </c>
      <c r="X131" s="25">
        <v>120</v>
      </c>
    </row>
    <row r="132" spans="1:24" ht="12.75" hidden="1">
      <c r="A132" s="25">
        <v>635</v>
      </c>
      <c r="B132" s="25">
        <v>161.02000427246094</v>
      </c>
      <c r="C132" s="25">
        <v>148.82000732421875</v>
      </c>
      <c r="D132" s="25">
        <v>8.721916198730469</v>
      </c>
      <c r="E132" s="25">
        <v>9.303946495056152</v>
      </c>
      <c r="F132" s="25">
        <v>17.56731407606643</v>
      </c>
      <c r="G132" s="25" t="s">
        <v>56</v>
      </c>
      <c r="H132" s="25">
        <v>6.99553980507126</v>
      </c>
      <c r="I132" s="25">
        <v>48.0155440775322</v>
      </c>
      <c r="J132" s="25" t="s">
        <v>62</v>
      </c>
      <c r="K132" s="25">
        <v>1.6526455661787725</v>
      </c>
      <c r="L132" s="25">
        <v>0.8195942690777602</v>
      </c>
      <c r="M132" s="25">
        <v>0.3912409408964698</v>
      </c>
      <c r="N132" s="25">
        <v>0.01138965795290276</v>
      </c>
      <c r="O132" s="25">
        <v>0.06637291524766668</v>
      </c>
      <c r="P132" s="25">
        <v>0.023511499848648684</v>
      </c>
      <c r="Q132" s="25">
        <v>0.008079086439668256</v>
      </c>
      <c r="R132" s="25">
        <v>0.00017530947926218792</v>
      </c>
      <c r="S132" s="25">
        <v>0.0008707987265795838</v>
      </c>
      <c r="T132" s="25">
        <v>0.00034600551465744674</v>
      </c>
      <c r="U132" s="25">
        <v>0.00017671049001462133</v>
      </c>
      <c r="V132" s="25">
        <v>6.49647230760017E-06</v>
      </c>
      <c r="W132" s="25">
        <v>5.429953774055763E-05</v>
      </c>
      <c r="X132" s="25">
        <v>120</v>
      </c>
    </row>
    <row r="133" spans="1:24" ht="12.75" hidden="1">
      <c r="A133" s="25">
        <v>633</v>
      </c>
      <c r="B133" s="25">
        <v>125.66000366210938</v>
      </c>
      <c r="C133" s="25">
        <v>129.9600067138672</v>
      </c>
      <c r="D133" s="25">
        <v>9.581891059875488</v>
      </c>
      <c r="E133" s="25">
        <v>9.854490280151367</v>
      </c>
      <c r="F133" s="25">
        <v>6.834260180135229</v>
      </c>
      <c r="G133" s="25" t="s">
        <v>57</v>
      </c>
      <c r="H133" s="25">
        <v>11.31789816206556</v>
      </c>
      <c r="I133" s="25">
        <v>16.977901824174936</v>
      </c>
      <c r="J133" s="25" t="s">
        <v>60</v>
      </c>
      <c r="K133" s="25">
        <v>-1.619313780682274</v>
      </c>
      <c r="L133" s="25">
        <v>-0.00445965499021084</v>
      </c>
      <c r="M133" s="25">
        <v>0.38421420265031486</v>
      </c>
      <c r="N133" s="25">
        <v>-0.00011821365098827774</v>
      </c>
      <c r="O133" s="25">
        <v>-0.064887382514084</v>
      </c>
      <c r="P133" s="25">
        <v>-0.000509992153271131</v>
      </c>
      <c r="Q133" s="25">
        <v>0.007971255302252168</v>
      </c>
      <c r="R133" s="25">
        <v>-9.551039671156397E-06</v>
      </c>
      <c r="S133" s="25">
        <v>-0.0008370054395674431</v>
      </c>
      <c r="T133" s="25">
        <v>-3.6301005644086114E-05</v>
      </c>
      <c r="U133" s="25">
        <v>0.00017608321004723427</v>
      </c>
      <c r="V133" s="25">
        <v>-7.690282197951167E-07</v>
      </c>
      <c r="W133" s="25">
        <v>-5.166643520680031E-05</v>
      </c>
      <c r="X133" s="25">
        <v>120</v>
      </c>
    </row>
    <row r="134" spans="1:24" s="103" customFormat="1" ht="12.75" hidden="1">
      <c r="A134" s="103">
        <v>634</v>
      </c>
      <c r="B134" s="103">
        <v>98.54000091552734</v>
      </c>
      <c r="C134" s="103">
        <v>105.13999938964844</v>
      </c>
      <c r="D134" s="103">
        <v>8.889480590820312</v>
      </c>
      <c r="E134" s="103">
        <v>9.475574493408203</v>
      </c>
      <c r="F134" s="103">
        <v>-2.2590495266167796</v>
      </c>
      <c r="G134" s="103" t="s">
        <v>58</v>
      </c>
      <c r="H134" s="103">
        <v>15.41775838380461</v>
      </c>
      <c r="I134" s="103">
        <v>-6.042240700668049</v>
      </c>
      <c r="J134" s="103" t="s">
        <v>61</v>
      </c>
      <c r="K134" s="103">
        <v>0.3302427093863481</v>
      </c>
      <c r="L134" s="103">
        <v>-0.8195821358365959</v>
      </c>
      <c r="M134" s="103">
        <v>0.07381680239171706</v>
      </c>
      <c r="N134" s="103">
        <v>-0.011389044464609008</v>
      </c>
      <c r="O134" s="103">
        <v>0.013963934579655198</v>
      </c>
      <c r="P134" s="103">
        <v>-0.02350596803232339</v>
      </c>
      <c r="Q134" s="103">
        <v>0.001315570828936313</v>
      </c>
      <c r="R134" s="103">
        <v>-0.00017504911071005043</v>
      </c>
      <c r="S134" s="103">
        <v>0.0002402338784333633</v>
      </c>
      <c r="T134" s="103">
        <v>-0.00034409599411006314</v>
      </c>
      <c r="U134" s="103">
        <v>1.4876169556346178E-05</v>
      </c>
      <c r="V134" s="103">
        <v>-6.450794372833057E-06</v>
      </c>
      <c r="W134" s="103">
        <v>1.6703869966560087E-05</v>
      </c>
      <c r="X134" s="103">
        <v>120</v>
      </c>
    </row>
    <row r="135" ht="12.75" hidden="1">
      <c r="A135" s="25" t="s">
        <v>94</v>
      </c>
    </row>
    <row r="136" spans="1:24" ht="12.75" hidden="1">
      <c r="A136" s="25">
        <v>636</v>
      </c>
      <c r="B136" s="25">
        <v>167.68</v>
      </c>
      <c r="C136" s="25">
        <v>171.98</v>
      </c>
      <c r="D136" s="25">
        <v>8.989771286047269</v>
      </c>
      <c r="E136" s="25">
        <v>9.313885007230471</v>
      </c>
      <c r="F136" s="25">
        <v>11.372235612402937</v>
      </c>
      <c r="G136" s="25" t="s">
        <v>59</v>
      </c>
      <c r="H136" s="25">
        <v>-17.5147507773805</v>
      </c>
      <c r="I136" s="25">
        <v>30.1652492226195</v>
      </c>
      <c r="J136" s="25" t="s">
        <v>73</v>
      </c>
      <c r="K136" s="25">
        <v>-3.3682398800575832</v>
      </c>
      <c r="M136" s="25" t="s">
        <v>68</v>
      </c>
      <c r="N136" s="25">
        <v>-1.7606276933594607</v>
      </c>
      <c r="X136" s="25">
        <v>120</v>
      </c>
    </row>
    <row r="137" spans="1:24" ht="12.75" hidden="1">
      <c r="A137" s="25">
        <v>635</v>
      </c>
      <c r="B137" s="25">
        <v>161.02000427246094</v>
      </c>
      <c r="C137" s="25">
        <v>148.82000732421875</v>
      </c>
      <c r="D137" s="25">
        <v>8.721916198730469</v>
      </c>
      <c r="E137" s="25">
        <v>9.303946495056152</v>
      </c>
      <c r="F137" s="25">
        <v>17.56731407606643</v>
      </c>
      <c r="G137" s="25" t="s">
        <v>56</v>
      </c>
      <c r="H137" s="25">
        <v>6.99553980507126</v>
      </c>
      <c r="I137" s="25">
        <v>48.0155440775322</v>
      </c>
      <c r="J137" s="25" t="s">
        <v>62</v>
      </c>
      <c r="K137" s="25">
        <v>1.7722604841678702</v>
      </c>
      <c r="L137" s="25">
        <v>0.21405227147131609</v>
      </c>
      <c r="M137" s="25">
        <v>0.41955927570716933</v>
      </c>
      <c r="N137" s="25">
        <v>0.017446092337693897</v>
      </c>
      <c r="O137" s="25">
        <v>0.07117702774555862</v>
      </c>
      <c r="P137" s="25">
        <v>0.0061404582825804604</v>
      </c>
      <c r="Q137" s="25">
        <v>0.008663905264203929</v>
      </c>
      <c r="R137" s="25">
        <v>0.00026852313025609834</v>
      </c>
      <c r="S137" s="25">
        <v>0.0009338162113258756</v>
      </c>
      <c r="T137" s="25">
        <v>9.029756790637842E-05</v>
      </c>
      <c r="U137" s="25">
        <v>0.00018947842515339616</v>
      </c>
      <c r="V137" s="25">
        <v>9.942671252110022E-06</v>
      </c>
      <c r="W137" s="25">
        <v>5.822225159504602E-05</v>
      </c>
      <c r="X137" s="25">
        <v>120</v>
      </c>
    </row>
    <row r="138" spans="1:24" ht="12.75" hidden="1">
      <c r="A138" s="25">
        <v>634</v>
      </c>
      <c r="B138" s="25">
        <v>98.54000091552734</v>
      </c>
      <c r="C138" s="25">
        <v>105.13999938964844</v>
      </c>
      <c r="D138" s="25">
        <v>8.889480590820312</v>
      </c>
      <c r="E138" s="25">
        <v>9.475574493408203</v>
      </c>
      <c r="F138" s="25">
        <v>1.405756868665337</v>
      </c>
      <c r="G138" s="25" t="s">
        <v>57</v>
      </c>
      <c r="H138" s="25">
        <v>25.21995266982593</v>
      </c>
      <c r="I138" s="25">
        <v>3.75995358535327</v>
      </c>
      <c r="J138" s="25" t="s">
        <v>60</v>
      </c>
      <c r="K138" s="25">
        <v>-1.646232521511734</v>
      </c>
      <c r="L138" s="25">
        <v>0.001164766166221514</v>
      </c>
      <c r="M138" s="25">
        <v>0.3879320005341483</v>
      </c>
      <c r="N138" s="25">
        <v>-0.00018104283254197153</v>
      </c>
      <c r="O138" s="25">
        <v>-0.06639604888807144</v>
      </c>
      <c r="P138" s="25">
        <v>0.00013354619553127424</v>
      </c>
      <c r="Q138" s="25">
        <v>0.007921408225331857</v>
      </c>
      <c r="R138" s="25">
        <v>-1.4569628767119258E-05</v>
      </c>
      <c r="S138" s="25">
        <v>-0.0008918179809670221</v>
      </c>
      <c r="T138" s="25">
        <v>9.52483630541722E-06</v>
      </c>
      <c r="U138" s="25">
        <v>0.00016660517675724744</v>
      </c>
      <c r="V138" s="25">
        <v>-1.1647904186632802E-06</v>
      </c>
      <c r="W138" s="25">
        <v>-5.6146446617935066E-05</v>
      </c>
      <c r="X138" s="25">
        <v>120</v>
      </c>
    </row>
    <row r="139" spans="1:24" s="103" customFormat="1" ht="12.75" hidden="1">
      <c r="A139" s="103">
        <v>633</v>
      </c>
      <c r="B139" s="103">
        <v>125.66000366210938</v>
      </c>
      <c r="C139" s="103">
        <v>129.9600067138672</v>
      </c>
      <c r="D139" s="103">
        <v>9.581891059875488</v>
      </c>
      <c r="E139" s="103">
        <v>9.854490280151367</v>
      </c>
      <c r="F139" s="103">
        <v>-1.8421451962822066</v>
      </c>
      <c r="G139" s="103" t="s">
        <v>58</v>
      </c>
      <c r="H139" s="103">
        <v>-10.236323477860935</v>
      </c>
      <c r="I139" s="103">
        <v>-4.576319815751574</v>
      </c>
      <c r="J139" s="103" t="s">
        <v>61</v>
      </c>
      <c r="K139" s="103">
        <v>-0.6563731475769343</v>
      </c>
      <c r="L139" s="103">
        <v>0.2140491024083213</v>
      </c>
      <c r="M139" s="103">
        <v>-0.15980847534939474</v>
      </c>
      <c r="N139" s="103">
        <v>-0.017445152947111898</v>
      </c>
      <c r="O139" s="103">
        <v>-0.02564632470247638</v>
      </c>
      <c r="P139" s="103">
        <v>0.006139005891328831</v>
      </c>
      <c r="Q139" s="103">
        <v>-0.0035092087647709625</v>
      </c>
      <c r="R139" s="103">
        <v>-0.0002681275767244427</v>
      </c>
      <c r="S139" s="103">
        <v>-0.00027689963047811486</v>
      </c>
      <c r="T139" s="103">
        <v>8.979380971515815E-05</v>
      </c>
      <c r="U139" s="103">
        <v>-9.024848295842697E-05</v>
      </c>
      <c r="V139" s="103">
        <v>-9.874207558489202E-06</v>
      </c>
      <c r="W139" s="103">
        <v>-1.5408021059701572E-05</v>
      </c>
      <c r="X139" s="103">
        <v>120</v>
      </c>
    </row>
    <row r="140" ht="12.75" hidden="1">
      <c r="A140" s="25" t="s">
        <v>111</v>
      </c>
    </row>
    <row r="141" spans="1:24" ht="12.75" hidden="1">
      <c r="A141" s="25">
        <v>636</v>
      </c>
      <c r="B141" s="25">
        <v>157.16</v>
      </c>
      <c r="C141" s="25">
        <v>160.26</v>
      </c>
      <c r="D141" s="25">
        <v>9.091263807770385</v>
      </c>
      <c r="E141" s="25">
        <v>9.601732271161087</v>
      </c>
      <c r="F141" s="25">
        <v>13.035146193273302</v>
      </c>
      <c r="G141" s="25" t="s">
        <v>59</v>
      </c>
      <c r="H141" s="25">
        <v>-2.9849060076216745</v>
      </c>
      <c r="I141" s="25">
        <v>34.175093992378315</v>
      </c>
      <c r="J141" s="25" t="s">
        <v>73</v>
      </c>
      <c r="K141" s="25">
        <v>3.165325168022385</v>
      </c>
      <c r="M141" s="25" t="s">
        <v>68</v>
      </c>
      <c r="N141" s="25">
        <v>1.6900854573822275</v>
      </c>
      <c r="X141" s="25">
        <v>120</v>
      </c>
    </row>
    <row r="142" spans="1:24" ht="12.75" hidden="1">
      <c r="A142" s="25">
        <v>633</v>
      </c>
      <c r="B142" s="25">
        <v>128.36000061035156</v>
      </c>
      <c r="C142" s="25">
        <v>135.05999755859375</v>
      </c>
      <c r="D142" s="25">
        <v>9.37228012084961</v>
      </c>
      <c r="E142" s="25">
        <v>9.939207077026367</v>
      </c>
      <c r="F142" s="25">
        <v>9.679886770830436</v>
      </c>
      <c r="G142" s="25" t="s">
        <v>56</v>
      </c>
      <c r="H142" s="25">
        <v>16.22770550386187</v>
      </c>
      <c r="I142" s="25">
        <v>24.587706114213436</v>
      </c>
      <c r="J142" s="25" t="s">
        <v>62</v>
      </c>
      <c r="K142" s="25">
        <v>1.6947967870335106</v>
      </c>
      <c r="L142" s="25">
        <v>0.35664976396034226</v>
      </c>
      <c r="M142" s="25">
        <v>0.40122078047117815</v>
      </c>
      <c r="N142" s="25">
        <v>0.0021583625962758573</v>
      </c>
      <c r="O142" s="25">
        <v>0.0680662520563145</v>
      </c>
      <c r="P142" s="25">
        <v>0.010231003019458396</v>
      </c>
      <c r="Q142" s="25">
        <v>0.008285291088910346</v>
      </c>
      <c r="R142" s="25">
        <v>3.326154723140578E-05</v>
      </c>
      <c r="S142" s="25">
        <v>0.0008930267859562635</v>
      </c>
      <c r="T142" s="25">
        <v>0.00015051005736833512</v>
      </c>
      <c r="U142" s="25">
        <v>0.0001812192550330597</v>
      </c>
      <c r="V142" s="25">
        <v>1.2191691935543812E-06</v>
      </c>
      <c r="W142" s="25">
        <v>5.568436853588756E-05</v>
      </c>
      <c r="X142" s="25">
        <v>120</v>
      </c>
    </row>
    <row r="143" spans="1:24" ht="12.75" hidden="1">
      <c r="A143" s="25">
        <v>634</v>
      </c>
      <c r="B143" s="25">
        <v>110.55999755859375</v>
      </c>
      <c r="C143" s="25">
        <v>110.86000061035156</v>
      </c>
      <c r="D143" s="25">
        <v>9.050085067749023</v>
      </c>
      <c r="E143" s="25">
        <v>9.46679401397705</v>
      </c>
      <c r="F143" s="25">
        <v>1.1185368369552298</v>
      </c>
      <c r="G143" s="25" t="s">
        <v>57</v>
      </c>
      <c r="H143" s="25">
        <v>12.380127363569784</v>
      </c>
      <c r="I143" s="25">
        <v>2.9401249221635273</v>
      </c>
      <c r="J143" s="25" t="s">
        <v>60</v>
      </c>
      <c r="K143" s="25">
        <v>-0.5971466582128798</v>
      </c>
      <c r="L143" s="25">
        <v>0.0019409774151864336</v>
      </c>
      <c r="M143" s="25">
        <v>0.13708960824108643</v>
      </c>
      <c r="N143" s="25">
        <v>-2.2406866313743945E-05</v>
      </c>
      <c r="O143" s="25">
        <v>-0.02466817970705206</v>
      </c>
      <c r="P143" s="25">
        <v>0.00022220715831247105</v>
      </c>
      <c r="Q143" s="25">
        <v>0.0026255770418535506</v>
      </c>
      <c r="R143" s="25">
        <v>-1.7955777404273547E-06</v>
      </c>
      <c r="S143" s="25">
        <v>-0.00037909210948754754</v>
      </c>
      <c r="T143" s="25">
        <v>1.5825980041690287E-05</v>
      </c>
      <c r="U143" s="25">
        <v>4.360473671707503E-05</v>
      </c>
      <c r="V143" s="25">
        <v>-1.4841636656339137E-07</v>
      </c>
      <c r="W143" s="25">
        <v>-2.5297590485912243E-05</v>
      </c>
      <c r="X143" s="25">
        <v>120</v>
      </c>
    </row>
    <row r="144" spans="1:24" ht="12.75" hidden="1">
      <c r="A144" s="25">
        <v>635</v>
      </c>
      <c r="B144" s="25">
        <v>163.10000610351562</v>
      </c>
      <c r="C144" s="25">
        <v>152</v>
      </c>
      <c r="D144" s="25">
        <v>8.383151054382324</v>
      </c>
      <c r="E144" s="25">
        <v>8.878901481628418</v>
      </c>
      <c r="F144" s="25">
        <v>6.339601583745267</v>
      </c>
      <c r="G144" s="25" t="s">
        <v>58</v>
      </c>
      <c r="H144" s="25">
        <v>-25.070619017866903</v>
      </c>
      <c r="I144" s="25">
        <v>18.029387085648725</v>
      </c>
      <c r="J144" s="25" t="s">
        <v>61</v>
      </c>
      <c r="K144" s="25">
        <v>-1.586112233709929</v>
      </c>
      <c r="L144" s="25">
        <v>0.3566444822784191</v>
      </c>
      <c r="M144" s="25">
        <v>-0.37707367183908075</v>
      </c>
      <c r="N144" s="25">
        <v>-0.00215824628560891</v>
      </c>
      <c r="O144" s="25">
        <v>-0.06343891218277882</v>
      </c>
      <c r="P144" s="25">
        <v>0.010228589676146049</v>
      </c>
      <c r="Q144" s="25">
        <v>-0.007858269124003628</v>
      </c>
      <c r="R144" s="25">
        <v>-3.321304600311629E-05</v>
      </c>
      <c r="S144" s="25">
        <v>-0.0008085703512741828</v>
      </c>
      <c r="T144" s="25">
        <v>0.00014967570185150144</v>
      </c>
      <c r="U144" s="25">
        <v>-0.00017589498381298912</v>
      </c>
      <c r="V144" s="25">
        <v>-1.2101016918623663E-06</v>
      </c>
      <c r="W144" s="25">
        <v>-4.960625781942866E-05</v>
      </c>
      <c r="X144" s="25">
        <v>120</v>
      </c>
    </row>
    <row r="145" s="101" customFormat="1" ht="12.75">
      <c r="A145" s="101" t="s">
        <v>93</v>
      </c>
    </row>
    <row r="146" spans="1:24" s="101" customFormat="1" ht="12.75">
      <c r="A146" s="101">
        <v>636</v>
      </c>
      <c r="B146" s="101">
        <v>157.16</v>
      </c>
      <c r="C146" s="101">
        <v>160.26</v>
      </c>
      <c r="D146" s="101">
        <v>9.091263807770385</v>
      </c>
      <c r="E146" s="101">
        <v>9.601732271161087</v>
      </c>
      <c r="F146" s="101">
        <v>5.4570534122057754</v>
      </c>
      <c r="G146" s="101" t="s">
        <v>59</v>
      </c>
      <c r="H146" s="101">
        <v>-22.85288671424331</v>
      </c>
      <c r="I146" s="101">
        <v>14.307113285756687</v>
      </c>
      <c r="J146" s="101" t="s">
        <v>73</v>
      </c>
      <c r="K146" s="101">
        <v>2.1715754019746942</v>
      </c>
      <c r="M146" s="101" t="s">
        <v>68</v>
      </c>
      <c r="N146" s="101">
        <v>1.9493907842579372</v>
      </c>
      <c r="X146" s="101">
        <v>120</v>
      </c>
    </row>
    <row r="147" spans="1:24" s="101" customFormat="1" ht="12.75">
      <c r="A147" s="101">
        <v>633</v>
      </c>
      <c r="B147" s="101">
        <v>128.36000061035156</v>
      </c>
      <c r="C147" s="101">
        <v>135.05999755859375</v>
      </c>
      <c r="D147" s="101">
        <v>9.37228012084961</v>
      </c>
      <c r="E147" s="101">
        <v>9.939207077026367</v>
      </c>
      <c r="F147" s="101">
        <v>9.679886770830436</v>
      </c>
      <c r="G147" s="101" t="s">
        <v>56</v>
      </c>
      <c r="H147" s="101">
        <v>16.22770550386187</v>
      </c>
      <c r="I147" s="101">
        <v>24.587706114213436</v>
      </c>
      <c r="J147" s="101" t="s">
        <v>62</v>
      </c>
      <c r="K147" s="101">
        <v>0.4667574152267079</v>
      </c>
      <c r="L147" s="101">
        <v>1.3926445319508083</v>
      </c>
      <c r="M147" s="101">
        <v>0.11049808122067392</v>
      </c>
      <c r="N147" s="101">
        <v>0.00955115347872362</v>
      </c>
      <c r="O147" s="101">
        <v>0.018745387117451644</v>
      </c>
      <c r="P147" s="101">
        <v>0.03995056917199499</v>
      </c>
      <c r="Q147" s="101">
        <v>0.0022817689136141127</v>
      </c>
      <c r="R147" s="101">
        <v>0.0001470730126281325</v>
      </c>
      <c r="S147" s="101">
        <v>0.0002459396455620364</v>
      </c>
      <c r="T147" s="101">
        <v>0.0005878659525759471</v>
      </c>
      <c r="U147" s="101">
        <v>4.993730330248397E-05</v>
      </c>
      <c r="V147" s="101">
        <v>5.466454676314596E-06</v>
      </c>
      <c r="W147" s="101">
        <v>1.5341659557781283E-05</v>
      </c>
      <c r="X147" s="101">
        <v>120</v>
      </c>
    </row>
    <row r="148" spans="1:24" s="101" customFormat="1" ht="12.75">
      <c r="A148" s="101">
        <v>635</v>
      </c>
      <c r="B148" s="101">
        <v>163.10000610351562</v>
      </c>
      <c r="C148" s="101">
        <v>152</v>
      </c>
      <c r="D148" s="101">
        <v>8.383151054382324</v>
      </c>
      <c r="E148" s="101">
        <v>8.878901481628418</v>
      </c>
      <c r="F148" s="101">
        <v>11.099657125893726</v>
      </c>
      <c r="G148" s="101" t="s">
        <v>57</v>
      </c>
      <c r="H148" s="101">
        <v>-11.53335129135445</v>
      </c>
      <c r="I148" s="101">
        <v>31.566654812161183</v>
      </c>
      <c r="J148" s="101" t="s">
        <v>60</v>
      </c>
      <c r="K148" s="101">
        <v>-0.4347145411637862</v>
      </c>
      <c r="L148" s="101">
        <v>-0.007577347719348992</v>
      </c>
      <c r="M148" s="101">
        <v>0.1033631794682577</v>
      </c>
      <c r="N148" s="101">
        <v>-9.849624242520769E-05</v>
      </c>
      <c r="O148" s="101">
        <v>-0.017383903134534827</v>
      </c>
      <c r="P148" s="101">
        <v>-0.0008669018928364282</v>
      </c>
      <c r="Q148" s="101">
        <v>0.002154861468411982</v>
      </c>
      <c r="R148" s="101">
        <v>-7.96537920836662E-06</v>
      </c>
      <c r="S148" s="101">
        <v>-0.0002213702106007134</v>
      </c>
      <c r="T148" s="101">
        <v>-6.173063930302089E-05</v>
      </c>
      <c r="U148" s="101">
        <v>4.8310748887513305E-05</v>
      </c>
      <c r="V148" s="101">
        <v>-6.344490672238734E-07</v>
      </c>
      <c r="W148" s="101">
        <v>-1.3583215446705762E-05</v>
      </c>
      <c r="X148" s="101">
        <v>120</v>
      </c>
    </row>
    <row r="149" spans="1:24" s="101" customFormat="1" ht="12.75">
      <c r="A149" s="101">
        <v>634</v>
      </c>
      <c r="B149" s="101">
        <v>110.55999755859375</v>
      </c>
      <c r="C149" s="101">
        <v>110.86000061035156</v>
      </c>
      <c r="D149" s="101">
        <v>9.050085067749023</v>
      </c>
      <c r="E149" s="101">
        <v>9.46679401397705</v>
      </c>
      <c r="F149" s="101">
        <v>4.246638909283463</v>
      </c>
      <c r="G149" s="101" t="s">
        <v>58</v>
      </c>
      <c r="H149" s="101">
        <v>20.602485857330976</v>
      </c>
      <c r="I149" s="101">
        <v>11.16248341592472</v>
      </c>
      <c r="J149" s="101" t="s">
        <v>61</v>
      </c>
      <c r="K149" s="101">
        <v>0.16995809003950424</v>
      </c>
      <c r="L149" s="101">
        <v>-1.3926239177085915</v>
      </c>
      <c r="M149" s="101">
        <v>0.039062502270891496</v>
      </c>
      <c r="N149" s="101">
        <v>-0.009550645594113647</v>
      </c>
      <c r="O149" s="101">
        <v>0.0070135190876073296</v>
      </c>
      <c r="P149" s="101">
        <v>-0.03994116245522347</v>
      </c>
      <c r="Q149" s="101">
        <v>0.0007503608645772286</v>
      </c>
      <c r="R149" s="101">
        <v>-0.0001468571543288979</v>
      </c>
      <c r="S149" s="101">
        <v>0.00010715194406904561</v>
      </c>
      <c r="T149" s="101">
        <v>-0.0005846158622285799</v>
      </c>
      <c r="U149" s="101">
        <v>1.2641432001632925E-05</v>
      </c>
      <c r="V149" s="101">
        <v>-5.4295120507556175E-06</v>
      </c>
      <c r="W149" s="101">
        <v>7.131814363486737E-06</v>
      </c>
      <c r="X149" s="101">
        <v>120</v>
      </c>
    </row>
    <row r="150" ht="12.75" hidden="1">
      <c r="A150" s="25" t="s">
        <v>92</v>
      </c>
    </row>
    <row r="151" spans="1:24" ht="12.75" hidden="1">
      <c r="A151" s="25">
        <v>636</v>
      </c>
      <c r="B151" s="25">
        <v>157.16</v>
      </c>
      <c r="C151" s="25">
        <v>160.26</v>
      </c>
      <c r="D151" s="25">
        <v>9.091263807770385</v>
      </c>
      <c r="E151" s="25">
        <v>9.601732271161087</v>
      </c>
      <c r="F151" s="25">
        <v>13.035146193273302</v>
      </c>
      <c r="G151" s="25" t="s">
        <v>59</v>
      </c>
      <c r="H151" s="25">
        <v>-2.9849060076216745</v>
      </c>
      <c r="I151" s="25">
        <v>34.175093992378315</v>
      </c>
      <c r="J151" s="25" t="s">
        <v>73</v>
      </c>
      <c r="K151" s="25">
        <v>-2.4224309178185695</v>
      </c>
      <c r="M151" s="25" t="s">
        <v>68</v>
      </c>
      <c r="N151" s="25">
        <v>-1.357966815171386</v>
      </c>
      <c r="X151" s="25">
        <v>120</v>
      </c>
    </row>
    <row r="152" spans="1:24" ht="12.75" hidden="1">
      <c r="A152" s="25">
        <v>634</v>
      </c>
      <c r="B152" s="25">
        <v>110.55999755859375</v>
      </c>
      <c r="C152" s="25">
        <v>110.86000061035156</v>
      </c>
      <c r="D152" s="25">
        <v>9.050085067749023</v>
      </c>
      <c r="E152" s="25">
        <v>9.46679401397705</v>
      </c>
      <c r="F152" s="25">
        <v>6.029836199197405</v>
      </c>
      <c r="G152" s="25" t="s">
        <v>56</v>
      </c>
      <c r="H152" s="25">
        <v>25.289700994100116</v>
      </c>
      <c r="I152" s="25">
        <v>15.849698552693873</v>
      </c>
      <c r="J152" s="25" t="s">
        <v>62</v>
      </c>
      <c r="K152" s="25">
        <v>1.433560516957434</v>
      </c>
      <c r="L152" s="25">
        <v>0.4985255412551336</v>
      </c>
      <c r="M152" s="25">
        <v>0.3393759200531848</v>
      </c>
      <c r="N152" s="25">
        <v>0.007891465805512319</v>
      </c>
      <c r="O152" s="25">
        <v>0.05757481409890964</v>
      </c>
      <c r="P152" s="25">
        <v>0.0143013031888897</v>
      </c>
      <c r="Q152" s="25">
        <v>0.007008171761499307</v>
      </c>
      <c r="R152" s="25">
        <v>0.00012156404634463264</v>
      </c>
      <c r="S152" s="25">
        <v>0.0007554128757739981</v>
      </c>
      <c r="T152" s="25">
        <v>0.0002104466251427454</v>
      </c>
      <c r="U152" s="25">
        <v>0.00015327916654112375</v>
      </c>
      <c r="V152" s="25">
        <v>4.513572440650735E-06</v>
      </c>
      <c r="W152" s="25">
        <v>4.710758910423979E-05</v>
      </c>
      <c r="X152" s="25">
        <v>120</v>
      </c>
    </row>
    <row r="153" spans="1:24" s="103" customFormat="1" ht="12.75" hidden="1">
      <c r="A153" s="103">
        <v>633</v>
      </c>
      <c r="B153" s="103">
        <v>128.36000061035156</v>
      </c>
      <c r="C153" s="103">
        <v>135.05999755859375</v>
      </c>
      <c r="D153" s="103">
        <v>9.37228012084961</v>
      </c>
      <c r="E153" s="103">
        <v>9.939207077026367</v>
      </c>
      <c r="F153" s="103">
        <v>-0.15436484874565748</v>
      </c>
      <c r="G153" s="103" t="s">
        <v>57</v>
      </c>
      <c r="H153" s="103">
        <v>-8.752099983534379</v>
      </c>
      <c r="I153" s="103">
        <v>-0.3920993731828148</v>
      </c>
      <c r="J153" s="103" t="s">
        <v>60</v>
      </c>
      <c r="K153" s="103">
        <v>0.21630710927961913</v>
      </c>
      <c r="L153" s="103">
        <v>-0.002711843576461206</v>
      </c>
      <c r="M153" s="103">
        <v>-0.05501758095736048</v>
      </c>
      <c r="N153" s="103">
        <v>-8.11014454602347E-05</v>
      </c>
      <c r="O153" s="103">
        <v>0.008073017210654582</v>
      </c>
      <c r="P153" s="103">
        <v>-0.0003102937250894035</v>
      </c>
      <c r="Q153" s="103">
        <v>-0.001317201133012911</v>
      </c>
      <c r="R153" s="103">
        <v>-6.527750781228498E-06</v>
      </c>
      <c r="S153" s="103">
        <v>5.515977499205915E-05</v>
      </c>
      <c r="T153" s="103">
        <v>-2.2103745164596174E-05</v>
      </c>
      <c r="U153" s="103">
        <v>-4.064361349770421E-05</v>
      </c>
      <c r="V153" s="103">
        <v>-5.157057813154602E-07</v>
      </c>
      <c r="W153" s="103">
        <v>1.871056923039233E-06</v>
      </c>
      <c r="X153" s="103">
        <v>120</v>
      </c>
    </row>
    <row r="154" spans="1:24" ht="12.75" hidden="1">
      <c r="A154" s="25">
        <v>635</v>
      </c>
      <c r="B154" s="25">
        <v>163.10000610351562</v>
      </c>
      <c r="C154" s="25">
        <v>152</v>
      </c>
      <c r="D154" s="25">
        <v>8.383151054382324</v>
      </c>
      <c r="E154" s="25">
        <v>8.878901481628418</v>
      </c>
      <c r="F154" s="25">
        <v>11.099657125893726</v>
      </c>
      <c r="G154" s="25" t="s">
        <v>58</v>
      </c>
      <c r="H154" s="25">
        <v>-11.53335129135445</v>
      </c>
      <c r="I154" s="25">
        <v>31.566654812161183</v>
      </c>
      <c r="J154" s="25" t="s">
        <v>61</v>
      </c>
      <c r="K154" s="25">
        <v>-1.4171474835931368</v>
      </c>
      <c r="L154" s="25">
        <v>-0.4985181653542233</v>
      </c>
      <c r="M154" s="25">
        <v>-0.3348866687366727</v>
      </c>
      <c r="N154" s="25">
        <v>-0.007891049050355373</v>
      </c>
      <c r="O154" s="25">
        <v>-0.0570060138199513</v>
      </c>
      <c r="P154" s="25">
        <v>-0.014297936589057767</v>
      </c>
      <c r="Q154" s="25">
        <v>-0.006883273393805145</v>
      </c>
      <c r="R154" s="25">
        <v>-0.00012138865611505123</v>
      </c>
      <c r="S154" s="25">
        <v>-0.0007533963180876101</v>
      </c>
      <c r="T154" s="25">
        <v>-0.00020928259957213305</v>
      </c>
      <c r="U154" s="25">
        <v>-0.00014779242056814278</v>
      </c>
      <c r="V154" s="25">
        <v>-4.484014242185192E-06</v>
      </c>
      <c r="W154" s="25">
        <v>-4.707041636956952E-05</v>
      </c>
      <c r="X154" s="25">
        <v>120</v>
      </c>
    </row>
    <row r="155" ht="12.75" hidden="1">
      <c r="A155" s="25" t="s">
        <v>91</v>
      </c>
    </row>
    <row r="156" spans="1:24" ht="12.75" hidden="1">
      <c r="A156" s="25">
        <v>636</v>
      </c>
      <c r="B156" s="25">
        <v>157.16</v>
      </c>
      <c r="C156" s="25">
        <v>160.26</v>
      </c>
      <c r="D156" s="25">
        <v>9.091263807770385</v>
      </c>
      <c r="E156" s="25">
        <v>9.601732271161087</v>
      </c>
      <c r="F156" s="25">
        <v>10.407289872293587</v>
      </c>
      <c r="G156" s="25" t="s">
        <v>59</v>
      </c>
      <c r="H156" s="25">
        <v>-9.874528527873252</v>
      </c>
      <c r="I156" s="25">
        <v>27.285471472126744</v>
      </c>
      <c r="J156" s="25" t="s">
        <v>73</v>
      </c>
      <c r="K156" s="25">
        <v>2.625646068102861</v>
      </c>
      <c r="M156" s="25" t="s">
        <v>68</v>
      </c>
      <c r="N156" s="25">
        <v>2.1905755393544024</v>
      </c>
      <c r="X156" s="25">
        <v>120</v>
      </c>
    </row>
    <row r="157" spans="1:24" ht="12.75" hidden="1">
      <c r="A157" s="25">
        <v>634</v>
      </c>
      <c r="B157" s="25">
        <v>110.55999755859375</v>
      </c>
      <c r="C157" s="25">
        <v>110.86000061035156</v>
      </c>
      <c r="D157" s="25">
        <v>9.050085067749023</v>
      </c>
      <c r="E157" s="25">
        <v>9.46679401397705</v>
      </c>
      <c r="F157" s="25">
        <v>6.029836199197405</v>
      </c>
      <c r="G157" s="25" t="s">
        <v>56</v>
      </c>
      <c r="H157" s="25">
        <v>25.289700994100116</v>
      </c>
      <c r="I157" s="25">
        <v>15.849698552693873</v>
      </c>
      <c r="J157" s="25" t="s">
        <v>62</v>
      </c>
      <c r="K157" s="25">
        <v>0.7953656560880165</v>
      </c>
      <c r="L157" s="25">
        <v>1.3981778592296152</v>
      </c>
      <c r="M157" s="25">
        <v>0.18829188837499508</v>
      </c>
      <c r="N157" s="25">
        <v>0.006288361855509036</v>
      </c>
      <c r="O157" s="25">
        <v>0.03194388259524561</v>
      </c>
      <c r="P157" s="25">
        <v>0.04010941540478491</v>
      </c>
      <c r="Q157" s="25">
        <v>0.0038882298220448068</v>
      </c>
      <c r="R157" s="25">
        <v>9.690421098316926E-05</v>
      </c>
      <c r="S157" s="25">
        <v>0.0004191173623751622</v>
      </c>
      <c r="T157" s="25">
        <v>0.0005901810097382205</v>
      </c>
      <c r="U157" s="25">
        <v>8.500700415293567E-05</v>
      </c>
      <c r="V157" s="25">
        <v>3.6136527932545245E-06</v>
      </c>
      <c r="W157" s="25">
        <v>2.6130418816388744E-05</v>
      </c>
      <c r="X157" s="25">
        <v>120</v>
      </c>
    </row>
    <row r="158" spans="1:24" ht="12.75" hidden="1">
      <c r="A158" s="25">
        <v>635</v>
      </c>
      <c r="B158" s="25">
        <v>163.10000610351562</v>
      </c>
      <c r="C158" s="25">
        <v>152</v>
      </c>
      <c r="D158" s="25">
        <v>8.383151054382324</v>
      </c>
      <c r="E158" s="25">
        <v>8.878901481628418</v>
      </c>
      <c r="F158" s="25">
        <v>6.339601583745267</v>
      </c>
      <c r="G158" s="25" t="s">
        <v>57</v>
      </c>
      <c r="H158" s="25">
        <v>-25.070619017866903</v>
      </c>
      <c r="I158" s="25">
        <v>18.029387085648725</v>
      </c>
      <c r="J158" s="25" t="s">
        <v>60</v>
      </c>
      <c r="K158" s="25">
        <v>0.582371211653984</v>
      </c>
      <c r="L158" s="25">
        <v>-0.007607062640308735</v>
      </c>
      <c r="M158" s="25">
        <v>-0.13931735048209548</v>
      </c>
      <c r="N158" s="25">
        <v>-6.421697213386795E-05</v>
      </c>
      <c r="O158" s="25">
        <v>0.02315335720519193</v>
      </c>
      <c r="P158" s="25">
        <v>-0.0008704595103446812</v>
      </c>
      <c r="Q158" s="25">
        <v>-0.0029445576735133857</v>
      </c>
      <c r="R158" s="25">
        <v>-5.193583908180378E-06</v>
      </c>
      <c r="S158" s="25">
        <v>0.00028354023440387406</v>
      </c>
      <c r="T158" s="25">
        <v>-6.199648617530995E-05</v>
      </c>
      <c r="U158" s="25">
        <v>-6.856817867649442E-05</v>
      </c>
      <c r="V158" s="25">
        <v>-4.075391865841071E-07</v>
      </c>
      <c r="W158" s="25">
        <v>1.701812010021776E-05</v>
      </c>
      <c r="X158" s="25">
        <v>120</v>
      </c>
    </row>
    <row r="159" spans="1:24" ht="12.75" hidden="1">
      <c r="A159" s="25">
        <v>633</v>
      </c>
      <c r="B159" s="25">
        <v>128.36000061035156</v>
      </c>
      <c r="C159" s="25">
        <v>135.05999755859375</v>
      </c>
      <c r="D159" s="25">
        <v>9.37228012084961</v>
      </c>
      <c r="E159" s="25">
        <v>9.939207077026367</v>
      </c>
      <c r="F159" s="25">
        <v>7.725921233485123</v>
      </c>
      <c r="G159" s="25" t="s">
        <v>58</v>
      </c>
      <c r="H159" s="25">
        <v>11.264472820776888</v>
      </c>
      <c r="I159" s="25">
        <v>19.624473431128443</v>
      </c>
      <c r="J159" s="25" t="s">
        <v>61</v>
      </c>
      <c r="K159" s="25">
        <v>-0.5417105303766869</v>
      </c>
      <c r="L159" s="25">
        <v>-1.3981571652135165</v>
      </c>
      <c r="M159" s="25">
        <v>-0.12666692971123353</v>
      </c>
      <c r="N159" s="25">
        <v>-0.006288033953972498</v>
      </c>
      <c r="O159" s="25">
        <v>-0.02200758245213732</v>
      </c>
      <c r="P159" s="25">
        <v>-0.040099968882212955</v>
      </c>
      <c r="Q159" s="25">
        <v>-0.0025392737655463675</v>
      </c>
      <c r="R159" s="25">
        <v>-9.676493575908202E-05</v>
      </c>
      <c r="S159" s="25">
        <v>-0.0003086491518188721</v>
      </c>
      <c r="T159" s="25">
        <v>-0.000586915717933623</v>
      </c>
      <c r="U159" s="25">
        <v>-5.0245354293163835E-05</v>
      </c>
      <c r="V159" s="25">
        <v>-3.5905986021267528E-06</v>
      </c>
      <c r="W159" s="25">
        <v>-1.9828826888508742E-05</v>
      </c>
      <c r="X159" s="25">
        <v>120</v>
      </c>
    </row>
    <row r="160" ht="12.75" hidden="1">
      <c r="A160" s="25" t="s">
        <v>90</v>
      </c>
    </row>
    <row r="161" spans="1:24" ht="12.75" hidden="1">
      <c r="A161" s="25">
        <v>636</v>
      </c>
      <c r="B161" s="25">
        <v>157.16</v>
      </c>
      <c r="C161" s="25">
        <v>160.26</v>
      </c>
      <c r="D161" s="25">
        <v>9.091263807770385</v>
      </c>
      <c r="E161" s="25">
        <v>9.601732271161087</v>
      </c>
      <c r="F161" s="25">
        <v>5.4570534122057754</v>
      </c>
      <c r="G161" s="25" t="s">
        <v>59</v>
      </c>
      <c r="H161" s="25">
        <v>-22.85288671424331</v>
      </c>
      <c r="I161" s="25">
        <v>14.307113285756687</v>
      </c>
      <c r="J161" s="25" t="s">
        <v>73</v>
      </c>
      <c r="K161" s="25">
        <v>2.256178901607208</v>
      </c>
      <c r="M161" s="25" t="s">
        <v>68</v>
      </c>
      <c r="N161" s="25">
        <v>1.271078481875851</v>
      </c>
      <c r="X161" s="25">
        <v>120</v>
      </c>
    </row>
    <row r="162" spans="1:24" ht="12.75" hidden="1">
      <c r="A162" s="25">
        <v>635</v>
      </c>
      <c r="B162" s="25">
        <v>163.10000610351562</v>
      </c>
      <c r="C162" s="25">
        <v>152</v>
      </c>
      <c r="D162" s="25">
        <v>8.383151054382324</v>
      </c>
      <c r="E162" s="25">
        <v>8.878901481628418</v>
      </c>
      <c r="F162" s="25">
        <v>15.649656969848813</v>
      </c>
      <c r="G162" s="25" t="s">
        <v>56</v>
      </c>
      <c r="H162" s="25">
        <v>1.4065326023971636</v>
      </c>
      <c r="I162" s="25">
        <v>44.50653870591278</v>
      </c>
      <c r="J162" s="25" t="s">
        <v>62</v>
      </c>
      <c r="K162" s="25">
        <v>1.3784334599904404</v>
      </c>
      <c r="L162" s="25">
        <v>0.49621058170718796</v>
      </c>
      <c r="M162" s="25">
        <v>0.3263249288831358</v>
      </c>
      <c r="N162" s="25">
        <v>0.008590648921890398</v>
      </c>
      <c r="O162" s="25">
        <v>0.055360203291764186</v>
      </c>
      <c r="P162" s="25">
        <v>0.014234635670202474</v>
      </c>
      <c r="Q162" s="25">
        <v>0.006738581149423419</v>
      </c>
      <c r="R162" s="25">
        <v>0.00013221094735948094</v>
      </c>
      <c r="S162" s="25">
        <v>0.000726310616879155</v>
      </c>
      <c r="T162" s="25">
        <v>0.00020949046136115512</v>
      </c>
      <c r="U162" s="25">
        <v>0.00014738756187188196</v>
      </c>
      <c r="V162" s="25">
        <v>4.8978554573637225E-06</v>
      </c>
      <c r="W162" s="25">
        <v>4.5288666332543766E-05</v>
      </c>
      <c r="X162" s="25">
        <v>120</v>
      </c>
    </row>
    <row r="163" spans="1:24" ht="12.75" hidden="1">
      <c r="A163" s="25">
        <v>633</v>
      </c>
      <c r="B163" s="25">
        <v>128.36000061035156</v>
      </c>
      <c r="C163" s="25">
        <v>135.05999755859375</v>
      </c>
      <c r="D163" s="25">
        <v>9.37228012084961</v>
      </c>
      <c r="E163" s="25">
        <v>9.939207077026367</v>
      </c>
      <c r="F163" s="25">
        <v>7.725921233485123</v>
      </c>
      <c r="G163" s="25" t="s">
        <v>57</v>
      </c>
      <c r="H163" s="25">
        <v>11.264472820776888</v>
      </c>
      <c r="I163" s="25">
        <v>19.624473431128443</v>
      </c>
      <c r="J163" s="25" t="s">
        <v>60</v>
      </c>
      <c r="K163" s="25">
        <v>-1.310573158700102</v>
      </c>
      <c r="L163" s="25">
        <v>-0.0027001477349992563</v>
      </c>
      <c r="M163" s="25">
        <v>0.31138963793446</v>
      </c>
      <c r="N163" s="25">
        <v>-8.92721492376039E-05</v>
      </c>
      <c r="O163" s="25">
        <v>-0.05244664347479913</v>
      </c>
      <c r="P163" s="25">
        <v>-0.0003087296513861986</v>
      </c>
      <c r="Q163" s="25">
        <v>0.0064808396342301835</v>
      </c>
      <c r="R163" s="25">
        <v>-7.210814878574653E-06</v>
      </c>
      <c r="S163" s="25">
        <v>-0.000670821859753176</v>
      </c>
      <c r="T163" s="25">
        <v>-2.1971224105052627E-05</v>
      </c>
      <c r="U163" s="25">
        <v>0.00014450272775233864</v>
      </c>
      <c r="V163" s="25">
        <v>-5.809641910943559E-07</v>
      </c>
      <c r="W163" s="25">
        <v>-4.1228906881302766E-05</v>
      </c>
      <c r="X163" s="25">
        <v>120</v>
      </c>
    </row>
    <row r="164" spans="1:24" ht="12.75" hidden="1">
      <c r="A164" s="25">
        <v>634</v>
      </c>
      <c r="B164" s="25">
        <v>110.55999755859375</v>
      </c>
      <c r="C164" s="25">
        <v>110.86000061035156</v>
      </c>
      <c r="D164" s="25">
        <v>9.050085067749023</v>
      </c>
      <c r="E164" s="25">
        <v>9.46679401397705</v>
      </c>
      <c r="F164" s="25">
        <v>1.1185368369552298</v>
      </c>
      <c r="G164" s="25" t="s">
        <v>58</v>
      </c>
      <c r="H164" s="25">
        <v>12.380127363569784</v>
      </c>
      <c r="I164" s="25">
        <v>2.9401249221635273</v>
      </c>
      <c r="J164" s="25" t="s">
        <v>61</v>
      </c>
      <c r="K164" s="25">
        <v>0.42717303205616197</v>
      </c>
      <c r="L164" s="25">
        <v>-0.49620323517727594</v>
      </c>
      <c r="M164" s="25">
        <v>0.09759330201212343</v>
      </c>
      <c r="N164" s="25">
        <v>-0.008590185061018602</v>
      </c>
      <c r="O164" s="25">
        <v>0.017722914453688694</v>
      </c>
      <c r="P164" s="25">
        <v>-0.014231287315831818</v>
      </c>
      <c r="Q164" s="25">
        <v>0.0018458584839461099</v>
      </c>
      <c r="R164" s="25">
        <v>-0.00013201416117401333</v>
      </c>
      <c r="S164" s="25">
        <v>0.00027843337563709746</v>
      </c>
      <c r="T164" s="25">
        <v>-0.000208335111569402</v>
      </c>
      <c r="U164" s="25">
        <v>2.901818510298897E-05</v>
      </c>
      <c r="V164" s="25">
        <v>-4.863277566610164E-06</v>
      </c>
      <c r="W164" s="25">
        <v>1.8741412314800316E-05</v>
      </c>
      <c r="X164" s="25">
        <v>120</v>
      </c>
    </row>
    <row r="165" ht="12.75" hidden="1">
      <c r="A165" s="25" t="s">
        <v>89</v>
      </c>
    </row>
    <row r="166" spans="1:24" ht="12.75" hidden="1">
      <c r="A166" s="25">
        <v>636</v>
      </c>
      <c r="B166" s="25">
        <v>157.16</v>
      </c>
      <c r="C166" s="25">
        <v>160.26</v>
      </c>
      <c r="D166" s="25">
        <v>9.091263807770385</v>
      </c>
      <c r="E166" s="25">
        <v>9.601732271161087</v>
      </c>
      <c r="F166" s="25">
        <v>10.407289872293587</v>
      </c>
      <c r="G166" s="25" t="s">
        <v>59</v>
      </c>
      <c r="H166" s="25">
        <v>-9.874528527873252</v>
      </c>
      <c r="I166" s="25">
        <v>27.285471472126744</v>
      </c>
      <c r="J166" s="25" t="s">
        <v>73</v>
      </c>
      <c r="K166" s="25">
        <v>-1.7399958801743332</v>
      </c>
      <c r="M166" s="25" t="s">
        <v>68</v>
      </c>
      <c r="N166" s="25">
        <v>-0.9527148404033969</v>
      </c>
      <c r="X166" s="25">
        <v>120</v>
      </c>
    </row>
    <row r="167" spans="1:24" ht="12.75" hidden="1">
      <c r="A167" s="25">
        <v>635</v>
      </c>
      <c r="B167" s="25">
        <v>163.10000610351562</v>
      </c>
      <c r="C167" s="25">
        <v>152</v>
      </c>
      <c r="D167" s="25">
        <v>8.383151054382324</v>
      </c>
      <c r="E167" s="25">
        <v>8.878901481628418</v>
      </c>
      <c r="F167" s="25">
        <v>15.649656969848813</v>
      </c>
      <c r="G167" s="25" t="s">
        <v>56</v>
      </c>
      <c r="H167" s="25">
        <v>1.4065326023971636</v>
      </c>
      <c r="I167" s="25">
        <v>44.50653870591278</v>
      </c>
      <c r="J167" s="25" t="s">
        <v>62</v>
      </c>
      <c r="K167" s="25">
        <v>1.2356131986502858</v>
      </c>
      <c r="L167" s="25">
        <v>0.353431396823581</v>
      </c>
      <c r="M167" s="25">
        <v>0.2925150893075273</v>
      </c>
      <c r="N167" s="25">
        <v>0.013217609238645695</v>
      </c>
      <c r="O167" s="25">
        <v>0.049624381669101804</v>
      </c>
      <c r="P167" s="25">
        <v>0.010138824386857473</v>
      </c>
      <c r="Q167" s="25">
        <v>0.006040439556230535</v>
      </c>
      <c r="R167" s="25">
        <v>0.0002034267381774494</v>
      </c>
      <c r="S167" s="25">
        <v>0.000651045253041867</v>
      </c>
      <c r="T167" s="25">
        <v>0.00014914868270208322</v>
      </c>
      <c r="U167" s="25">
        <v>0.00013209966531439442</v>
      </c>
      <c r="V167" s="25">
        <v>7.5317748716171665E-06</v>
      </c>
      <c r="W167" s="25">
        <v>4.05898949500606E-05</v>
      </c>
      <c r="X167" s="25">
        <v>120</v>
      </c>
    </row>
    <row r="168" spans="1:24" ht="12.75" hidden="1">
      <c r="A168" s="25">
        <v>634</v>
      </c>
      <c r="B168" s="25">
        <v>110.55999755859375</v>
      </c>
      <c r="C168" s="25">
        <v>110.86000061035156</v>
      </c>
      <c r="D168" s="25">
        <v>9.050085067749023</v>
      </c>
      <c r="E168" s="25">
        <v>9.46679401397705</v>
      </c>
      <c r="F168" s="25">
        <v>4.246638909283463</v>
      </c>
      <c r="G168" s="25" t="s">
        <v>57</v>
      </c>
      <c r="H168" s="25">
        <v>20.602485857330976</v>
      </c>
      <c r="I168" s="25">
        <v>11.16248341592472</v>
      </c>
      <c r="J168" s="25" t="s">
        <v>60</v>
      </c>
      <c r="K168" s="25">
        <v>-1.1737213161301705</v>
      </c>
      <c r="L168" s="25">
        <v>0.0019230676251378203</v>
      </c>
      <c r="M168" s="25">
        <v>0.2768056931322123</v>
      </c>
      <c r="N168" s="25">
        <v>-0.00013721890445901537</v>
      </c>
      <c r="O168" s="25">
        <v>-0.047303278229245294</v>
      </c>
      <c r="P168" s="25">
        <v>0.00022022534002775243</v>
      </c>
      <c r="Q168" s="25">
        <v>0.005662803122146368</v>
      </c>
      <c r="R168" s="25">
        <v>-1.1036467841619992E-05</v>
      </c>
      <c r="S168" s="25">
        <v>-0.0006324637629898837</v>
      </c>
      <c r="T168" s="25">
        <v>1.569356589817293E-05</v>
      </c>
      <c r="U168" s="25">
        <v>0.00011980172318735963</v>
      </c>
      <c r="V168" s="25">
        <v>-8.812191775123985E-07</v>
      </c>
      <c r="W168" s="25">
        <v>-3.972962184393107E-05</v>
      </c>
      <c r="X168" s="25">
        <v>120</v>
      </c>
    </row>
    <row r="169" spans="1:24" s="103" customFormat="1" ht="12.75" hidden="1">
      <c r="A169" s="103">
        <v>633</v>
      </c>
      <c r="B169" s="103">
        <v>128.36000061035156</v>
      </c>
      <c r="C169" s="103">
        <v>135.05999755859375</v>
      </c>
      <c r="D169" s="103">
        <v>9.37228012084961</v>
      </c>
      <c r="E169" s="103">
        <v>9.939207077026367</v>
      </c>
      <c r="F169" s="103">
        <v>-0.15436484874565748</v>
      </c>
      <c r="G169" s="103" t="s">
        <v>58</v>
      </c>
      <c r="H169" s="103">
        <v>-8.752099983534379</v>
      </c>
      <c r="I169" s="103">
        <v>-0.3920993731828148</v>
      </c>
      <c r="J169" s="103" t="s">
        <v>61</v>
      </c>
      <c r="K169" s="103">
        <v>-0.38615832082249774</v>
      </c>
      <c r="L169" s="103">
        <v>0.35342616495044155</v>
      </c>
      <c r="M169" s="103">
        <v>-0.09457106175879688</v>
      </c>
      <c r="N169" s="103">
        <v>-0.01321689694889807</v>
      </c>
      <c r="O169" s="103">
        <v>-0.014999304144102651</v>
      </c>
      <c r="P169" s="103">
        <v>0.01013643234807718</v>
      </c>
      <c r="Q169" s="103">
        <v>-0.0021022775345524397</v>
      </c>
      <c r="R169" s="103">
        <v>-0.00020312713797791137</v>
      </c>
      <c r="S169" s="103">
        <v>-0.0001544328657152514</v>
      </c>
      <c r="T169" s="103">
        <v>0.00014832073874265325</v>
      </c>
      <c r="U169" s="103">
        <v>-5.565850067612563E-05</v>
      </c>
      <c r="V169" s="103">
        <v>-7.480045820575443E-06</v>
      </c>
      <c r="W169" s="103">
        <v>-8.3124436957606E-06</v>
      </c>
      <c r="X169" s="103">
        <v>120</v>
      </c>
    </row>
    <row r="170" ht="12.75" hidden="1">
      <c r="A170" s="25" t="s">
        <v>110</v>
      </c>
    </row>
    <row r="171" spans="1:24" ht="12.75" hidden="1">
      <c r="A171" s="25">
        <v>636</v>
      </c>
      <c r="B171" s="25">
        <v>162.78</v>
      </c>
      <c r="C171" s="25">
        <v>157.18</v>
      </c>
      <c r="D171" s="25">
        <v>9.030074948816173</v>
      </c>
      <c r="E171" s="25">
        <v>9.648572012420962</v>
      </c>
      <c r="F171" s="25">
        <v>15.09043767480122</v>
      </c>
      <c r="G171" s="25" t="s">
        <v>59</v>
      </c>
      <c r="H171" s="25">
        <v>-2.9389348097479058</v>
      </c>
      <c r="I171" s="25">
        <v>39.84106519025209</v>
      </c>
      <c r="J171" s="25" t="s">
        <v>73</v>
      </c>
      <c r="K171" s="25">
        <v>2.489080981435626</v>
      </c>
      <c r="M171" s="25" t="s">
        <v>68</v>
      </c>
      <c r="N171" s="25">
        <v>1.330946389683649</v>
      </c>
      <c r="X171" s="25">
        <v>120</v>
      </c>
    </row>
    <row r="172" spans="1:24" ht="12.75" hidden="1">
      <c r="A172" s="25">
        <v>633</v>
      </c>
      <c r="B172" s="25">
        <v>125.26000213623047</v>
      </c>
      <c r="C172" s="25">
        <v>139.66000366210938</v>
      </c>
      <c r="D172" s="25">
        <v>9.67420482635498</v>
      </c>
      <c r="E172" s="25">
        <v>9.983023643493652</v>
      </c>
      <c r="F172" s="25">
        <v>8.607088291082405</v>
      </c>
      <c r="G172" s="25" t="s">
        <v>56</v>
      </c>
      <c r="H172" s="25">
        <v>15.917630974848677</v>
      </c>
      <c r="I172" s="25">
        <v>21.177633111079142</v>
      </c>
      <c r="J172" s="25" t="s">
        <v>62</v>
      </c>
      <c r="K172" s="25">
        <v>1.5029922959997475</v>
      </c>
      <c r="L172" s="25">
        <v>0.3118253318948507</v>
      </c>
      <c r="M172" s="25">
        <v>0.355813818912386</v>
      </c>
      <c r="N172" s="25">
        <v>0.04977634230017077</v>
      </c>
      <c r="O172" s="25">
        <v>0.060362901243010574</v>
      </c>
      <c r="P172" s="25">
        <v>0.008945137026705107</v>
      </c>
      <c r="Q172" s="25">
        <v>0.007347654732622478</v>
      </c>
      <c r="R172" s="25">
        <v>0.0007662122683024537</v>
      </c>
      <c r="S172" s="25">
        <v>0.0007919512712460197</v>
      </c>
      <c r="T172" s="25">
        <v>0.0001315825534152226</v>
      </c>
      <c r="U172" s="25">
        <v>0.00016070800200399776</v>
      </c>
      <c r="V172" s="25">
        <v>2.8419015283354328E-05</v>
      </c>
      <c r="W172" s="25">
        <v>4.937816754657365E-05</v>
      </c>
      <c r="X172" s="25">
        <v>120</v>
      </c>
    </row>
    <row r="173" spans="1:24" ht="12.75" hidden="1">
      <c r="A173" s="25">
        <v>634</v>
      </c>
      <c r="B173" s="25">
        <v>105.30000305175781</v>
      </c>
      <c r="C173" s="25">
        <v>118</v>
      </c>
      <c r="D173" s="25">
        <v>9.18989372253418</v>
      </c>
      <c r="E173" s="25">
        <v>9.4052152633667</v>
      </c>
      <c r="F173" s="25">
        <v>0.99722671618377</v>
      </c>
      <c r="G173" s="25" t="s">
        <v>57</v>
      </c>
      <c r="H173" s="25">
        <v>17.280803960612786</v>
      </c>
      <c r="I173" s="25">
        <v>2.5808070123705984</v>
      </c>
      <c r="J173" s="25" t="s">
        <v>60</v>
      </c>
      <c r="K173" s="25">
        <v>-0.7826913326656253</v>
      </c>
      <c r="L173" s="25">
        <v>0.0016974569933109</v>
      </c>
      <c r="M173" s="25">
        <v>0.18182734626080183</v>
      </c>
      <c r="N173" s="25">
        <v>-0.000514964536585795</v>
      </c>
      <c r="O173" s="25">
        <v>-0.031988285911114724</v>
      </c>
      <c r="P173" s="25">
        <v>0.00019433252846700225</v>
      </c>
      <c r="Q173" s="25">
        <v>0.0035876954613073826</v>
      </c>
      <c r="R173" s="25">
        <v>-4.139662072610364E-05</v>
      </c>
      <c r="S173" s="25">
        <v>-0.0004640512812142811</v>
      </c>
      <c r="T173" s="25">
        <v>1.3840877891042064E-05</v>
      </c>
      <c r="U173" s="25">
        <v>6.70843565831381E-05</v>
      </c>
      <c r="V173" s="25">
        <v>-3.2744114625742403E-06</v>
      </c>
      <c r="W173" s="25">
        <v>-3.024489611963282E-05</v>
      </c>
      <c r="X173" s="25">
        <v>120</v>
      </c>
    </row>
    <row r="174" spans="1:24" ht="12.75" hidden="1">
      <c r="A174" s="25">
        <v>635</v>
      </c>
      <c r="B174" s="25">
        <v>154.4199981689453</v>
      </c>
      <c r="C174" s="25">
        <v>157.4199981689453</v>
      </c>
      <c r="D174" s="25">
        <v>8.652242660522461</v>
      </c>
      <c r="E174" s="25">
        <v>8.912200927734375</v>
      </c>
      <c r="F174" s="25">
        <v>6.134847605175234</v>
      </c>
      <c r="G174" s="25" t="s">
        <v>58</v>
      </c>
      <c r="H174" s="25">
        <v>-17.521689777942754</v>
      </c>
      <c r="I174" s="25">
        <v>16.898308391002573</v>
      </c>
      <c r="J174" s="25" t="s">
        <v>61</v>
      </c>
      <c r="K174" s="25">
        <v>-1.2831134476751072</v>
      </c>
      <c r="L174" s="25">
        <v>0.3118207117096131</v>
      </c>
      <c r="M174" s="25">
        <v>-0.30584684056038686</v>
      </c>
      <c r="N174" s="25">
        <v>-0.049773678428561306</v>
      </c>
      <c r="O174" s="25">
        <v>-0.05119013001489864</v>
      </c>
      <c r="P174" s="25">
        <v>0.008943025846709285</v>
      </c>
      <c r="Q174" s="25">
        <v>-0.006412212671671449</v>
      </c>
      <c r="R174" s="25">
        <v>-0.0007650931707247493</v>
      </c>
      <c r="S174" s="25">
        <v>-0.0006417501261640475</v>
      </c>
      <c r="T174" s="25">
        <v>0.0001308525829415498</v>
      </c>
      <c r="U174" s="25">
        <v>-0.00014603681388589428</v>
      </c>
      <c r="V174" s="25">
        <v>-2.8229747771620086E-05</v>
      </c>
      <c r="W174" s="25">
        <v>-3.903139363346021E-05</v>
      </c>
      <c r="X174" s="25">
        <v>120</v>
      </c>
    </row>
    <row r="175" s="101" customFormat="1" ht="12.75">
      <c r="A175" s="101" t="s">
        <v>88</v>
      </c>
    </row>
    <row r="176" spans="1:24" s="101" customFormat="1" ht="12.75">
      <c r="A176" s="101">
        <v>636</v>
      </c>
      <c r="B176" s="101">
        <v>162.78</v>
      </c>
      <c r="C176" s="101">
        <v>157.18</v>
      </c>
      <c r="D176" s="101">
        <v>9.030074948816173</v>
      </c>
      <c r="E176" s="101">
        <v>9.648572012420962</v>
      </c>
      <c r="F176" s="101">
        <v>7.887450162277308</v>
      </c>
      <c r="G176" s="101" t="s">
        <v>59</v>
      </c>
      <c r="H176" s="101">
        <v>-21.955924325581634</v>
      </c>
      <c r="I176" s="101">
        <v>20.824075674418374</v>
      </c>
      <c r="J176" s="101" t="s">
        <v>73</v>
      </c>
      <c r="K176" s="101">
        <v>2.417047951356886</v>
      </c>
      <c r="M176" s="101" t="s">
        <v>68</v>
      </c>
      <c r="N176" s="101">
        <v>2.0336790490715457</v>
      </c>
      <c r="X176" s="101">
        <v>120</v>
      </c>
    </row>
    <row r="177" spans="1:24" s="101" customFormat="1" ht="12.75">
      <c r="A177" s="101">
        <v>633</v>
      </c>
      <c r="B177" s="101">
        <v>125.26000213623047</v>
      </c>
      <c r="C177" s="101">
        <v>139.66000366210938</v>
      </c>
      <c r="D177" s="101">
        <v>9.67420482635498</v>
      </c>
      <c r="E177" s="101">
        <v>9.983023643493652</v>
      </c>
      <c r="F177" s="101">
        <v>8.607088291082405</v>
      </c>
      <c r="G177" s="101" t="s">
        <v>56</v>
      </c>
      <c r="H177" s="101">
        <v>15.917630974848677</v>
      </c>
      <c r="I177" s="101">
        <v>21.177633111079142</v>
      </c>
      <c r="J177" s="101" t="s">
        <v>62</v>
      </c>
      <c r="K177" s="101">
        <v>0.74169989332808</v>
      </c>
      <c r="L177" s="101">
        <v>1.3529694223841058</v>
      </c>
      <c r="M177" s="101">
        <v>0.1755869571444949</v>
      </c>
      <c r="N177" s="101">
        <v>0.056250255823004705</v>
      </c>
      <c r="O177" s="101">
        <v>0.029787645278279117</v>
      </c>
      <c r="P177" s="101">
        <v>0.03881241745366473</v>
      </c>
      <c r="Q177" s="101">
        <v>0.0036258456868313613</v>
      </c>
      <c r="R177" s="101">
        <v>0.0008658789733286329</v>
      </c>
      <c r="S177" s="101">
        <v>0.00039079365158554736</v>
      </c>
      <c r="T177" s="101">
        <v>0.0005711263904411071</v>
      </c>
      <c r="U177" s="101">
        <v>7.93284957985314E-05</v>
      </c>
      <c r="V177" s="101">
        <v>3.214018498063198E-05</v>
      </c>
      <c r="W177" s="101">
        <v>2.4372240060609893E-05</v>
      </c>
      <c r="X177" s="101">
        <v>120</v>
      </c>
    </row>
    <row r="178" spans="1:24" s="101" customFormat="1" ht="12.75">
      <c r="A178" s="101">
        <v>635</v>
      </c>
      <c r="B178" s="101">
        <v>154.4199981689453</v>
      </c>
      <c r="C178" s="101">
        <v>157.4199981689453</v>
      </c>
      <c r="D178" s="101">
        <v>8.652242660522461</v>
      </c>
      <c r="E178" s="101">
        <v>8.912200927734375</v>
      </c>
      <c r="F178" s="101">
        <v>10.520796977352385</v>
      </c>
      <c r="G178" s="101" t="s">
        <v>57</v>
      </c>
      <c r="H178" s="101">
        <v>-5.440684698720958</v>
      </c>
      <c r="I178" s="101">
        <v>28.979313470224355</v>
      </c>
      <c r="J178" s="101" t="s">
        <v>60</v>
      </c>
      <c r="K178" s="101">
        <v>-0.633715564918419</v>
      </c>
      <c r="L178" s="101">
        <v>-0.007361092101856841</v>
      </c>
      <c r="M178" s="101">
        <v>0.15105071239160564</v>
      </c>
      <c r="N178" s="101">
        <v>-0.0005815706196291202</v>
      </c>
      <c r="O178" s="101">
        <v>-0.02528236101492392</v>
      </c>
      <c r="P178" s="101">
        <v>-0.000842166412969197</v>
      </c>
      <c r="Q178" s="101">
        <v>0.003166619406753049</v>
      </c>
      <c r="R178" s="101">
        <v>-4.6801579229317716E-05</v>
      </c>
      <c r="S178" s="101">
        <v>-0.00031700828971679675</v>
      </c>
      <c r="T178" s="101">
        <v>-5.996923407161303E-05</v>
      </c>
      <c r="U178" s="101">
        <v>7.212456795574463E-05</v>
      </c>
      <c r="V178" s="101">
        <v>-3.700187250409334E-06</v>
      </c>
      <c r="W178" s="101">
        <v>-1.9289603731582476E-05</v>
      </c>
      <c r="X178" s="101">
        <v>120</v>
      </c>
    </row>
    <row r="179" spans="1:24" s="101" customFormat="1" ht="12.75">
      <c r="A179" s="101">
        <v>634</v>
      </c>
      <c r="B179" s="101">
        <v>105.30000305175781</v>
      </c>
      <c r="C179" s="101">
        <v>118</v>
      </c>
      <c r="D179" s="101">
        <v>9.18989372253418</v>
      </c>
      <c r="E179" s="101">
        <v>9.4052152633667</v>
      </c>
      <c r="F179" s="101">
        <v>4.317376900905541</v>
      </c>
      <c r="G179" s="101" t="s">
        <v>58</v>
      </c>
      <c r="H179" s="101">
        <v>25.873300270423286</v>
      </c>
      <c r="I179" s="101">
        <v>11.173303322181095</v>
      </c>
      <c r="J179" s="101" t="s">
        <v>61</v>
      </c>
      <c r="K179" s="101">
        <v>0.38538722675124343</v>
      </c>
      <c r="L179" s="101">
        <v>-1.3529493975125044</v>
      </c>
      <c r="M179" s="101">
        <v>0.08952352654610478</v>
      </c>
      <c r="N179" s="101">
        <v>-0.05624724931734759</v>
      </c>
      <c r="O179" s="101">
        <v>0.015751381930981148</v>
      </c>
      <c r="P179" s="101">
        <v>-0.03880327955637777</v>
      </c>
      <c r="Q179" s="101">
        <v>0.0017661479206138291</v>
      </c>
      <c r="R179" s="101">
        <v>-0.0008646132133123396</v>
      </c>
      <c r="S179" s="101">
        <v>0.00022852882174990015</v>
      </c>
      <c r="T179" s="101">
        <v>-0.0005679692287643337</v>
      </c>
      <c r="U179" s="101">
        <v>3.30311510979377E-05</v>
      </c>
      <c r="V179" s="101">
        <v>-3.1926479682250435E-05</v>
      </c>
      <c r="W179" s="101">
        <v>1.48968880458476E-05</v>
      </c>
      <c r="X179" s="101">
        <v>120</v>
      </c>
    </row>
    <row r="180" ht="12.75" hidden="1">
      <c r="A180" s="25" t="s">
        <v>87</v>
      </c>
    </row>
    <row r="181" spans="1:24" ht="12.75" hidden="1">
      <c r="A181" s="25">
        <v>636</v>
      </c>
      <c r="B181" s="25">
        <v>162.78</v>
      </c>
      <c r="C181" s="25">
        <v>157.18</v>
      </c>
      <c r="D181" s="25">
        <v>9.030074948816173</v>
      </c>
      <c r="E181" s="25">
        <v>9.648572012420962</v>
      </c>
      <c r="F181" s="25">
        <v>15.09043767480122</v>
      </c>
      <c r="G181" s="25" t="s">
        <v>59</v>
      </c>
      <c r="H181" s="25">
        <v>-2.9389348097479058</v>
      </c>
      <c r="I181" s="25">
        <v>39.84106519025209</v>
      </c>
      <c r="J181" s="25" t="s">
        <v>73</v>
      </c>
      <c r="K181" s="25">
        <v>1.8567798349403049</v>
      </c>
      <c r="M181" s="25" t="s">
        <v>68</v>
      </c>
      <c r="N181" s="25">
        <v>1.085448420423054</v>
      </c>
      <c r="X181" s="25">
        <v>120</v>
      </c>
    </row>
    <row r="182" spans="1:24" ht="12.75" hidden="1">
      <c r="A182" s="25">
        <v>634</v>
      </c>
      <c r="B182" s="25">
        <v>105.30000305175781</v>
      </c>
      <c r="C182" s="25">
        <v>118</v>
      </c>
      <c r="D182" s="25">
        <v>9.18989372253418</v>
      </c>
      <c r="E182" s="25">
        <v>9.4052152633667</v>
      </c>
      <c r="F182" s="25">
        <v>4.444166851265316</v>
      </c>
      <c r="G182" s="25" t="s">
        <v>56</v>
      </c>
      <c r="H182" s="25">
        <v>26.201430662114802</v>
      </c>
      <c r="I182" s="25">
        <v>11.501433713872615</v>
      </c>
      <c r="J182" s="25" t="s">
        <v>62</v>
      </c>
      <c r="K182" s="25">
        <v>1.217334533096053</v>
      </c>
      <c r="L182" s="25">
        <v>0.5348796737179236</v>
      </c>
      <c r="M182" s="25">
        <v>0.28818750324180453</v>
      </c>
      <c r="N182" s="25">
        <v>0.05536968037702398</v>
      </c>
      <c r="O182" s="25">
        <v>0.048890657490525444</v>
      </c>
      <c r="P182" s="25">
        <v>0.01534419403383502</v>
      </c>
      <c r="Q182" s="25">
        <v>0.0059511636067510814</v>
      </c>
      <c r="R182" s="25">
        <v>0.0008523673593074168</v>
      </c>
      <c r="S182" s="25">
        <v>0.000641480731090543</v>
      </c>
      <c r="T182" s="25">
        <v>0.00022580017932622578</v>
      </c>
      <c r="U182" s="25">
        <v>0.00013016489004480218</v>
      </c>
      <c r="V182" s="25">
        <v>3.163324081041331E-05</v>
      </c>
      <c r="W182" s="25">
        <v>4.000156465873616E-05</v>
      </c>
      <c r="X182" s="25">
        <v>120</v>
      </c>
    </row>
    <row r="183" spans="1:24" ht="12.75" hidden="1">
      <c r="A183" s="25">
        <v>633</v>
      </c>
      <c r="B183" s="25">
        <v>125.26000213623047</v>
      </c>
      <c r="C183" s="25">
        <v>139.66000366210938</v>
      </c>
      <c r="D183" s="25">
        <v>9.67420482635498</v>
      </c>
      <c r="E183" s="25">
        <v>9.983023643493652</v>
      </c>
      <c r="F183" s="25">
        <v>0.6532320143072283</v>
      </c>
      <c r="G183" s="25" t="s">
        <v>57</v>
      </c>
      <c r="H183" s="25">
        <v>-3.6527329335033727</v>
      </c>
      <c r="I183" s="25">
        <v>1.6072692027270894</v>
      </c>
      <c r="J183" s="25" t="s">
        <v>60</v>
      </c>
      <c r="K183" s="25">
        <v>0.02271971477683083</v>
      </c>
      <c r="L183" s="25">
        <v>-0.002909244940535769</v>
      </c>
      <c r="M183" s="25">
        <v>-0.008653027191221914</v>
      </c>
      <c r="N183" s="25">
        <v>-0.0005722018280665797</v>
      </c>
      <c r="O183" s="25">
        <v>0.00038531333575449563</v>
      </c>
      <c r="P183" s="25">
        <v>-0.000332888238008777</v>
      </c>
      <c r="Q183" s="25">
        <v>-0.00033472207186728016</v>
      </c>
      <c r="R183" s="25">
        <v>-4.601126323592304E-05</v>
      </c>
      <c r="S183" s="25">
        <v>-3.8271499886662304E-05</v>
      </c>
      <c r="T183" s="25">
        <v>-2.3713020692035204E-05</v>
      </c>
      <c r="U183" s="25">
        <v>-1.759525386313119E-05</v>
      </c>
      <c r="V183" s="25">
        <v>-3.6326139490872116E-06</v>
      </c>
      <c r="W183" s="25">
        <v>-3.715637848803108E-06</v>
      </c>
      <c r="X183" s="25">
        <v>120</v>
      </c>
    </row>
    <row r="184" spans="1:24" ht="12.75" hidden="1">
      <c r="A184" s="25">
        <v>635</v>
      </c>
      <c r="B184" s="25">
        <v>154.4199981689453</v>
      </c>
      <c r="C184" s="25">
        <v>157.4199981689453</v>
      </c>
      <c r="D184" s="25">
        <v>8.652242660522461</v>
      </c>
      <c r="E184" s="25">
        <v>8.912200927734375</v>
      </c>
      <c r="F184" s="25">
        <v>10.520796977352385</v>
      </c>
      <c r="G184" s="25" t="s">
        <v>58</v>
      </c>
      <c r="H184" s="25">
        <v>-5.440684698720958</v>
      </c>
      <c r="I184" s="25">
        <v>28.979313470224355</v>
      </c>
      <c r="J184" s="25" t="s">
        <v>61</v>
      </c>
      <c r="K184" s="25">
        <v>-1.2171225000091999</v>
      </c>
      <c r="L184" s="25">
        <v>-0.5348717618742537</v>
      </c>
      <c r="M184" s="25">
        <v>-0.2880575674152184</v>
      </c>
      <c r="N184" s="25">
        <v>-0.05536672367154979</v>
      </c>
      <c r="O184" s="25">
        <v>-0.04888913911585232</v>
      </c>
      <c r="P184" s="25">
        <v>-0.015340582647636746</v>
      </c>
      <c r="Q184" s="25">
        <v>-0.005941742960522898</v>
      </c>
      <c r="R184" s="25">
        <v>-0.0008511245965592426</v>
      </c>
      <c r="S184" s="25">
        <v>-0.0006403380518576752</v>
      </c>
      <c r="T184" s="25">
        <v>-0.00022455158345782117</v>
      </c>
      <c r="U184" s="25">
        <v>-0.00012897017345831326</v>
      </c>
      <c r="V184" s="25">
        <v>-3.14239723788463E-05</v>
      </c>
      <c r="W184" s="25">
        <v>-3.9828623005617356E-05</v>
      </c>
      <c r="X184" s="25">
        <v>120</v>
      </c>
    </row>
    <row r="185" ht="12.75" hidden="1">
      <c r="A185" s="25" t="s">
        <v>86</v>
      </c>
    </row>
    <row r="186" spans="1:24" ht="12.75" hidden="1">
      <c r="A186" s="25">
        <v>636</v>
      </c>
      <c r="B186" s="25">
        <v>162.78</v>
      </c>
      <c r="C186" s="25">
        <v>157.18</v>
      </c>
      <c r="D186" s="25">
        <v>9.030074948816173</v>
      </c>
      <c r="E186" s="25">
        <v>9.648572012420962</v>
      </c>
      <c r="F186" s="25">
        <v>12.423474927576661</v>
      </c>
      <c r="G186" s="25" t="s">
        <v>59</v>
      </c>
      <c r="H186" s="25">
        <v>-9.98012466533288</v>
      </c>
      <c r="I186" s="25">
        <v>32.79987533466713</v>
      </c>
      <c r="J186" s="25" t="s">
        <v>73</v>
      </c>
      <c r="K186" s="25">
        <v>2.098153616706458</v>
      </c>
      <c r="M186" s="25" t="s">
        <v>68</v>
      </c>
      <c r="N186" s="25">
        <v>1.8619924139632473</v>
      </c>
      <c r="X186" s="25">
        <v>120</v>
      </c>
    </row>
    <row r="187" spans="1:24" ht="12.75" hidden="1">
      <c r="A187" s="25">
        <v>634</v>
      </c>
      <c r="B187" s="25">
        <v>105.30000305175781</v>
      </c>
      <c r="C187" s="25">
        <v>118</v>
      </c>
      <c r="D187" s="25">
        <v>9.18989372253418</v>
      </c>
      <c r="E187" s="25">
        <v>9.4052152633667</v>
      </c>
      <c r="F187" s="25">
        <v>4.444166851265316</v>
      </c>
      <c r="G187" s="25" t="s">
        <v>56</v>
      </c>
      <c r="H187" s="25">
        <v>26.201430662114802</v>
      </c>
      <c r="I187" s="25">
        <v>11.501433713872615</v>
      </c>
      <c r="J187" s="25" t="s">
        <v>62</v>
      </c>
      <c r="K187" s="25">
        <v>0.5133091832171557</v>
      </c>
      <c r="L187" s="25">
        <v>1.347229748096433</v>
      </c>
      <c r="M187" s="25">
        <v>0.12151887724679346</v>
      </c>
      <c r="N187" s="25">
        <v>0.054280724687903</v>
      </c>
      <c r="O187" s="25">
        <v>0.020615895919493386</v>
      </c>
      <c r="P187" s="25">
        <v>0.038647885323828075</v>
      </c>
      <c r="Q187" s="25">
        <v>0.0025093966577128877</v>
      </c>
      <c r="R187" s="25">
        <v>0.0008356185390986324</v>
      </c>
      <c r="S187" s="25">
        <v>0.000270516813648483</v>
      </c>
      <c r="T187" s="25">
        <v>0.0005686870106848595</v>
      </c>
      <c r="U187" s="25">
        <v>5.486056019327961E-05</v>
      </c>
      <c r="V187" s="25">
        <v>3.1024706228671185E-05</v>
      </c>
      <c r="W187" s="25">
        <v>1.68665129362485E-05</v>
      </c>
      <c r="X187" s="25">
        <v>120</v>
      </c>
    </row>
    <row r="188" spans="1:24" ht="12.75" hidden="1">
      <c r="A188" s="25">
        <v>635</v>
      </c>
      <c r="B188" s="25">
        <v>154.4199981689453</v>
      </c>
      <c r="C188" s="25">
        <v>157.4199981689453</v>
      </c>
      <c r="D188" s="25">
        <v>8.652242660522461</v>
      </c>
      <c r="E188" s="25">
        <v>8.912200927734375</v>
      </c>
      <c r="F188" s="25">
        <v>6.134847605175234</v>
      </c>
      <c r="G188" s="25" t="s">
        <v>57</v>
      </c>
      <c r="H188" s="25">
        <v>-17.521689777942754</v>
      </c>
      <c r="I188" s="25">
        <v>16.898308391002573</v>
      </c>
      <c r="J188" s="25" t="s">
        <v>60</v>
      </c>
      <c r="K188" s="25">
        <v>0.2884154647627877</v>
      </c>
      <c r="L188" s="25">
        <v>-0.007329440480559423</v>
      </c>
      <c r="M188" s="25">
        <v>-0.06941662203695738</v>
      </c>
      <c r="N188" s="25">
        <v>-0.0005606906350439576</v>
      </c>
      <c r="O188" s="25">
        <v>0.011398976250192282</v>
      </c>
      <c r="P188" s="25">
        <v>-0.0008386857728196142</v>
      </c>
      <c r="Q188" s="25">
        <v>-0.001487010422883069</v>
      </c>
      <c r="R188" s="25">
        <v>-4.510773571491812E-05</v>
      </c>
      <c r="S188" s="25">
        <v>0.0001339674167469414</v>
      </c>
      <c r="T188" s="25">
        <v>-5.9733206003207194E-05</v>
      </c>
      <c r="U188" s="25">
        <v>-3.5899347982159035E-05</v>
      </c>
      <c r="V188" s="25">
        <v>-3.5592850907629483E-06</v>
      </c>
      <c r="W188" s="25">
        <v>7.851851158154202E-06</v>
      </c>
      <c r="X188" s="25">
        <v>120</v>
      </c>
    </row>
    <row r="189" spans="1:24" ht="12.75" hidden="1">
      <c r="A189" s="25">
        <v>633</v>
      </c>
      <c r="B189" s="25">
        <v>125.26000213623047</v>
      </c>
      <c r="C189" s="25">
        <v>139.66000366210938</v>
      </c>
      <c r="D189" s="25">
        <v>9.67420482635498</v>
      </c>
      <c r="E189" s="25">
        <v>9.983023643493652</v>
      </c>
      <c r="F189" s="25">
        <v>8.311654919149726</v>
      </c>
      <c r="G189" s="25" t="s">
        <v>58</v>
      </c>
      <c r="H189" s="25">
        <v>15.190720857516482</v>
      </c>
      <c r="I189" s="25">
        <v>20.45072299374695</v>
      </c>
      <c r="J189" s="25" t="s">
        <v>61</v>
      </c>
      <c r="K189" s="25">
        <v>-0.4246208158589598</v>
      </c>
      <c r="L189" s="25">
        <v>-1.3472098104817305</v>
      </c>
      <c r="M189" s="25">
        <v>-0.09974051389630725</v>
      </c>
      <c r="N189" s="25">
        <v>-0.05427782879459804</v>
      </c>
      <c r="O189" s="25">
        <v>-0.01717784925451776</v>
      </c>
      <c r="P189" s="25">
        <v>-0.03863878422231004</v>
      </c>
      <c r="Q189" s="25">
        <v>-0.0020213538997359485</v>
      </c>
      <c r="R189" s="25">
        <v>-0.000834400164827408</v>
      </c>
      <c r="S189" s="25">
        <v>-0.00023501505848919427</v>
      </c>
      <c r="T189" s="25">
        <v>-0.0005655412100123738</v>
      </c>
      <c r="U189" s="25">
        <v>-4.148394724681234E-05</v>
      </c>
      <c r="V189" s="25">
        <v>-3.081986187863309E-05</v>
      </c>
      <c r="W189" s="25">
        <v>-1.4927414110247983E-05</v>
      </c>
      <c r="X189" s="25">
        <v>120</v>
      </c>
    </row>
    <row r="190" ht="12.75" hidden="1">
      <c r="A190" s="25" t="s">
        <v>85</v>
      </c>
    </row>
    <row r="191" spans="1:24" ht="12.75" hidden="1">
      <c r="A191" s="25">
        <v>636</v>
      </c>
      <c r="B191" s="25">
        <v>162.78</v>
      </c>
      <c r="C191" s="25">
        <v>157.18</v>
      </c>
      <c r="D191" s="25">
        <v>9.030074948816173</v>
      </c>
      <c r="E191" s="25">
        <v>9.648572012420962</v>
      </c>
      <c r="F191" s="25">
        <v>7.887450162277308</v>
      </c>
      <c r="G191" s="25" t="s">
        <v>59</v>
      </c>
      <c r="H191" s="25">
        <v>-21.955924325581634</v>
      </c>
      <c r="I191" s="25">
        <v>20.824075674418374</v>
      </c>
      <c r="J191" s="25" t="s">
        <v>73</v>
      </c>
      <c r="K191" s="25">
        <v>2.753382289229256</v>
      </c>
      <c r="M191" s="25" t="s">
        <v>68</v>
      </c>
      <c r="N191" s="25">
        <v>1.54881711934329</v>
      </c>
      <c r="X191" s="25">
        <v>120</v>
      </c>
    </row>
    <row r="192" spans="1:24" ht="12.75" hidden="1">
      <c r="A192" s="25">
        <v>635</v>
      </c>
      <c r="B192" s="25">
        <v>154.4199981689453</v>
      </c>
      <c r="C192" s="25">
        <v>157.4199981689453</v>
      </c>
      <c r="D192" s="25">
        <v>8.652242660522461</v>
      </c>
      <c r="E192" s="25">
        <v>8.912200927734375</v>
      </c>
      <c r="F192" s="25">
        <v>13.703843813007</v>
      </c>
      <c r="G192" s="25" t="s">
        <v>56</v>
      </c>
      <c r="H192" s="25">
        <v>3.3269507037496737</v>
      </c>
      <c r="I192" s="25">
        <v>37.746948872694986</v>
      </c>
      <c r="J192" s="25" t="s">
        <v>62</v>
      </c>
      <c r="K192" s="25">
        <v>1.5262164339161728</v>
      </c>
      <c r="L192" s="25">
        <v>0.5352795644517815</v>
      </c>
      <c r="M192" s="25">
        <v>0.36131056890690644</v>
      </c>
      <c r="N192" s="25">
        <v>0.054093766017652936</v>
      </c>
      <c r="O192" s="25">
        <v>0.06129546728561267</v>
      </c>
      <c r="P192" s="25">
        <v>0.015355417806446026</v>
      </c>
      <c r="Q192" s="25">
        <v>0.007461028751053826</v>
      </c>
      <c r="R192" s="25">
        <v>0.0008326179162863308</v>
      </c>
      <c r="S192" s="25">
        <v>0.0008041710186237223</v>
      </c>
      <c r="T192" s="25">
        <v>0.00022598861798937763</v>
      </c>
      <c r="U192" s="25">
        <v>0.00016318436326489158</v>
      </c>
      <c r="V192" s="25">
        <v>3.089006261741052E-05</v>
      </c>
      <c r="W192" s="25">
        <v>5.014335454137194E-05</v>
      </c>
      <c r="X192" s="25">
        <v>120</v>
      </c>
    </row>
    <row r="193" spans="1:24" ht="12.75" hidden="1">
      <c r="A193" s="25">
        <v>633</v>
      </c>
      <c r="B193" s="25">
        <v>125.26000213623047</v>
      </c>
      <c r="C193" s="25">
        <v>139.66000366210938</v>
      </c>
      <c r="D193" s="25">
        <v>9.67420482635498</v>
      </c>
      <c r="E193" s="25">
        <v>9.983023643493652</v>
      </c>
      <c r="F193" s="25">
        <v>8.311654919149726</v>
      </c>
      <c r="G193" s="25" t="s">
        <v>57</v>
      </c>
      <c r="H193" s="25">
        <v>15.190720857516482</v>
      </c>
      <c r="I193" s="25">
        <v>20.45072299374695</v>
      </c>
      <c r="J193" s="25" t="s">
        <v>60</v>
      </c>
      <c r="K193" s="25">
        <v>-1.426638903761142</v>
      </c>
      <c r="L193" s="25">
        <v>-0.0029122983379944747</v>
      </c>
      <c r="M193" s="25">
        <v>0.33917461635221663</v>
      </c>
      <c r="N193" s="25">
        <v>-0.0005598997977694339</v>
      </c>
      <c r="O193" s="25">
        <v>-0.05705792075436197</v>
      </c>
      <c r="P193" s="25">
        <v>-0.00033302177746358957</v>
      </c>
      <c r="Q193" s="25">
        <v>0.00706899983647716</v>
      </c>
      <c r="R193" s="25">
        <v>-4.504730459732089E-05</v>
      </c>
      <c r="S193" s="25">
        <v>-0.0007270359535481702</v>
      </c>
      <c r="T193" s="25">
        <v>-2.3702326228736558E-05</v>
      </c>
      <c r="U193" s="25">
        <v>0.00015825970540906659</v>
      </c>
      <c r="V193" s="25">
        <v>-3.567333923767467E-06</v>
      </c>
      <c r="W193" s="25">
        <v>-4.459564543356514E-05</v>
      </c>
      <c r="X193" s="25">
        <v>120</v>
      </c>
    </row>
    <row r="194" spans="1:24" ht="12.75" hidden="1">
      <c r="A194" s="25">
        <v>634</v>
      </c>
      <c r="B194" s="25">
        <v>105.30000305175781</v>
      </c>
      <c r="C194" s="25">
        <v>118</v>
      </c>
      <c r="D194" s="25">
        <v>9.18989372253418</v>
      </c>
      <c r="E194" s="25">
        <v>9.4052152633667</v>
      </c>
      <c r="F194" s="25">
        <v>0.99722671618377</v>
      </c>
      <c r="G194" s="25" t="s">
        <v>58</v>
      </c>
      <c r="H194" s="25">
        <v>17.280803960612786</v>
      </c>
      <c r="I194" s="25">
        <v>2.5808070123705984</v>
      </c>
      <c r="J194" s="25" t="s">
        <v>61</v>
      </c>
      <c r="K194" s="25">
        <v>0.5422527468173917</v>
      </c>
      <c r="L194" s="25">
        <v>-0.5352716419147192</v>
      </c>
      <c r="M194" s="25">
        <v>0.1245227161049703</v>
      </c>
      <c r="N194" s="25">
        <v>-0.054090868306850476</v>
      </c>
      <c r="O194" s="25">
        <v>0.022394820583129568</v>
      </c>
      <c r="P194" s="25">
        <v>-0.015351806164300496</v>
      </c>
      <c r="Q194" s="25">
        <v>0.0023866695070616055</v>
      </c>
      <c r="R194" s="25">
        <v>-0.0008313984212575265</v>
      </c>
      <c r="S194" s="25">
        <v>0.0003436709901091711</v>
      </c>
      <c r="T194" s="25">
        <v>-0.0002247421971773334</v>
      </c>
      <c r="U194" s="25">
        <v>3.978695839095465E-05</v>
      </c>
      <c r="V194" s="25">
        <v>-3.0683384708729267E-05</v>
      </c>
      <c r="W194" s="25">
        <v>2.2925627865458052E-05</v>
      </c>
      <c r="X194" s="25">
        <v>120</v>
      </c>
    </row>
    <row r="195" ht="12.75" hidden="1">
      <c r="A195" s="25" t="s">
        <v>84</v>
      </c>
    </row>
    <row r="196" spans="1:24" ht="12.75" hidden="1">
      <c r="A196" s="25">
        <v>636</v>
      </c>
      <c r="B196" s="25">
        <v>162.78</v>
      </c>
      <c r="C196" s="25">
        <v>157.18</v>
      </c>
      <c r="D196" s="25">
        <v>9.030074948816173</v>
      </c>
      <c r="E196" s="25">
        <v>9.648572012420962</v>
      </c>
      <c r="F196" s="25">
        <v>12.423474927576661</v>
      </c>
      <c r="G196" s="25" t="s">
        <v>59</v>
      </c>
      <c r="H196" s="25">
        <v>-9.98012466533288</v>
      </c>
      <c r="I196" s="25">
        <v>32.79987533466713</v>
      </c>
      <c r="J196" s="25" t="s">
        <v>73</v>
      </c>
      <c r="K196" s="25">
        <v>2.1919262773713846</v>
      </c>
      <c r="M196" s="25" t="s">
        <v>68</v>
      </c>
      <c r="N196" s="25">
        <v>1.180352224652116</v>
      </c>
      <c r="X196" s="25">
        <v>120</v>
      </c>
    </row>
    <row r="197" spans="1:24" ht="12.75" hidden="1">
      <c r="A197" s="25">
        <v>635</v>
      </c>
      <c r="B197" s="25">
        <v>154.4199981689453</v>
      </c>
      <c r="C197" s="25">
        <v>157.4199981689453</v>
      </c>
      <c r="D197" s="25">
        <v>8.652242660522461</v>
      </c>
      <c r="E197" s="25">
        <v>8.912200927734375</v>
      </c>
      <c r="F197" s="25">
        <v>13.703843813007</v>
      </c>
      <c r="G197" s="25" t="s">
        <v>56</v>
      </c>
      <c r="H197" s="25">
        <v>3.3269507037496737</v>
      </c>
      <c r="I197" s="25">
        <v>37.746948872694986</v>
      </c>
      <c r="J197" s="25" t="s">
        <v>62</v>
      </c>
      <c r="K197" s="25">
        <v>1.4048851074426767</v>
      </c>
      <c r="L197" s="25">
        <v>0.31716511607149384</v>
      </c>
      <c r="M197" s="25">
        <v>0.33258793631916694</v>
      </c>
      <c r="N197" s="25">
        <v>0.06083365607596561</v>
      </c>
      <c r="O197" s="25">
        <v>0.056422631881488064</v>
      </c>
      <c r="P197" s="25">
        <v>0.009098445469854683</v>
      </c>
      <c r="Q197" s="25">
        <v>0.006867947823748318</v>
      </c>
      <c r="R197" s="25">
        <v>0.0009363547843338092</v>
      </c>
      <c r="S197" s="25">
        <v>0.0007402278943343523</v>
      </c>
      <c r="T197" s="25">
        <v>0.00013383088969548957</v>
      </c>
      <c r="U197" s="25">
        <v>0.00015019310870770133</v>
      </c>
      <c r="V197" s="25">
        <v>3.47298817321003E-05</v>
      </c>
      <c r="W197" s="25">
        <v>4.6149081903359584E-05</v>
      </c>
      <c r="X197" s="25">
        <v>120</v>
      </c>
    </row>
    <row r="198" spans="1:24" ht="12.75" hidden="1">
      <c r="A198" s="25">
        <v>634</v>
      </c>
      <c r="B198" s="25">
        <v>105.30000305175781</v>
      </c>
      <c r="C198" s="25">
        <v>118</v>
      </c>
      <c r="D198" s="25">
        <v>9.18989372253418</v>
      </c>
      <c r="E198" s="25">
        <v>9.4052152633667</v>
      </c>
      <c r="F198" s="25">
        <v>4.317376900905541</v>
      </c>
      <c r="G198" s="25" t="s">
        <v>57</v>
      </c>
      <c r="H198" s="25">
        <v>25.873300270423286</v>
      </c>
      <c r="I198" s="25">
        <v>11.173303322181095</v>
      </c>
      <c r="J198" s="25" t="s">
        <v>60</v>
      </c>
      <c r="K198" s="25">
        <v>-1.380031999369098</v>
      </c>
      <c r="L198" s="25">
        <v>0.0017261699611340075</v>
      </c>
      <c r="M198" s="25">
        <v>0.3259750672721664</v>
      </c>
      <c r="N198" s="25">
        <v>-0.0006297363432590468</v>
      </c>
      <c r="O198" s="25">
        <v>-0.055535274622363205</v>
      </c>
      <c r="P198" s="25">
        <v>0.00019769193989196436</v>
      </c>
      <c r="Q198" s="25">
        <v>0.006693291429815519</v>
      </c>
      <c r="R198" s="25">
        <v>-5.0633890786014065E-05</v>
      </c>
      <c r="S198" s="25">
        <v>-0.0007357525784122057</v>
      </c>
      <c r="T198" s="25">
        <v>1.4088557592541746E-05</v>
      </c>
      <c r="U198" s="25">
        <v>0.00014324073033713616</v>
      </c>
      <c r="V198" s="25">
        <v>-4.007324944423548E-06</v>
      </c>
      <c r="W198" s="25">
        <v>-4.60133462738189E-05</v>
      </c>
      <c r="X198" s="25">
        <v>120</v>
      </c>
    </row>
    <row r="199" spans="1:24" ht="12.75" hidden="1">
      <c r="A199" s="25">
        <v>633</v>
      </c>
      <c r="B199" s="25">
        <v>125.26000213623047</v>
      </c>
      <c r="C199" s="25">
        <v>139.66000366210938</v>
      </c>
      <c r="D199" s="25">
        <v>9.67420482635498</v>
      </c>
      <c r="E199" s="25">
        <v>9.983023643493652</v>
      </c>
      <c r="F199" s="25">
        <v>0.6532320143072283</v>
      </c>
      <c r="G199" s="25" t="s">
        <v>58</v>
      </c>
      <c r="H199" s="25">
        <v>-3.6527329335033727</v>
      </c>
      <c r="I199" s="25">
        <v>1.6072692027270894</v>
      </c>
      <c r="J199" s="25" t="s">
        <v>61</v>
      </c>
      <c r="K199" s="25">
        <v>-0.2630852444200389</v>
      </c>
      <c r="L199" s="25">
        <v>0.3171604186999214</v>
      </c>
      <c r="M199" s="25">
        <v>-0.06599235487500682</v>
      </c>
      <c r="N199" s="25">
        <v>-0.06083039654405391</v>
      </c>
      <c r="O199" s="25">
        <v>-0.00996727952114391</v>
      </c>
      <c r="P199" s="25">
        <v>0.009096297481108507</v>
      </c>
      <c r="Q199" s="25">
        <v>-0.0015390117430635114</v>
      </c>
      <c r="R199" s="25">
        <v>-0.0009349847545541501</v>
      </c>
      <c r="S199" s="25">
        <v>-8.127409741399859E-05</v>
      </c>
      <c r="T199" s="25">
        <v>0.00013308726303312398</v>
      </c>
      <c r="U199" s="25">
        <v>-4.516705741762718E-05</v>
      </c>
      <c r="V199" s="25">
        <v>-3.449791344292398E-05</v>
      </c>
      <c r="W199" s="25">
        <v>-3.5369089907187635E-06</v>
      </c>
      <c r="X199" s="25">
        <v>120</v>
      </c>
    </row>
    <row r="200" ht="12.75" hidden="1">
      <c r="A200" s="25" t="s">
        <v>109</v>
      </c>
    </row>
    <row r="201" spans="1:24" ht="12.75" hidden="1">
      <c r="A201" s="25">
        <v>636</v>
      </c>
      <c r="B201" s="25">
        <v>176.04</v>
      </c>
      <c r="C201" s="25">
        <v>165.54</v>
      </c>
      <c r="D201" s="25">
        <v>8.88631230762832</v>
      </c>
      <c r="E201" s="25">
        <v>9.680065955147265</v>
      </c>
      <c r="F201" s="25">
        <v>17.591629157078117</v>
      </c>
      <c r="G201" s="25" t="s">
        <v>59</v>
      </c>
      <c r="H201" s="25">
        <v>-8.817776534155627</v>
      </c>
      <c r="I201" s="25">
        <v>47.22222346584437</v>
      </c>
      <c r="J201" s="25" t="s">
        <v>73</v>
      </c>
      <c r="K201" s="25">
        <v>3.950496413642517</v>
      </c>
      <c r="M201" s="25" t="s">
        <v>68</v>
      </c>
      <c r="N201" s="25">
        <v>2.066726855916582</v>
      </c>
      <c r="X201" s="25">
        <v>120</v>
      </c>
    </row>
    <row r="202" spans="1:24" ht="12.75" hidden="1">
      <c r="A202" s="25">
        <v>633</v>
      </c>
      <c r="B202" s="25">
        <v>126.9800033569336</v>
      </c>
      <c r="C202" s="25">
        <v>145.0800018310547</v>
      </c>
      <c r="D202" s="25">
        <v>9.468315124511719</v>
      </c>
      <c r="E202" s="25">
        <v>9.950304985046387</v>
      </c>
      <c r="F202" s="25">
        <v>10.551839333075339</v>
      </c>
      <c r="G202" s="25" t="s">
        <v>56</v>
      </c>
      <c r="H202" s="25">
        <v>19.54914370030984</v>
      </c>
      <c r="I202" s="25">
        <v>26.52914705724344</v>
      </c>
      <c r="J202" s="25" t="s">
        <v>62</v>
      </c>
      <c r="K202" s="25">
        <v>1.9184722032197128</v>
      </c>
      <c r="L202" s="25">
        <v>0.23867550364675882</v>
      </c>
      <c r="M202" s="25">
        <v>0.4541732359592431</v>
      </c>
      <c r="N202" s="25">
        <v>0.025471945536200337</v>
      </c>
      <c r="O202" s="25">
        <v>0.07704936282986573</v>
      </c>
      <c r="P202" s="25">
        <v>0.00684668832646174</v>
      </c>
      <c r="Q202" s="25">
        <v>0.009378768927002509</v>
      </c>
      <c r="R202" s="25">
        <v>0.0003921162578205275</v>
      </c>
      <c r="S202" s="25">
        <v>0.0010108838802434918</v>
      </c>
      <c r="T202" s="25">
        <v>0.00010069601443686701</v>
      </c>
      <c r="U202" s="25">
        <v>0.0002051300316927814</v>
      </c>
      <c r="V202" s="25">
        <v>1.4532605355196693E-05</v>
      </c>
      <c r="W202" s="25">
        <v>6.30316440200991E-05</v>
      </c>
      <c r="X202" s="25">
        <v>120</v>
      </c>
    </row>
    <row r="203" spans="1:24" ht="12.75" hidden="1">
      <c r="A203" s="25">
        <v>634</v>
      </c>
      <c r="B203" s="25">
        <v>109.05999755859375</v>
      </c>
      <c r="C203" s="25">
        <v>120.45999908447266</v>
      </c>
      <c r="D203" s="25">
        <v>9.47003173828125</v>
      </c>
      <c r="E203" s="25">
        <v>9.662178993225098</v>
      </c>
      <c r="F203" s="25">
        <v>2.882166890522352</v>
      </c>
      <c r="G203" s="25" t="s">
        <v>57</v>
      </c>
      <c r="H203" s="25">
        <v>18.17950053840788</v>
      </c>
      <c r="I203" s="25">
        <v>7.239498097001623</v>
      </c>
      <c r="J203" s="25" t="s">
        <v>60</v>
      </c>
      <c r="K203" s="25">
        <v>-1.0446399728040747</v>
      </c>
      <c r="L203" s="25">
        <v>0.001299260353410378</v>
      </c>
      <c r="M203" s="25">
        <v>0.24295886551185528</v>
      </c>
      <c r="N203" s="25">
        <v>-0.00026364164252353444</v>
      </c>
      <c r="O203" s="25">
        <v>-0.04264917315527711</v>
      </c>
      <c r="P203" s="25">
        <v>0.0001488429168606124</v>
      </c>
      <c r="Q203" s="25">
        <v>0.004807414141712496</v>
      </c>
      <c r="R203" s="25">
        <v>-2.1198062146595818E-05</v>
      </c>
      <c r="S203" s="25">
        <v>-0.000615103792897876</v>
      </c>
      <c r="T203" s="25">
        <v>1.0604725922179212E-05</v>
      </c>
      <c r="U203" s="25">
        <v>9.08345037963901E-05</v>
      </c>
      <c r="V203" s="25">
        <v>-1.6835566701236302E-06</v>
      </c>
      <c r="W203" s="25">
        <v>-3.9991897178741805E-05</v>
      </c>
      <c r="X203" s="25">
        <v>120</v>
      </c>
    </row>
    <row r="204" spans="1:24" ht="12.75" hidden="1">
      <c r="A204" s="25">
        <v>635</v>
      </c>
      <c r="B204" s="25">
        <v>168.36000061035156</v>
      </c>
      <c r="C204" s="25">
        <v>157.25999450683594</v>
      </c>
      <c r="D204" s="25">
        <v>8.520322799682617</v>
      </c>
      <c r="E204" s="25">
        <v>9.099855422973633</v>
      </c>
      <c r="F204" s="25">
        <v>9.278166181732894</v>
      </c>
      <c r="G204" s="25" t="s">
        <v>58</v>
      </c>
      <c r="H204" s="25">
        <v>-22.392616965763295</v>
      </c>
      <c r="I204" s="25">
        <v>25.96738364458827</v>
      </c>
      <c r="J204" s="25" t="s">
        <v>61</v>
      </c>
      <c r="K204" s="25">
        <v>-1.6091186785773761</v>
      </c>
      <c r="L204" s="25">
        <v>0.2386719672763604</v>
      </c>
      <c r="M204" s="25">
        <v>-0.3837242733146843</v>
      </c>
      <c r="N204" s="25">
        <v>-0.02547058111789921</v>
      </c>
      <c r="O204" s="25">
        <v>-0.06416893595548773</v>
      </c>
      <c r="P204" s="25">
        <v>0.0068450702571856694</v>
      </c>
      <c r="Q204" s="25">
        <v>-0.008052954479951472</v>
      </c>
      <c r="R204" s="25">
        <v>-0.0003915428479852536</v>
      </c>
      <c r="S204" s="25">
        <v>-0.0008022054246256284</v>
      </c>
      <c r="T204" s="25">
        <v>0.0001001360430194103</v>
      </c>
      <c r="U204" s="25">
        <v>-0.00018392232823217822</v>
      </c>
      <c r="V204" s="25">
        <v>-1.4434758582961262E-05</v>
      </c>
      <c r="W204" s="25">
        <v>-4.871997852956667E-05</v>
      </c>
      <c r="X204" s="25">
        <v>120</v>
      </c>
    </row>
    <row r="205" s="101" customFormat="1" ht="12.75">
      <c r="A205" s="101" t="s">
        <v>83</v>
      </c>
    </row>
    <row r="206" spans="1:24" s="101" customFormat="1" ht="12.75">
      <c r="A206" s="101">
        <v>636</v>
      </c>
      <c r="B206" s="101">
        <v>176.04</v>
      </c>
      <c r="C206" s="101">
        <v>165.54</v>
      </c>
      <c r="D206" s="101">
        <v>8.88631230762832</v>
      </c>
      <c r="E206" s="101">
        <v>9.680065955147265</v>
      </c>
      <c r="F206" s="101">
        <v>10.976392260856459</v>
      </c>
      <c r="G206" s="101" t="s">
        <v>59</v>
      </c>
      <c r="H206" s="101">
        <v>-26.57543798799469</v>
      </c>
      <c r="I206" s="101">
        <v>29.464562012005292</v>
      </c>
      <c r="J206" s="101" t="s">
        <v>73</v>
      </c>
      <c r="K206" s="101">
        <v>2.897242274977246</v>
      </c>
      <c r="M206" s="101" t="s">
        <v>68</v>
      </c>
      <c r="N206" s="101">
        <v>2.509203915142795</v>
      </c>
      <c r="X206" s="101">
        <v>120</v>
      </c>
    </row>
    <row r="207" spans="1:24" s="101" customFormat="1" ht="12.75">
      <c r="A207" s="101">
        <v>633</v>
      </c>
      <c r="B207" s="101">
        <v>126.9800033569336</v>
      </c>
      <c r="C207" s="101">
        <v>145.0800018310547</v>
      </c>
      <c r="D207" s="101">
        <v>9.468315124511719</v>
      </c>
      <c r="E207" s="101">
        <v>9.950304985046387</v>
      </c>
      <c r="F207" s="101">
        <v>10.551839333075339</v>
      </c>
      <c r="G207" s="101" t="s">
        <v>56</v>
      </c>
      <c r="H207" s="101">
        <v>19.54914370030984</v>
      </c>
      <c r="I207" s="101">
        <v>26.52914705724344</v>
      </c>
      <c r="J207" s="101" t="s">
        <v>62</v>
      </c>
      <c r="K207" s="101">
        <v>0.7039493421879452</v>
      </c>
      <c r="L207" s="101">
        <v>1.5395392105301007</v>
      </c>
      <c r="M207" s="101">
        <v>0.16665007867153514</v>
      </c>
      <c r="N207" s="101">
        <v>0.03133607836949002</v>
      </c>
      <c r="O207" s="101">
        <v>0.02827140776401106</v>
      </c>
      <c r="P207" s="101">
        <v>0.04416452332951918</v>
      </c>
      <c r="Q207" s="101">
        <v>0.003441298599442411</v>
      </c>
      <c r="R207" s="101">
        <v>0.0004824026162085019</v>
      </c>
      <c r="S207" s="101">
        <v>0.00037092328473318446</v>
      </c>
      <c r="T207" s="101">
        <v>0.0006498816386949243</v>
      </c>
      <c r="U207" s="101">
        <v>7.529595659337816E-05</v>
      </c>
      <c r="V207" s="101">
        <v>1.7909415527370813E-05</v>
      </c>
      <c r="W207" s="101">
        <v>2.3136116100417806E-05</v>
      </c>
      <c r="X207" s="101">
        <v>120</v>
      </c>
    </row>
    <row r="208" spans="1:24" s="101" customFormat="1" ht="12.75">
      <c r="A208" s="101">
        <v>635</v>
      </c>
      <c r="B208" s="101">
        <v>168.36000061035156</v>
      </c>
      <c r="C208" s="101">
        <v>157.25999450683594</v>
      </c>
      <c r="D208" s="101">
        <v>8.520322799682617</v>
      </c>
      <c r="E208" s="101">
        <v>9.099855422973633</v>
      </c>
      <c r="F208" s="101">
        <v>14.142200591292386</v>
      </c>
      <c r="G208" s="101" t="s">
        <v>57</v>
      </c>
      <c r="H208" s="101">
        <v>-8.779339826775953</v>
      </c>
      <c r="I208" s="101">
        <v>39.5806607835756</v>
      </c>
      <c r="J208" s="101" t="s">
        <v>60</v>
      </c>
      <c r="K208" s="101">
        <v>-0.6838296455954992</v>
      </c>
      <c r="L208" s="101">
        <v>-0.008376407228636407</v>
      </c>
      <c r="M208" s="101">
        <v>0.16232632407078637</v>
      </c>
      <c r="N208" s="101">
        <v>-0.00032383581436390397</v>
      </c>
      <c r="O208" s="101">
        <v>-0.02738941707958249</v>
      </c>
      <c r="P208" s="101">
        <v>-0.0009583015264544769</v>
      </c>
      <c r="Q208" s="101">
        <v>0.0033712979283524696</v>
      </c>
      <c r="R208" s="101">
        <v>-2.608811397732928E-05</v>
      </c>
      <c r="S208" s="101">
        <v>-0.00035234546781445016</v>
      </c>
      <c r="T208" s="101">
        <v>-6.82382053398407E-05</v>
      </c>
      <c r="U208" s="101">
        <v>7.47282009199219E-05</v>
      </c>
      <c r="V208" s="101">
        <v>-2.066859875184949E-06</v>
      </c>
      <c r="W208" s="101">
        <v>-2.1727389916928173E-05</v>
      </c>
      <c r="X208" s="101">
        <v>120</v>
      </c>
    </row>
    <row r="209" spans="1:24" s="101" customFormat="1" ht="12.75">
      <c r="A209" s="101">
        <v>634</v>
      </c>
      <c r="B209" s="101">
        <v>109.05999755859375</v>
      </c>
      <c r="C209" s="101">
        <v>120.45999908447266</v>
      </c>
      <c r="D209" s="101">
        <v>9.47003173828125</v>
      </c>
      <c r="E209" s="101">
        <v>9.662178993225098</v>
      </c>
      <c r="F209" s="101">
        <v>5.129477163290965</v>
      </c>
      <c r="G209" s="101" t="s">
        <v>58</v>
      </c>
      <c r="H209" s="101">
        <v>23.824350077336547</v>
      </c>
      <c r="I209" s="101">
        <v>12.884347635930292</v>
      </c>
      <c r="J209" s="101" t="s">
        <v>61</v>
      </c>
      <c r="K209" s="101">
        <v>0.1670978520854618</v>
      </c>
      <c r="L209" s="101">
        <v>-1.5395164229593608</v>
      </c>
      <c r="M209" s="101">
        <v>0.0377148940724337</v>
      </c>
      <c r="N209" s="101">
        <v>-0.03133440501978864</v>
      </c>
      <c r="O209" s="101">
        <v>0.00700659182482182</v>
      </c>
      <c r="P209" s="101">
        <v>-0.044154125278483766</v>
      </c>
      <c r="Q209" s="101">
        <v>0.0006905695684075902</v>
      </c>
      <c r="R209" s="101">
        <v>-0.00048169668302149753</v>
      </c>
      <c r="S209" s="101">
        <v>0.000115917015437214</v>
      </c>
      <c r="T209" s="101">
        <v>-0.000646289170298248</v>
      </c>
      <c r="U209" s="101">
        <v>9.229142245283209E-06</v>
      </c>
      <c r="V209" s="101">
        <v>-1.778975139759916E-05</v>
      </c>
      <c r="W209" s="101">
        <v>7.949867647312122E-06</v>
      </c>
      <c r="X209" s="101">
        <v>120</v>
      </c>
    </row>
    <row r="210" ht="12.75" hidden="1">
      <c r="A210" s="25" t="s">
        <v>82</v>
      </c>
    </row>
    <row r="211" spans="1:24" ht="12.75" hidden="1">
      <c r="A211" s="25">
        <v>636</v>
      </c>
      <c r="B211" s="25">
        <v>176.04</v>
      </c>
      <c r="C211" s="25">
        <v>165.54</v>
      </c>
      <c r="D211" s="25">
        <v>8.88631230762832</v>
      </c>
      <c r="E211" s="25">
        <v>9.680065955147265</v>
      </c>
      <c r="F211" s="25">
        <v>17.591629157078117</v>
      </c>
      <c r="G211" s="25" t="s">
        <v>59</v>
      </c>
      <c r="H211" s="25">
        <v>-8.817776534155627</v>
      </c>
      <c r="I211" s="25">
        <v>47.22222346584437</v>
      </c>
      <c r="J211" s="25" t="s">
        <v>73</v>
      </c>
      <c r="K211" s="25">
        <v>2.5976460294085992</v>
      </c>
      <c r="M211" s="25" t="s">
        <v>68</v>
      </c>
      <c r="N211" s="25">
        <v>1.5071170670895597</v>
      </c>
      <c r="X211" s="25">
        <v>120</v>
      </c>
    </row>
    <row r="212" spans="1:24" ht="12.75" hidden="1">
      <c r="A212" s="25">
        <v>634</v>
      </c>
      <c r="B212" s="25">
        <v>109.05999755859375</v>
      </c>
      <c r="C212" s="25">
        <v>120.45999908447266</v>
      </c>
      <c r="D212" s="25">
        <v>9.47003173828125</v>
      </c>
      <c r="E212" s="25">
        <v>9.662178993225098</v>
      </c>
      <c r="F212" s="25">
        <v>6.9547963388115415</v>
      </c>
      <c r="G212" s="25" t="s">
        <v>56</v>
      </c>
      <c r="H212" s="25">
        <v>28.40923193863877</v>
      </c>
      <c r="I212" s="25">
        <v>17.469229497232522</v>
      </c>
      <c r="J212" s="25" t="s">
        <v>62</v>
      </c>
      <c r="K212" s="25">
        <v>1.4464561187538214</v>
      </c>
      <c r="L212" s="25">
        <v>0.6192995213204983</v>
      </c>
      <c r="M212" s="25">
        <v>0.34242918904211767</v>
      </c>
      <c r="N212" s="25">
        <v>0.029661616647301985</v>
      </c>
      <c r="O212" s="25">
        <v>0.05809262136973424</v>
      </c>
      <c r="P212" s="25">
        <v>0.0177659311110481</v>
      </c>
      <c r="Q212" s="25">
        <v>0.007071245454097024</v>
      </c>
      <c r="R212" s="25">
        <v>0.00045666117491034697</v>
      </c>
      <c r="S212" s="25">
        <v>0.0007622167055839474</v>
      </c>
      <c r="T212" s="25">
        <v>0.0002614418850864434</v>
      </c>
      <c r="U212" s="25">
        <v>0.00015466104705194998</v>
      </c>
      <c r="V212" s="25">
        <v>1.6945540334101994E-05</v>
      </c>
      <c r="W212" s="25">
        <v>4.7532634891367484E-05</v>
      </c>
      <c r="X212" s="25">
        <v>120</v>
      </c>
    </row>
    <row r="213" spans="1:24" ht="12.75" hidden="1">
      <c r="A213" s="25">
        <v>633</v>
      </c>
      <c r="B213" s="25">
        <v>126.9800033569336</v>
      </c>
      <c r="C213" s="25">
        <v>145.0800018310547</v>
      </c>
      <c r="D213" s="25">
        <v>9.468315124511719</v>
      </c>
      <c r="E213" s="25">
        <v>9.950304985046387</v>
      </c>
      <c r="F213" s="25">
        <v>1.4948090830826872</v>
      </c>
      <c r="G213" s="25" t="s">
        <v>57</v>
      </c>
      <c r="H213" s="25">
        <v>-3.2217950734450653</v>
      </c>
      <c r="I213" s="25">
        <v>3.758208283488531</v>
      </c>
      <c r="J213" s="25" t="s">
        <v>60</v>
      </c>
      <c r="K213" s="25">
        <v>-0.22079577025947367</v>
      </c>
      <c r="L213" s="25">
        <v>-0.0033688119547684936</v>
      </c>
      <c r="M213" s="25">
        <v>0.048420688576240954</v>
      </c>
      <c r="N213" s="25">
        <v>-0.0003063714023234446</v>
      </c>
      <c r="O213" s="25">
        <v>-0.009486089103179295</v>
      </c>
      <c r="P213" s="25">
        <v>-0.00038540368322874906</v>
      </c>
      <c r="Q213" s="25">
        <v>0.0008158345074174081</v>
      </c>
      <c r="R213" s="25">
        <v>-2.464679386708393E-05</v>
      </c>
      <c r="S213" s="25">
        <v>-0.00017495499461025587</v>
      </c>
      <c r="T213" s="25">
        <v>-2.7449306306811527E-05</v>
      </c>
      <c r="U213" s="25">
        <v>5.615965329136431E-06</v>
      </c>
      <c r="V213" s="25">
        <v>-1.94947707813365E-06</v>
      </c>
      <c r="W213" s="25">
        <v>-1.2445131040617365E-05</v>
      </c>
      <c r="X213" s="25">
        <v>120</v>
      </c>
    </row>
    <row r="214" spans="1:24" ht="12.75" hidden="1">
      <c r="A214" s="25">
        <v>635</v>
      </c>
      <c r="B214" s="25">
        <v>168.36000061035156</v>
      </c>
      <c r="C214" s="25">
        <v>157.25999450683594</v>
      </c>
      <c r="D214" s="25">
        <v>8.520322799682617</v>
      </c>
      <c r="E214" s="25">
        <v>9.099855422973633</v>
      </c>
      <c r="F214" s="25">
        <v>14.142200591292386</v>
      </c>
      <c r="G214" s="25" t="s">
        <v>58</v>
      </c>
      <c r="H214" s="25">
        <v>-8.779339826775953</v>
      </c>
      <c r="I214" s="25">
        <v>39.5806607835756</v>
      </c>
      <c r="J214" s="25" t="s">
        <v>61</v>
      </c>
      <c r="K214" s="25">
        <v>-1.4295049952049468</v>
      </c>
      <c r="L214" s="25">
        <v>-0.6192903585668129</v>
      </c>
      <c r="M214" s="25">
        <v>-0.3389884753584479</v>
      </c>
      <c r="N214" s="25">
        <v>-0.02966003436773701</v>
      </c>
      <c r="O214" s="25">
        <v>-0.0573128848613804</v>
      </c>
      <c r="P214" s="25">
        <v>-0.017761750258447517</v>
      </c>
      <c r="Q214" s="25">
        <v>-0.00702402493792518</v>
      </c>
      <c r="R214" s="25">
        <v>-0.00045599557478397964</v>
      </c>
      <c r="S214" s="25">
        <v>-0.0007418659286772585</v>
      </c>
      <c r="T214" s="25">
        <v>-0.0002599969131755758</v>
      </c>
      <c r="U214" s="25">
        <v>-0.00015455905152603463</v>
      </c>
      <c r="V214" s="25">
        <v>-1.6833029327382194E-05</v>
      </c>
      <c r="W214" s="25">
        <v>-4.5874503736802516E-05</v>
      </c>
      <c r="X214" s="25">
        <v>120</v>
      </c>
    </row>
    <row r="215" ht="12.75" hidden="1">
      <c r="A215" s="25" t="s">
        <v>81</v>
      </c>
    </row>
    <row r="216" spans="1:24" ht="12.75" hidden="1">
      <c r="A216" s="25">
        <v>636</v>
      </c>
      <c r="B216" s="25">
        <v>176.04</v>
      </c>
      <c r="C216" s="25">
        <v>165.54</v>
      </c>
      <c r="D216" s="25">
        <v>8.88631230762832</v>
      </c>
      <c r="E216" s="25">
        <v>9.680065955147265</v>
      </c>
      <c r="F216" s="25">
        <v>15.973020722825925</v>
      </c>
      <c r="G216" s="25" t="s">
        <v>59</v>
      </c>
      <c r="H216" s="25">
        <v>-13.162700389897736</v>
      </c>
      <c r="I216" s="25">
        <v>42.87729961010225</v>
      </c>
      <c r="J216" s="25" t="s">
        <v>73</v>
      </c>
      <c r="K216" s="25">
        <v>2.796306248562294</v>
      </c>
      <c r="M216" s="25" t="s">
        <v>68</v>
      </c>
      <c r="N216" s="25">
        <v>2.4549314604581483</v>
      </c>
      <c r="X216" s="25">
        <v>120</v>
      </c>
    </row>
    <row r="217" spans="1:24" ht="12.75" hidden="1">
      <c r="A217" s="25">
        <v>634</v>
      </c>
      <c r="B217" s="25">
        <v>109.05999755859375</v>
      </c>
      <c r="C217" s="25">
        <v>120.45999908447266</v>
      </c>
      <c r="D217" s="25">
        <v>9.47003173828125</v>
      </c>
      <c r="E217" s="25">
        <v>9.662178993225098</v>
      </c>
      <c r="F217" s="25">
        <v>6.9547963388115415</v>
      </c>
      <c r="G217" s="25" t="s">
        <v>56</v>
      </c>
      <c r="H217" s="25">
        <v>28.40923193863877</v>
      </c>
      <c r="I217" s="25">
        <v>17.469229497232522</v>
      </c>
      <c r="J217" s="25" t="s">
        <v>62</v>
      </c>
      <c r="K217" s="25">
        <v>0.6360703581040118</v>
      </c>
      <c r="L217" s="25">
        <v>1.538040300518596</v>
      </c>
      <c r="M217" s="25">
        <v>0.1505809483129009</v>
      </c>
      <c r="N217" s="25">
        <v>0.029468841847006044</v>
      </c>
      <c r="O217" s="25">
        <v>0.025546320166655794</v>
      </c>
      <c r="P217" s="25">
        <v>0.04412163672776124</v>
      </c>
      <c r="Q217" s="25">
        <v>0.0031095160364332697</v>
      </c>
      <c r="R217" s="25">
        <v>0.0004537144503186256</v>
      </c>
      <c r="S217" s="25">
        <v>0.0003352055970124453</v>
      </c>
      <c r="T217" s="25">
        <v>0.0006492276826564158</v>
      </c>
      <c r="U217" s="25">
        <v>6.79788139043278E-05</v>
      </c>
      <c r="V217" s="25">
        <v>1.6853982367016895E-05</v>
      </c>
      <c r="W217" s="25">
        <v>2.09009590424157E-05</v>
      </c>
      <c r="X217" s="25">
        <v>120</v>
      </c>
    </row>
    <row r="218" spans="1:24" ht="12.75" hidden="1">
      <c r="A218" s="25">
        <v>635</v>
      </c>
      <c r="B218" s="25">
        <v>168.36000061035156</v>
      </c>
      <c r="C218" s="25">
        <v>157.25999450683594</v>
      </c>
      <c r="D218" s="25">
        <v>8.520322799682617</v>
      </c>
      <c r="E218" s="25">
        <v>9.099855422973633</v>
      </c>
      <c r="F218" s="25">
        <v>9.278166181732894</v>
      </c>
      <c r="G218" s="25" t="s">
        <v>57</v>
      </c>
      <c r="H218" s="25">
        <v>-22.392616965763295</v>
      </c>
      <c r="I218" s="25">
        <v>25.96738364458827</v>
      </c>
      <c r="J218" s="25" t="s">
        <v>60</v>
      </c>
      <c r="K218" s="25">
        <v>0.35294682224240503</v>
      </c>
      <c r="L218" s="25">
        <v>-0.00836784709255122</v>
      </c>
      <c r="M218" s="25">
        <v>-0.08497395275931961</v>
      </c>
      <c r="N218" s="25">
        <v>-0.0003039859965176856</v>
      </c>
      <c r="O218" s="25">
        <v>0.01394528207160518</v>
      </c>
      <c r="P218" s="25">
        <v>-0.0009574846519776596</v>
      </c>
      <c r="Q218" s="25">
        <v>-0.0018214802613969675</v>
      </c>
      <c r="R218" s="25">
        <v>-2.4475841366441065E-05</v>
      </c>
      <c r="S218" s="25">
        <v>0.0001635442681633547</v>
      </c>
      <c r="T218" s="25">
        <v>-6.819277826694914E-05</v>
      </c>
      <c r="U218" s="25">
        <v>-4.404957015363137E-05</v>
      </c>
      <c r="V218" s="25">
        <v>-1.9312327791208663E-06</v>
      </c>
      <c r="W218" s="25">
        <v>9.573325619053618E-06</v>
      </c>
      <c r="X218" s="25">
        <v>120</v>
      </c>
    </row>
    <row r="219" spans="1:24" ht="12.75" hidden="1">
      <c r="A219" s="25">
        <v>633</v>
      </c>
      <c r="B219" s="25">
        <v>126.9800033569336</v>
      </c>
      <c r="C219" s="25">
        <v>145.0800018310547</v>
      </c>
      <c r="D219" s="25">
        <v>9.468315124511719</v>
      </c>
      <c r="E219" s="25">
        <v>9.950304985046387</v>
      </c>
      <c r="F219" s="25">
        <v>8.617945721302027</v>
      </c>
      <c r="G219" s="25" t="s">
        <v>58</v>
      </c>
      <c r="H219" s="25">
        <v>14.687001053863284</v>
      </c>
      <c r="I219" s="25">
        <v>21.667004410796874</v>
      </c>
      <c r="J219" s="25" t="s">
        <v>61</v>
      </c>
      <c r="K219" s="25">
        <v>-0.5291635296650308</v>
      </c>
      <c r="L219" s="25">
        <v>-1.5380175373364144</v>
      </c>
      <c r="M219" s="25">
        <v>-0.12431431674296185</v>
      </c>
      <c r="N219" s="25">
        <v>-0.029467273920703554</v>
      </c>
      <c r="O219" s="25">
        <v>-0.021404288869304944</v>
      </c>
      <c r="P219" s="25">
        <v>-0.04411124630610381</v>
      </c>
      <c r="Q219" s="25">
        <v>-0.002520178493316873</v>
      </c>
      <c r="R219" s="25">
        <v>-0.00045305378887869086</v>
      </c>
      <c r="S219" s="25">
        <v>-0.00029260222934793684</v>
      </c>
      <c r="T219" s="25">
        <v>-0.0006456363751521861</v>
      </c>
      <c r="U219" s="25">
        <v>-5.177600321692994E-05</v>
      </c>
      <c r="V219" s="25">
        <v>-1.6742970512443884E-05</v>
      </c>
      <c r="W219" s="25">
        <v>-1.8579599712703993E-05</v>
      </c>
      <c r="X219" s="25">
        <v>120</v>
      </c>
    </row>
    <row r="220" ht="12.75" hidden="1">
      <c r="A220" s="25" t="s">
        <v>80</v>
      </c>
    </row>
    <row r="221" spans="1:24" ht="12.75" hidden="1">
      <c r="A221" s="25">
        <v>636</v>
      </c>
      <c r="B221" s="25">
        <v>176.04</v>
      </c>
      <c r="C221" s="25">
        <v>165.54</v>
      </c>
      <c r="D221" s="25">
        <v>8.88631230762832</v>
      </c>
      <c r="E221" s="25">
        <v>9.680065955147265</v>
      </c>
      <c r="F221" s="25">
        <v>10.976392260856459</v>
      </c>
      <c r="G221" s="25" t="s">
        <v>59</v>
      </c>
      <c r="H221" s="25">
        <v>-26.57543798799469</v>
      </c>
      <c r="I221" s="25">
        <v>29.464562012005292</v>
      </c>
      <c r="J221" s="25" t="s">
        <v>73</v>
      </c>
      <c r="K221" s="25">
        <v>3.4792630018112867</v>
      </c>
      <c r="M221" s="25" t="s">
        <v>68</v>
      </c>
      <c r="N221" s="25">
        <v>1.962642258677708</v>
      </c>
      <c r="X221" s="25">
        <v>120</v>
      </c>
    </row>
    <row r="222" spans="1:24" ht="12.75" hidden="1">
      <c r="A222" s="25">
        <v>635</v>
      </c>
      <c r="B222" s="25">
        <v>168.36000061035156</v>
      </c>
      <c r="C222" s="25">
        <v>157.25999450683594</v>
      </c>
      <c r="D222" s="25">
        <v>8.520322799682617</v>
      </c>
      <c r="E222" s="25">
        <v>9.099855422973633</v>
      </c>
      <c r="F222" s="25">
        <v>17.845192747884234</v>
      </c>
      <c r="G222" s="25" t="s">
        <v>56</v>
      </c>
      <c r="H222" s="25">
        <v>1.5844557853826444</v>
      </c>
      <c r="I222" s="25">
        <v>49.94445639573421</v>
      </c>
      <c r="J222" s="25" t="s">
        <v>62</v>
      </c>
      <c r="K222" s="25">
        <v>1.7105855497209432</v>
      </c>
      <c r="L222" s="25">
        <v>0.6189640260881134</v>
      </c>
      <c r="M222" s="25">
        <v>0.4049572834340966</v>
      </c>
      <c r="N222" s="25">
        <v>0.030776129915634325</v>
      </c>
      <c r="O222" s="25">
        <v>0.0687000334255397</v>
      </c>
      <c r="P222" s="25">
        <v>0.0177560284731714</v>
      </c>
      <c r="Q222" s="25">
        <v>0.008362333130347784</v>
      </c>
      <c r="R222" s="25">
        <v>0.000473694580884155</v>
      </c>
      <c r="S222" s="25">
        <v>0.0009013213025461837</v>
      </c>
      <c r="T222" s="25">
        <v>0.00026131384203245054</v>
      </c>
      <c r="U222" s="25">
        <v>0.00018290169766291116</v>
      </c>
      <c r="V222" s="25">
        <v>1.7569419189700835E-05</v>
      </c>
      <c r="W222" s="25">
        <v>5.6201354714540055E-05</v>
      </c>
      <c r="X222" s="25">
        <v>120</v>
      </c>
    </row>
    <row r="223" spans="1:24" ht="12.75" hidden="1">
      <c r="A223" s="25">
        <v>633</v>
      </c>
      <c r="B223" s="25">
        <v>126.9800033569336</v>
      </c>
      <c r="C223" s="25">
        <v>145.0800018310547</v>
      </c>
      <c r="D223" s="25">
        <v>9.468315124511719</v>
      </c>
      <c r="E223" s="25">
        <v>9.950304985046387</v>
      </c>
      <c r="F223" s="25">
        <v>8.617945721302027</v>
      </c>
      <c r="G223" s="25" t="s">
        <v>57</v>
      </c>
      <c r="H223" s="25">
        <v>14.687001053863284</v>
      </c>
      <c r="I223" s="25">
        <v>21.667004410796874</v>
      </c>
      <c r="J223" s="25" t="s">
        <v>60</v>
      </c>
      <c r="K223" s="25">
        <v>-1.5845445970852958</v>
      </c>
      <c r="L223" s="25">
        <v>-0.0033679319445013584</v>
      </c>
      <c r="M223" s="25">
        <v>0.3768291318383922</v>
      </c>
      <c r="N223" s="25">
        <v>-0.0003188111355111455</v>
      </c>
      <c r="O223" s="25">
        <v>-0.06335502003956096</v>
      </c>
      <c r="P223" s="25">
        <v>-0.0003851095160160295</v>
      </c>
      <c r="Q223" s="25">
        <v>0.007859170498706403</v>
      </c>
      <c r="R223" s="25">
        <v>-2.5671317365882474E-05</v>
      </c>
      <c r="S223" s="25">
        <v>-0.0008057728667612492</v>
      </c>
      <c r="T223" s="25">
        <v>-2.7408337604574368E-05</v>
      </c>
      <c r="U223" s="25">
        <v>0.00017630625754287013</v>
      </c>
      <c r="V223" s="25">
        <v>-2.039934271276547E-06</v>
      </c>
      <c r="W223" s="25">
        <v>-4.937865072270529E-05</v>
      </c>
      <c r="X223" s="25">
        <v>120</v>
      </c>
    </row>
    <row r="224" spans="1:24" ht="12.75" hidden="1">
      <c r="A224" s="25">
        <v>634</v>
      </c>
      <c r="B224" s="25">
        <v>109.05999755859375</v>
      </c>
      <c r="C224" s="25">
        <v>120.45999908447266</v>
      </c>
      <c r="D224" s="25">
        <v>9.47003173828125</v>
      </c>
      <c r="E224" s="25">
        <v>9.662178993225098</v>
      </c>
      <c r="F224" s="25">
        <v>2.882166890522352</v>
      </c>
      <c r="G224" s="25" t="s">
        <v>58</v>
      </c>
      <c r="H224" s="25">
        <v>18.17950053840788</v>
      </c>
      <c r="I224" s="25">
        <v>7.239498097001623</v>
      </c>
      <c r="J224" s="25" t="s">
        <v>61</v>
      </c>
      <c r="K224" s="25">
        <v>0.644454298427669</v>
      </c>
      <c r="L224" s="25">
        <v>-0.618954863156938</v>
      </c>
      <c r="M224" s="25">
        <v>0.14829095321106706</v>
      </c>
      <c r="N224" s="25">
        <v>-0.030774478582810728</v>
      </c>
      <c r="O224" s="25">
        <v>0.026567574756780128</v>
      </c>
      <c r="P224" s="25">
        <v>-0.017751851672452298</v>
      </c>
      <c r="Q224" s="25">
        <v>0.0028569309503687908</v>
      </c>
      <c r="R224" s="25">
        <v>-0.00047299845604791924</v>
      </c>
      <c r="S224" s="25">
        <v>0.00040386901046615</v>
      </c>
      <c r="T224" s="25">
        <v>-0.00025987248232068396</v>
      </c>
      <c r="U224" s="25">
        <v>4.867375637036978E-05</v>
      </c>
      <c r="V224" s="25">
        <v>-1.7450591933579197E-05</v>
      </c>
      <c r="W224" s="25">
        <v>2.6839171458050457E-05</v>
      </c>
      <c r="X224" s="25">
        <v>120</v>
      </c>
    </row>
    <row r="225" ht="12.75" hidden="1">
      <c r="A225" s="25" t="s">
        <v>79</v>
      </c>
    </row>
    <row r="226" spans="1:24" ht="12.75" hidden="1">
      <c r="A226" s="25">
        <v>636</v>
      </c>
      <c r="B226" s="25">
        <v>176.04</v>
      </c>
      <c r="C226" s="25">
        <v>165.54</v>
      </c>
      <c r="D226" s="25">
        <v>8.88631230762832</v>
      </c>
      <c r="E226" s="25">
        <v>9.680065955147265</v>
      </c>
      <c r="F226" s="25">
        <v>15.973020722825925</v>
      </c>
      <c r="G226" s="25" t="s">
        <v>59</v>
      </c>
      <c r="H226" s="25">
        <v>-13.162700389897736</v>
      </c>
      <c r="I226" s="25">
        <v>42.87729961010225</v>
      </c>
      <c r="J226" s="25" t="s">
        <v>73</v>
      </c>
      <c r="K226" s="25">
        <v>2.235804611706169</v>
      </c>
      <c r="M226" s="25" t="s">
        <v>68</v>
      </c>
      <c r="N226" s="25">
        <v>1.1816988753822082</v>
      </c>
      <c r="X226" s="25">
        <v>120</v>
      </c>
    </row>
    <row r="227" spans="1:24" ht="12.75" hidden="1">
      <c r="A227" s="25">
        <v>635</v>
      </c>
      <c r="B227" s="25">
        <v>168.36000061035156</v>
      </c>
      <c r="C227" s="25">
        <v>157.25999450683594</v>
      </c>
      <c r="D227" s="25">
        <v>8.520322799682617</v>
      </c>
      <c r="E227" s="25">
        <v>9.099855422973633</v>
      </c>
      <c r="F227" s="25">
        <v>17.845192747884234</v>
      </c>
      <c r="G227" s="25" t="s">
        <v>56</v>
      </c>
      <c r="H227" s="25">
        <v>1.5844557853826444</v>
      </c>
      <c r="I227" s="25">
        <v>49.94445639573421</v>
      </c>
      <c r="J227" s="25" t="s">
        <v>62</v>
      </c>
      <c r="K227" s="25">
        <v>1.4345598532293626</v>
      </c>
      <c r="L227" s="25">
        <v>0.24050990934982774</v>
      </c>
      <c r="M227" s="25">
        <v>0.3396128661816475</v>
      </c>
      <c r="N227" s="25">
        <v>0.03526493161332178</v>
      </c>
      <c r="O227" s="25">
        <v>0.057614417581421024</v>
      </c>
      <c r="P227" s="25">
        <v>0.006899477627846725</v>
      </c>
      <c r="Q227" s="25">
        <v>0.0070129973390022715</v>
      </c>
      <c r="R227" s="25">
        <v>0.0005427842398060052</v>
      </c>
      <c r="S227" s="25">
        <v>0.0007558699092771673</v>
      </c>
      <c r="T227" s="25">
        <v>0.00010147609345031578</v>
      </c>
      <c r="U227" s="25">
        <v>0.00015336786424547852</v>
      </c>
      <c r="V227" s="25">
        <v>2.0124595747625015E-05</v>
      </c>
      <c r="W227" s="25">
        <v>4.712579780671246E-05</v>
      </c>
      <c r="X227" s="25">
        <v>120</v>
      </c>
    </row>
    <row r="228" spans="1:24" ht="12.75" hidden="1">
      <c r="A228" s="25">
        <v>634</v>
      </c>
      <c r="B228" s="25">
        <v>109.05999755859375</v>
      </c>
      <c r="C228" s="25">
        <v>120.45999908447266</v>
      </c>
      <c r="D228" s="25">
        <v>9.47003173828125</v>
      </c>
      <c r="E228" s="25">
        <v>9.662178993225098</v>
      </c>
      <c r="F228" s="25">
        <v>5.129477163290965</v>
      </c>
      <c r="G228" s="25" t="s">
        <v>57</v>
      </c>
      <c r="H228" s="25">
        <v>23.824350077336547</v>
      </c>
      <c r="I228" s="25">
        <v>12.884347635930292</v>
      </c>
      <c r="J228" s="25" t="s">
        <v>60</v>
      </c>
      <c r="K228" s="25">
        <v>-1.4233081008192263</v>
      </c>
      <c r="L228" s="25">
        <v>0.0013087851027882248</v>
      </c>
      <c r="M228" s="25">
        <v>0.33644472515918555</v>
      </c>
      <c r="N228" s="25">
        <v>-0.0003653208579033835</v>
      </c>
      <c r="O228" s="25">
        <v>-0.05723690867034443</v>
      </c>
      <c r="P228" s="25">
        <v>0.00014996303549676314</v>
      </c>
      <c r="Q228" s="25">
        <v>0.006920092043236192</v>
      </c>
      <c r="R228" s="25">
        <v>-2.938078674021659E-05</v>
      </c>
      <c r="S228" s="25">
        <v>-0.0007550363277620697</v>
      </c>
      <c r="T228" s="25">
        <v>1.0691827437665832E-05</v>
      </c>
      <c r="U228" s="25">
        <v>0.0001488854569049031</v>
      </c>
      <c r="V228" s="25">
        <v>-2.330800710180517E-06</v>
      </c>
      <c r="W228" s="25">
        <v>-4.712138515931278E-05</v>
      </c>
      <c r="X228" s="25">
        <v>120</v>
      </c>
    </row>
    <row r="229" spans="1:24" ht="12.75" hidden="1">
      <c r="A229" s="25">
        <v>633</v>
      </c>
      <c r="B229" s="25">
        <v>126.9800033569336</v>
      </c>
      <c r="C229" s="25">
        <v>145.0800018310547</v>
      </c>
      <c r="D229" s="25">
        <v>9.468315124511719</v>
      </c>
      <c r="E229" s="25">
        <v>9.950304985046387</v>
      </c>
      <c r="F229" s="25">
        <v>1.4948090830826872</v>
      </c>
      <c r="G229" s="25" t="s">
        <v>58</v>
      </c>
      <c r="H229" s="25">
        <v>-3.2217950734450653</v>
      </c>
      <c r="I229" s="25">
        <v>3.758208283488531</v>
      </c>
      <c r="J229" s="25" t="s">
        <v>61</v>
      </c>
      <c r="K229" s="25">
        <v>-0.1793210044579752</v>
      </c>
      <c r="L229" s="25">
        <v>0.240506348309181</v>
      </c>
      <c r="M229" s="25">
        <v>-0.046280079825705984</v>
      </c>
      <c r="N229" s="25">
        <v>-0.03526303932395849</v>
      </c>
      <c r="O229" s="25">
        <v>-0.006584633559204851</v>
      </c>
      <c r="P229" s="25">
        <v>0.006897847680627782</v>
      </c>
      <c r="Q229" s="25">
        <v>-0.001137742409331783</v>
      </c>
      <c r="R229" s="25">
        <v>-0.0005419884688370305</v>
      </c>
      <c r="S229" s="25">
        <v>-3.548892095065085E-05</v>
      </c>
      <c r="T229" s="25">
        <v>0.00010091125986717438</v>
      </c>
      <c r="U229" s="25">
        <v>-3.680791362516722E-05</v>
      </c>
      <c r="V229" s="25">
        <v>-1.998916511650121E-05</v>
      </c>
      <c r="W229" s="25">
        <v>-6.448872667698287E-07</v>
      </c>
      <c r="X229" s="25">
        <v>120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2004-01-21T07:25:17Z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