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<sst xmlns="http://schemas.openxmlformats.org/spreadsheetml/2006/main" count="620" uniqueCount="140">
  <si>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</si>
  <si>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</si>
  <si>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</si>
  <si>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</si>
  <si>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</si>
  <si>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</si>
  <si>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</si>
  <si>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</si>
  <si>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</si>
  <si>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</si>
  <si>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</si>
  <si>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</si>
  <si>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</si>
  <si>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</si>
  <si>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</si>
  <si>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</si>
  <si>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</si>
  <si>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</si>
  <si>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</si>
  <si>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</si>
  <si>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</si>
  <si>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</si>
  <si>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</si>
  <si>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</si>
  <si>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</si>
  <si>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</si>
  <si>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</si>
  <si>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</si>
  <si>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</si>
  <si>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</si>
  <si>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</si>
  <si>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</si>
  <si>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</si>
  <si>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</si>
  <si>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</si>
  <si>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</si>
  <si>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</si>
  <si>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</si>
  <si>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</si>
  <si>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</si>
  <si>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</si>
  <si>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</si>
  <si>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</si>
  <si>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</si>
  <si>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</si>
  <si>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</si>
  <si>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</si>
  <si>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</si>
  <si>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</si>
  <si>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</si>
  <si>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</si>
  <si>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</si>
  <si>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</si>
  <si>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</si>
  <si>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</si>
  <si>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</si>
  <si>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</si>
  <si>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</si>
  <si>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</si>
  <si>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</si>
  <si>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</si>
  <si>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</si>
  <si>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</si>
  <si>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</si>
  <si>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</si>
  <si>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</si>
  <si>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</si>
  <si>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</si>
  <si>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</si>
  <si>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</si>
  <si>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</si>
  <si>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</si>
  <si>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</si>
  <si>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</si>
  <si>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</si>
  <si>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</si>
  <si>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</si>
  <si>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</si>
  <si>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</si>
  <si>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</si>
  <si>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</si>
  <si>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</si>
  <si>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</si>
  <si>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</si>
  <si>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</si>
  <si>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</si>
  <si>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</si>
  <si>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</si>
  <si>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</si>
  <si>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</si>
  <si>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</si>
  <si>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</si>
  <si>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</si>
  <si>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</si>
  <si>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</si>
  <si>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</si>
  <si>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</si>
  <si>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</si>
  <si>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</si>
  <si>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</si>
  <si>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</si>
  <si>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</si>
  <si>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</si>
  <si>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</si>
  <si>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</si>
  <si>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</si>
  <si>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</si>
  <si>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</si>
  <si>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</si>
  <si>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</si>
  <si>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</si>
  <si>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</si>
  <si>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</si>
  <si>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</si>
  <si>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</si>
  <si>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</si>
  <si>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</si>
  <si>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</si>
  <si>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</si>
  <si>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</si>
  <si>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</si>
  <si>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</si>
  <si>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</si>
  <si>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</si>
  <si>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</si>
  <si>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</si>
  <si>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</si>
  <si>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</si>
  <si>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</si>
  <si>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</si>
  <si>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</si>
  <si>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</si>
  <si>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</si>
  <si>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</si>
  <si>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</si>
  <si>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</si>
  <si>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</si>
  <si>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</si>
  <si>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</si>
  <si>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 xml:space="preserve">AP 164  with 0.89 PS 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</si>
</sst>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2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194.6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184.4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185.8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14.001840875312567</v>
      </c>
      <c r="C41" s="78">
        <f aca="true" t="shared" si="0" ref="C41:C55">($B$41*H41+$B$42*J41+$B$43*L41+$B$44*N41+$B$45*P41+$B$46*R41+$B$47*T41+$B$48*V41)/100</f>
        <v>-6.148254210315864E-09</v>
      </c>
      <c r="D41" s="78">
        <f aca="true" t="shared" si="1" ref="D41:D55">($B$41*I41+$B$42*K41+$B$43*M41+$B$44*O41+$B$45*Q41+$B$46*S41+$B$47*U41+$B$48*W41)/100</f>
        <v>-5.1445348345181557E-08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-1.7130981177540576</v>
      </c>
      <c r="C42" s="78">
        <f t="shared" si="0"/>
        <v>-6.033880399887964E-11</v>
      </c>
      <c r="D42" s="78">
        <f t="shared" si="1"/>
        <v>-2.2489882410369874E-08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-2.114412747173759</v>
      </c>
      <c r="C43" s="78">
        <f t="shared" si="0"/>
        <v>0.07080283420181745</v>
      </c>
      <c r="D43" s="78">
        <f t="shared" si="1"/>
        <v>-0.6201466410143689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0.19045513144756399</v>
      </c>
      <c r="C44" s="78">
        <f t="shared" si="0"/>
        <v>-0.0014261565353963033</v>
      </c>
      <c r="D44" s="78">
        <f t="shared" si="1"/>
        <v>-0.2622318100639664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14.001840875312567</v>
      </c>
      <c r="C45" s="78">
        <f t="shared" si="0"/>
        <v>-0.01842905437024288</v>
      </c>
      <c r="D45" s="78">
        <f t="shared" si="1"/>
        <v>-0.14661128829274234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-1.7130981177540576</v>
      </c>
      <c r="C46" s="78">
        <f t="shared" si="0"/>
        <v>-0.0004186390995563382</v>
      </c>
      <c r="D46" s="78">
        <f t="shared" si="1"/>
        <v>-0.04050106167577729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-2.114412747173759</v>
      </c>
      <c r="C47" s="78">
        <f t="shared" si="0"/>
        <v>0.0025748277283724162</v>
      </c>
      <c r="D47" s="78">
        <f t="shared" si="1"/>
        <v>-0.024935574798972505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0.19045513144756399</v>
      </c>
      <c r="C48" s="78">
        <f t="shared" si="0"/>
        <v>-0.00016320739031906996</v>
      </c>
      <c r="D48" s="78">
        <f t="shared" si="1"/>
        <v>-0.0075210482927084085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-0.00045987447429039763</v>
      </c>
      <c r="D49" s="78">
        <f t="shared" si="1"/>
        <v>-0.00301654937674795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-3.365924763929064E-05</v>
      </c>
      <c r="D50" s="78">
        <f t="shared" si="1"/>
        <v>-0.0006225846583422648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1.1613687811170297E-05</v>
      </c>
      <c r="D51" s="78">
        <f t="shared" si="1"/>
        <v>-0.0003287068051926958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-1.162743602317611E-05</v>
      </c>
      <c r="D52" s="78">
        <f t="shared" si="1"/>
        <v>-0.00011009078991426949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-1.5255424455886009E-05</v>
      </c>
      <c r="D53" s="78">
        <f t="shared" si="1"/>
        <v>-6.497516318109499E-05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-2.6563825270295974E-06</v>
      </c>
      <c r="D54" s="78">
        <f t="shared" si="1"/>
        <v>-2.2986591341088587E-05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4.1049156419372784E-08</v>
      </c>
      <c r="D55" s="78">
        <f t="shared" si="1"/>
        <v>-2.0509536753908928E-05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I23" sqref="I2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0.89</v>
      </c>
    </row>
    <row r="3" spans="1:6" s="2" customFormat="1" ht="13.5" thickBot="1">
      <c r="A3" s="11">
        <v>720</v>
      </c>
      <c r="B3" s="12">
        <v>185.86333333333334</v>
      </c>
      <c r="C3" s="12">
        <v>194.61333333333332</v>
      </c>
      <c r="D3" s="12">
        <v>8.704737700834327</v>
      </c>
      <c r="E3" s="12">
        <v>9.049255171024361</v>
      </c>
      <c r="F3" s="13" t="s">
        <v>69</v>
      </c>
    </row>
    <row r="4" spans="1:9" ht="16.5" customHeight="1">
      <c r="A4" s="14">
        <v>717</v>
      </c>
      <c r="B4" s="15">
        <v>169.11</v>
      </c>
      <c r="C4" s="15">
        <v>162.54333333333332</v>
      </c>
      <c r="D4" s="15">
        <v>8.730443329994461</v>
      </c>
      <c r="E4" s="15">
        <v>9.371987078627033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719</v>
      </c>
      <c r="B5" s="27">
        <v>170.52</v>
      </c>
      <c r="C5" s="27">
        <v>161.48666666666668</v>
      </c>
      <c r="D5" s="27">
        <v>8.64967701189756</v>
      </c>
      <c r="E5" s="27">
        <v>9.25019788369479</v>
      </c>
      <c r="F5" s="16" t="s">
        <v>71</v>
      </c>
      <c r="I5" s="76">
        <v>1990</v>
      </c>
    </row>
    <row r="6" spans="1:6" s="2" customFormat="1" ht="13.5" thickBot="1">
      <c r="A6" s="17">
        <v>718</v>
      </c>
      <c r="B6" s="18">
        <v>169.42</v>
      </c>
      <c r="C6" s="18">
        <v>184.48666666666668</v>
      </c>
      <c r="D6" s="18">
        <v>8.65510005068346</v>
      </c>
      <c r="E6" s="18">
        <v>8.91014595157682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4" t="s">
        <v>75</v>
      </c>
      <c r="B9" s="105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3" t="s">
        <v>139</v>
      </c>
      <c r="B13" s="103"/>
      <c r="C13" s="103"/>
      <c r="D13" s="103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2106</v>
      </c>
      <c r="K15" s="76">
        <v>1985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14.001840875312567</v>
      </c>
      <c r="C19" s="35">
        <v>73.1118408753126</v>
      </c>
      <c r="D19" s="36">
        <v>26.766295098797684</v>
      </c>
      <c r="K19" s="98" t="s">
        <v>131</v>
      </c>
    </row>
    <row r="20" spans="1:11" ht="12.75">
      <c r="A20" s="34" t="s">
        <v>57</v>
      </c>
      <c r="B20" s="35">
        <v>-1.7130981177540576</v>
      </c>
      <c r="C20" s="35">
        <v>58.80690188224597</v>
      </c>
      <c r="D20" s="36">
        <v>21.32881651992569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-2.114412747173759</v>
      </c>
      <c r="C21" s="35">
        <v>57.30558725282624</v>
      </c>
      <c r="D21" s="36">
        <v>20.798291435148197</v>
      </c>
      <c r="F21" s="25" t="s">
        <v>134</v>
      </c>
    </row>
    <row r="22" spans="1:11" ht="16.5" thickBot="1">
      <c r="A22" s="37" t="s">
        <v>59</v>
      </c>
      <c r="B22" s="38">
        <v>0.19045513144756399</v>
      </c>
      <c r="C22" s="38">
        <v>76.05378846478092</v>
      </c>
      <c r="D22" s="39">
        <v>27.741873580709296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18.93141746520996</v>
      </c>
      <c r="I23" s="76">
        <v>2225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0.07080283420181745</v>
      </c>
      <c r="C27" s="45">
        <v>-0.0014261565353963033</v>
      </c>
      <c r="D27" s="45">
        <v>-0.01842905437024288</v>
      </c>
      <c r="E27" s="45">
        <v>-0.0004186390995563382</v>
      </c>
      <c r="F27" s="45">
        <v>0.0025748277283724162</v>
      </c>
      <c r="G27" s="45">
        <v>-0.00016320739031906996</v>
      </c>
      <c r="H27" s="45">
        <v>-0.00045987447429039763</v>
      </c>
      <c r="I27" s="46">
        <v>-3.365924763929064E-05</v>
      </c>
    </row>
    <row r="28" spans="1:9" ht="13.5" thickBot="1">
      <c r="A28" s="47" t="s">
        <v>61</v>
      </c>
      <c r="B28" s="48">
        <v>-0.6201466410143689</v>
      </c>
      <c r="C28" s="48">
        <v>-0.2622318100639664</v>
      </c>
      <c r="D28" s="48">
        <v>-0.14661128829274234</v>
      </c>
      <c r="E28" s="48">
        <v>-0.04050106167577729</v>
      </c>
      <c r="F28" s="48">
        <v>-0.024935574798972505</v>
      </c>
      <c r="G28" s="48">
        <v>-0.0075210482927084085</v>
      </c>
      <c r="H28" s="48">
        <v>-0.00301654937674795</v>
      </c>
      <c r="I28" s="49">
        <v>-0.0006225846583422648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720</v>
      </c>
      <c r="B39" s="51">
        <v>185.86333333333334</v>
      </c>
      <c r="C39" s="51">
        <v>194.61333333333332</v>
      </c>
      <c r="D39" s="51">
        <v>8.704737700834327</v>
      </c>
      <c r="E39" s="51">
        <v>9.049255171024361</v>
      </c>
      <c r="F39" s="55">
        <f>I39*D39/(23678+B39)*1000</f>
        <v>27.741873580709296</v>
      </c>
      <c r="G39" s="60" t="s">
        <v>59</v>
      </c>
      <c r="H39" s="59">
        <f>I39-B39+X39</f>
        <v>0.19045513144756399</v>
      </c>
      <c r="I39" s="59">
        <f>(B39+C42-2*X39)*(23678+B39)*E42/((23678+C42)*D39+E42*(23678+B39))</f>
        <v>76.05378846478092</v>
      </c>
      <c r="J39" s="25" t="s">
        <v>73</v>
      </c>
      <c r="K39" s="25">
        <f>(K40*K40+L40*L40+M40*M40+N40*N40+O40*O40+P40*P40+Q40*Q40+R40*R40+S40*S40+T40*T40+U40*U40+V40*V40+W40*W40)</f>
        <v>0.4825322960602408</v>
      </c>
      <c r="M39" s="25" t="s">
        <v>68</v>
      </c>
      <c r="N39" s="25">
        <f>(K44*K44+L44*L44+M44*M44+N44*N44+O44*O44+P44*P44+Q44*Q44+R44*R44+S44*S44+T44*T44+U44*U44+V44*V44+W44*W44)</f>
        <v>0.2807665677981767</v>
      </c>
      <c r="X39" s="56">
        <f>(1-$H$2)*1000</f>
        <v>109.99999999999999</v>
      </c>
    </row>
    <row r="40" spans="1:24" ht="12.75">
      <c r="A40" s="50">
        <v>717</v>
      </c>
      <c r="B40" s="51">
        <v>169.11</v>
      </c>
      <c r="C40" s="51">
        <v>162.54333333333332</v>
      </c>
      <c r="D40" s="51">
        <v>8.730443329994461</v>
      </c>
      <c r="E40" s="51">
        <v>9.371987078627033</v>
      </c>
      <c r="F40" s="55">
        <f>I40*D40/(23678+B40)*1000</f>
        <v>26.766295098797684</v>
      </c>
      <c r="G40" s="60" t="s">
        <v>56</v>
      </c>
      <c r="H40" s="59">
        <f>I40-B40+X40</f>
        <v>14.001840875312567</v>
      </c>
      <c r="I40" s="59">
        <f>(B40+C39-2*X40)*(23678+B40)*E39/((23678+C39)*D40+E39*(23678+B40))</f>
        <v>73.1118408753126</v>
      </c>
      <c r="J40" s="25" t="s">
        <v>62</v>
      </c>
      <c r="K40" s="53">
        <f aca="true" t="shared" si="0" ref="K40:W40">SQRT(K41*K41+K42*K42)</f>
        <v>0.6241753741476946</v>
      </c>
      <c r="L40" s="53">
        <f t="shared" si="0"/>
        <v>0.2622356881354779</v>
      </c>
      <c r="M40" s="53">
        <f t="shared" si="0"/>
        <v>0.14776501581849127</v>
      </c>
      <c r="N40" s="53">
        <f t="shared" si="0"/>
        <v>0.04050322524887115</v>
      </c>
      <c r="O40" s="53">
        <f t="shared" si="0"/>
        <v>0.02506815965295315</v>
      </c>
      <c r="P40" s="53">
        <f t="shared" si="0"/>
        <v>0.007522818891446665</v>
      </c>
      <c r="Q40" s="53">
        <f t="shared" si="0"/>
        <v>0.0030514020833810667</v>
      </c>
      <c r="R40" s="53">
        <f t="shared" si="0"/>
        <v>0.0006234938666537128</v>
      </c>
      <c r="S40" s="53">
        <f t="shared" si="0"/>
        <v>0.0003289119054162743</v>
      </c>
      <c r="T40" s="53">
        <f t="shared" si="0"/>
        <v>0.0001107031132914557</v>
      </c>
      <c r="U40" s="53">
        <f t="shared" si="0"/>
        <v>6.67420392686586E-05</v>
      </c>
      <c r="V40" s="53">
        <f t="shared" si="0"/>
        <v>2.3139571076666848E-05</v>
      </c>
      <c r="W40" s="53">
        <f t="shared" si="0"/>
        <v>2.050957783312918E-05</v>
      </c>
      <c r="X40" s="56">
        <f>(1-$H$2)*1000</f>
        <v>109.99999999999999</v>
      </c>
    </row>
    <row r="41" spans="1:24" ht="12.75">
      <c r="A41" s="50">
        <v>719</v>
      </c>
      <c r="B41" s="51">
        <v>170.52</v>
      </c>
      <c r="C41" s="51">
        <v>161.48666666666668</v>
      </c>
      <c r="D41" s="51">
        <v>8.64967701189756</v>
      </c>
      <c r="E41" s="51">
        <v>9.25019788369479</v>
      </c>
      <c r="F41" s="55">
        <f>I41*D41/(23678+B41)*1000</f>
        <v>21.32881651992569</v>
      </c>
      <c r="G41" s="60" t="s">
        <v>57</v>
      </c>
      <c r="H41" s="59">
        <f>I41-B41+X41</f>
        <v>-1.7130981177540576</v>
      </c>
      <c r="I41" s="59">
        <f>(B41+C40-2*X41)*(23678+B41)*E40/((23678+C40)*D41+E40*(23678+B41))</f>
        <v>58.80690188224597</v>
      </c>
      <c r="J41" s="25" t="s">
        <v>60</v>
      </c>
      <c r="K41" s="53">
        <f>'calcul config'!C43</f>
        <v>0.07080283420181745</v>
      </c>
      <c r="L41" s="53">
        <f>'calcul config'!C44</f>
        <v>-0.0014261565353963033</v>
      </c>
      <c r="M41" s="53">
        <f>'calcul config'!C45</f>
        <v>-0.01842905437024288</v>
      </c>
      <c r="N41" s="53">
        <f>'calcul config'!C46</f>
        <v>-0.0004186390995563382</v>
      </c>
      <c r="O41" s="53">
        <f>'calcul config'!C47</f>
        <v>0.0025748277283724162</v>
      </c>
      <c r="P41" s="53">
        <f>'calcul config'!C48</f>
        <v>-0.00016320739031906996</v>
      </c>
      <c r="Q41" s="53">
        <f>'calcul config'!C49</f>
        <v>-0.00045987447429039763</v>
      </c>
      <c r="R41" s="53">
        <f>'calcul config'!C50</f>
        <v>-3.365924763929064E-05</v>
      </c>
      <c r="S41" s="53">
        <f>'calcul config'!C51</f>
        <v>1.1613687811170297E-05</v>
      </c>
      <c r="T41" s="53">
        <f>'calcul config'!C52</f>
        <v>-1.162743602317611E-05</v>
      </c>
      <c r="U41" s="53">
        <f>'calcul config'!C53</f>
        <v>-1.5255424455886009E-05</v>
      </c>
      <c r="V41" s="53">
        <f>'calcul config'!C54</f>
        <v>-2.6563825270295974E-06</v>
      </c>
      <c r="W41" s="53">
        <f>'calcul config'!C55</f>
        <v>4.1049156419372784E-08</v>
      </c>
      <c r="X41" s="56">
        <f>(1-$H$2)*1000</f>
        <v>109.99999999999999</v>
      </c>
    </row>
    <row r="42" spans="1:24" ht="12.75">
      <c r="A42" s="50">
        <v>718</v>
      </c>
      <c r="B42" s="51">
        <v>169.42</v>
      </c>
      <c r="C42" s="51">
        <v>184.48666666666668</v>
      </c>
      <c r="D42" s="51">
        <v>8.65510005068346</v>
      </c>
      <c r="E42" s="51">
        <v>8.91014595157682</v>
      </c>
      <c r="F42" s="55">
        <f>I42*D42/(23678+B42)*1000</f>
        <v>20.798291435148197</v>
      </c>
      <c r="G42" s="60" t="s">
        <v>58</v>
      </c>
      <c r="H42" s="59">
        <f>I42-B42+X42</f>
        <v>-2.114412747173759</v>
      </c>
      <c r="I42" s="59">
        <f>(B42+C41-2*X42)*(23678+B42)*E41/((23678+C41)*D42+E41*(23678+B42))</f>
        <v>57.30558725282624</v>
      </c>
      <c r="J42" s="25" t="s">
        <v>61</v>
      </c>
      <c r="K42" s="53">
        <f>'calcul config'!D43</f>
        <v>-0.6201466410143689</v>
      </c>
      <c r="L42" s="53">
        <f>'calcul config'!D44</f>
        <v>-0.2622318100639664</v>
      </c>
      <c r="M42" s="53">
        <f>'calcul config'!D45</f>
        <v>-0.14661128829274234</v>
      </c>
      <c r="N42" s="53">
        <f>'calcul config'!D46</f>
        <v>-0.04050106167577729</v>
      </c>
      <c r="O42" s="53">
        <f>'calcul config'!D47</f>
        <v>-0.024935574798972505</v>
      </c>
      <c r="P42" s="53">
        <f>'calcul config'!D48</f>
        <v>-0.0075210482927084085</v>
      </c>
      <c r="Q42" s="53">
        <f>'calcul config'!D49</f>
        <v>-0.00301654937674795</v>
      </c>
      <c r="R42" s="53">
        <f>'calcul config'!D50</f>
        <v>-0.0006225846583422648</v>
      </c>
      <c r="S42" s="53">
        <f>'calcul config'!D51</f>
        <v>-0.0003287068051926958</v>
      </c>
      <c r="T42" s="53">
        <f>'calcul config'!D52</f>
        <v>-0.00011009078991426949</v>
      </c>
      <c r="U42" s="53">
        <f>'calcul config'!D53</f>
        <v>-6.497516318109499E-05</v>
      </c>
      <c r="V42" s="53">
        <f>'calcul config'!D54</f>
        <v>-2.2986591341088587E-05</v>
      </c>
      <c r="W42" s="53">
        <f>'calcul config'!D55</f>
        <v>-2.0509536753908928E-05</v>
      </c>
      <c r="X42" s="56">
        <f>(1-$H$2)*1000</f>
        <v>109.99999999999999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0</v>
      </c>
      <c r="J44" s="25" t="s">
        <v>67</v>
      </c>
      <c r="K44" s="53">
        <f>K40/(K43*1.5)</f>
        <v>0.4161169160984631</v>
      </c>
      <c r="L44" s="53">
        <f>L40/(L43*1.5)</f>
        <v>0.24974827441474087</v>
      </c>
      <c r="M44" s="53">
        <f aca="true" t="shared" si="1" ref="M44:W44">M40/(M43*1.5)</f>
        <v>0.16418335090943476</v>
      </c>
      <c r="N44" s="53">
        <f t="shared" si="1"/>
        <v>0.0540043003318282</v>
      </c>
      <c r="O44" s="53">
        <f t="shared" si="1"/>
        <v>0.11141404290201401</v>
      </c>
      <c r="P44" s="53">
        <f t="shared" si="1"/>
        <v>0.050152125942977764</v>
      </c>
      <c r="Q44" s="53">
        <f t="shared" si="1"/>
        <v>0.020342680555873776</v>
      </c>
      <c r="R44" s="53">
        <f t="shared" si="1"/>
        <v>0.0013855419258971397</v>
      </c>
      <c r="S44" s="53">
        <f t="shared" si="1"/>
        <v>0.004385492072216991</v>
      </c>
      <c r="T44" s="53">
        <f t="shared" si="1"/>
        <v>0.0014760415105527424</v>
      </c>
      <c r="U44" s="53">
        <f t="shared" si="1"/>
        <v>0.0008898938569154479</v>
      </c>
      <c r="V44" s="53">
        <f t="shared" si="1"/>
        <v>0.0003085276143555579</v>
      </c>
      <c r="W44" s="53">
        <f t="shared" si="1"/>
        <v>0.0002734610377750557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720</v>
      </c>
      <c r="B51" s="25">
        <v>184.68</v>
      </c>
      <c r="C51" s="25">
        <v>198.98</v>
      </c>
      <c r="D51" s="25">
        <v>8.716218960953452</v>
      </c>
      <c r="E51" s="25">
        <v>8.983466317212512</v>
      </c>
      <c r="F51" s="25">
        <v>23.763948681488078</v>
      </c>
      <c r="G51" s="25" t="s">
        <v>59</v>
      </c>
      <c r="H51" s="25">
        <v>-9.620654260394943</v>
      </c>
      <c r="I51" s="25">
        <v>65.05934573960508</v>
      </c>
      <c r="J51" s="25" t="s">
        <v>73</v>
      </c>
      <c r="K51" s="25">
        <v>0.45406678858389776</v>
      </c>
      <c r="M51" s="25" t="s">
        <v>68</v>
      </c>
      <c r="N51" s="25">
        <v>0.3718443336482504</v>
      </c>
      <c r="X51" s="25">
        <v>110</v>
      </c>
    </row>
    <row r="52" spans="1:24" ht="12.75" hidden="1">
      <c r="A52" s="25">
        <v>717</v>
      </c>
      <c r="B52" s="25">
        <v>179.32000732421875</v>
      </c>
      <c r="C52" s="25">
        <v>167.9199981689453</v>
      </c>
      <c r="D52" s="25">
        <v>8.708941459655762</v>
      </c>
      <c r="E52" s="25">
        <v>9.34004020690918</v>
      </c>
      <c r="F52" s="25">
        <v>29.329558283968364</v>
      </c>
      <c r="G52" s="25" t="s">
        <v>56</v>
      </c>
      <c r="H52" s="25">
        <v>11.025538790148886</v>
      </c>
      <c r="I52" s="25">
        <v>80.34554611436765</v>
      </c>
      <c r="J52" s="25" t="s">
        <v>62</v>
      </c>
      <c r="K52" s="25">
        <v>0.35532865270847064</v>
      </c>
      <c r="L52" s="25">
        <v>0.565262133753795</v>
      </c>
      <c r="M52" s="25">
        <v>0.08411936542361251</v>
      </c>
      <c r="N52" s="25">
        <v>0.02722330778634414</v>
      </c>
      <c r="O52" s="25">
        <v>0.01427052748063028</v>
      </c>
      <c r="P52" s="25">
        <v>0.016215620799124857</v>
      </c>
      <c r="Q52" s="25">
        <v>0.0017370707413877121</v>
      </c>
      <c r="R52" s="25">
        <v>0.0004190677711518984</v>
      </c>
      <c r="S52" s="25">
        <v>0.00018724387205640348</v>
      </c>
      <c r="T52" s="25">
        <v>0.0002386188568699542</v>
      </c>
      <c r="U52" s="25">
        <v>3.799649237446823E-05</v>
      </c>
      <c r="V52" s="25">
        <v>1.5553091760946967E-05</v>
      </c>
      <c r="W52" s="25">
        <v>1.1678778627143959E-05</v>
      </c>
      <c r="X52" s="25">
        <v>110</v>
      </c>
    </row>
    <row r="53" spans="1:24" ht="12.75" hidden="1">
      <c r="A53" s="25">
        <v>718</v>
      </c>
      <c r="B53" s="25">
        <v>177.9600067138672</v>
      </c>
      <c r="C53" s="25">
        <v>185.16000366210938</v>
      </c>
      <c r="D53" s="25">
        <v>8.314116477966309</v>
      </c>
      <c r="E53" s="25">
        <v>8.794189453125</v>
      </c>
      <c r="F53" s="25">
        <v>23.214739402670684</v>
      </c>
      <c r="G53" s="25" t="s">
        <v>57</v>
      </c>
      <c r="H53" s="25">
        <v>-1.3492133452539434</v>
      </c>
      <c r="I53" s="25">
        <v>66.61079336861326</v>
      </c>
      <c r="J53" s="25" t="s">
        <v>60</v>
      </c>
      <c r="K53" s="25">
        <v>-0.3187499627263978</v>
      </c>
      <c r="L53" s="25">
        <v>-0.0030752786961054782</v>
      </c>
      <c r="M53" s="25">
        <v>0.0750323201913144</v>
      </c>
      <c r="N53" s="25">
        <v>-0.00028143700593605205</v>
      </c>
      <c r="O53" s="25">
        <v>-0.01286868362544655</v>
      </c>
      <c r="P53" s="25">
        <v>-0.0003518237942333107</v>
      </c>
      <c r="Q53" s="25">
        <v>0.0015282675256007886</v>
      </c>
      <c r="R53" s="25">
        <v>-2.2645220850677296E-05</v>
      </c>
      <c r="S53" s="25">
        <v>-0.00017392110919125676</v>
      </c>
      <c r="T53" s="25">
        <v>-2.5053296208848013E-05</v>
      </c>
      <c r="U53" s="25">
        <v>3.189639642169865E-05</v>
      </c>
      <c r="V53" s="25">
        <v>-1.790748239602199E-06</v>
      </c>
      <c r="W53" s="25">
        <v>-1.0985541288307605E-05</v>
      </c>
      <c r="X53" s="25">
        <v>110</v>
      </c>
    </row>
    <row r="54" spans="1:24" ht="12.75" hidden="1">
      <c r="A54" s="25">
        <v>719</v>
      </c>
      <c r="B54" s="25">
        <v>171.8800048828125</v>
      </c>
      <c r="C54" s="25">
        <v>161.17999267578125</v>
      </c>
      <c r="D54" s="25">
        <v>8.72011661529541</v>
      </c>
      <c r="E54" s="25">
        <v>9.317549705505371</v>
      </c>
      <c r="F54" s="25">
        <v>25.151620468709027</v>
      </c>
      <c r="G54" s="25" t="s">
        <v>58</v>
      </c>
      <c r="H54" s="25">
        <v>6.910718518166135</v>
      </c>
      <c r="I54" s="25">
        <v>68.79072340097865</v>
      </c>
      <c r="J54" s="25" t="s">
        <v>61</v>
      </c>
      <c r="K54" s="25">
        <v>-0.15702519765164108</v>
      </c>
      <c r="L54" s="25">
        <v>-0.5652537682464704</v>
      </c>
      <c r="M54" s="25">
        <v>-0.03802918045369016</v>
      </c>
      <c r="N54" s="25">
        <v>-0.027221852986924224</v>
      </c>
      <c r="O54" s="25">
        <v>-0.006168057743211217</v>
      </c>
      <c r="P54" s="25">
        <v>-0.016211803660260073</v>
      </c>
      <c r="Q54" s="25">
        <v>-0.0008257197652831736</v>
      </c>
      <c r="R54" s="25">
        <v>-0.0004184554824480663</v>
      </c>
      <c r="S54" s="25">
        <v>-6.936652939536289E-05</v>
      </c>
      <c r="T54" s="25">
        <v>-0.00023730000253475644</v>
      </c>
      <c r="U54" s="25">
        <v>-2.0648325067008985E-05</v>
      </c>
      <c r="V54" s="25">
        <v>-1.544965643847131E-05</v>
      </c>
      <c r="W54" s="25">
        <v>-3.963805346472431E-06</v>
      </c>
      <c r="X54" s="25">
        <v>110</v>
      </c>
    </row>
    <row r="55" s="101" customFormat="1" ht="12.75">
      <c r="A55" s="101" t="s">
        <v>108</v>
      </c>
    </row>
    <row r="56" spans="1:24" s="101" customFormat="1" ht="12.75">
      <c r="A56" s="101">
        <v>720</v>
      </c>
      <c r="B56" s="101">
        <v>184.68</v>
      </c>
      <c r="C56" s="101">
        <v>198.98</v>
      </c>
      <c r="D56" s="101">
        <v>8.716218960953452</v>
      </c>
      <c r="E56" s="101">
        <v>8.983466317212512</v>
      </c>
      <c r="F56" s="101">
        <v>27.48728734360987</v>
      </c>
      <c r="G56" s="101" t="s">
        <v>59</v>
      </c>
      <c r="H56" s="101">
        <v>0.5728527434861803</v>
      </c>
      <c r="I56" s="101">
        <v>75.2528527434862</v>
      </c>
      <c r="J56" s="101" t="s">
        <v>73</v>
      </c>
      <c r="K56" s="101">
        <v>0.41297393079820655</v>
      </c>
      <c r="M56" s="101" t="s">
        <v>68</v>
      </c>
      <c r="N56" s="101">
        <v>0.21903233168224914</v>
      </c>
      <c r="X56" s="101">
        <v>110</v>
      </c>
    </row>
    <row r="57" spans="1:24" s="101" customFormat="1" ht="12.75">
      <c r="A57" s="101">
        <v>717</v>
      </c>
      <c r="B57" s="101">
        <v>179.32000732421875</v>
      </c>
      <c r="C57" s="101">
        <v>167.9199981689453</v>
      </c>
      <c r="D57" s="101">
        <v>8.708941459655762</v>
      </c>
      <c r="E57" s="101">
        <v>9.34004020690918</v>
      </c>
      <c r="F57" s="101">
        <v>29.329558283968364</v>
      </c>
      <c r="G57" s="101" t="s">
        <v>56</v>
      </c>
      <c r="H57" s="101">
        <v>11.025538790148886</v>
      </c>
      <c r="I57" s="101">
        <v>80.34554611436765</v>
      </c>
      <c r="J57" s="101" t="s">
        <v>62</v>
      </c>
      <c r="K57" s="101">
        <v>0.6158578460098756</v>
      </c>
      <c r="L57" s="101">
        <v>0.10545471144888102</v>
      </c>
      <c r="M57" s="101">
        <v>0.14579600763998216</v>
      </c>
      <c r="N57" s="101">
        <v>0.026184080606280816</v>
      </c>
      <c r="O57" s="101">
        <v>0.024734081885694356</v>
      </c>
      <c r="P57" s="101">
        <v>0.00302525256767854</v>
      </c>
      <c r="Q57" s="101">
        <v>0.003010734512573451</v>
      </c>
      <c r="R57" s="101">
        <v>0.0004030750141667885</v>
      </c>
      <c r="S57" s="101">
        <v>0.0003245222374356493</v>
      </c>
      <c r="T57" s="101">
        <v>4.452369836158446E-05</v>
      </c>
      <c r="U57" s="101">
        <v>6.58536136610998E-05</v>
      </c>
      <c r="V57" s="101">
        <v>1.4957591218573433E-05</v>
      </c>
      <c r="W57" s="101">
        <v>2.0235937675866913E-05</v>
      </c>
      <c r="X57" s="101">
        <v>110</v>
      </c>
    </row>
    <row r="58" spans="1:24" s="101" customFormat="1" ht="12.75">
      <c r="A58" s="101">
        <v>719</v>
      </c>
      <c r="B58" s="101">
        <v>171.8800048828125</v>
      </c>
      <c r="C58" s="101">
        <v>161.17999267578125</v>
      </c>
      <c r="D58" s="101">
        <v>8.72011661529541</v>
      </c>
      <c r="E58" s="101">
        <v>9.317549705505371</v>
      </c>
      <c r="F58" s="101">
        <v>22.654525535598093</v>
      </c>
      <c r="G58" s="101" t="s">
        <v>57</v>
      </c>
      <c r="H58" s="101">
        <v>0.08106048228226825</v>
      </c>
      <c r="I58" s="101">
        <v>61.96106536509478</v>
      </c>
      <c r="J58" s="101" t="s">
        <v>60</v>
      </c>
      <c r="K58" s="101">
        <v>0.01652056913227093</v>
      </c>
      <c r="L58" s="101">
        <v>-0.0005732816162641239</v>
      </c>
      <c r="M58" s="101">
        <v>-0.005567174133525461</v>
      </c>
      <c r="N58" s="101">
        <v>-0.00027063352844628163</v>
      </c>
      <c r="O58" s="101">
        <v>0.0003968033001573651</v>
      </c>
      <c r="P58" s="101">
        <v>-6.560469937626447E-05</v>
      </c>
      <c r="Q58" s="101">
        <v>-0.00019387033350022495</v>
      </c>
      <c r="R58" s="101">
        <v>-2.1757394159633476E-05</v>
      </c>
      <c r="S58" s="101">
        <v>-1.6713408665150535E-05</v>
      </c>
      <c r="T58" s="101">
        <v>-4.67536576068107E-06</v>
      </c>
      <c r="U58" s="101">
        <v>-9.43737105428704E-06</v>
      </c>
      <c r="V58" s="101">
        <v>-1.7175150173474868E-06</v>
      </c>
      <c r="W58" s="101">
        <v>-1.7137818539143172E-06</v>
      </c>
      <c r="X58" s="101">
        <v>110</v>
      </c>
    </row>
    <row r="59" spans="1:24" s="101" customFormat="1" ht="12.75">
      <c r="A59" s="101">
        <v>718</v>
      </c>
      <c r="B59" s="101">
        <v>177.9600067138672</v>
      </c>
      <c r="C59" s="101">
        <v>185.16000366210938</v>
      </c>
      <c r="D59" s="101">
        <v>8.314116477966309</v>
      </c>
      <c r="E59" s="101">
        <v>8.794189453125</v>
      </c>
      <c r="F59" s="101">
        <v>21.949732592915055</v>
      </c>
      <c r="G59" s="101" t="s">
        <v>58</v>
      </c>
      <c r="H59" s="101">
        <v>-4.9789377954378295</v>
      </c>
      <c r="I59" s="101">
        <v>62.98106891842938</v>
      </c>
      <c r="J59" s="101" t="s">
        <v>61</v>
      </c>
      <c r="K59" s="101">
        <v>-0.6156362215525248</v>
      </c>
      <c r="L59" s="101">
        <v>-0.10545315317692124</v>
      </c>
      <c r="M59" s="101">
        <v>-0.14568967848109468</v>
      </c>
      <c r="N59" s="101">
        <v>-0.026182681961355522</v>
      </c>
      <c r="O59" s="101">
        <v>-0.02473089876792224</v>
      </c>
      <c r="P59" s="101">
        <v>-0.0030245411423330563</v>
      </c>
      <c r="Q59" s="101">
        <v>-0.003004486079014081</v>
      </c>
      <c r="R59" s="101">
        <v>-0.0004024873697955491</v>
      </c>
      <c r="S59" s="101">
        <v>-0.0003240915681733044</v>
      </c>
      <c r="T59" s="101">
        <v>-4.4277541381576386E-05</v>
      </c>
      <c r="U59" s="101">
        <v>-6.51738786616931E-05</v>
      </c>
      <c r="V59" s="101">
        <v>-1.4858656642749739E-05</v>
      </c>
      <c r="W59" s="101">
        <v>-2.0163236976705006E-05</v>
      </c>
      <c r="X59" s="101">
        <v>110</v>
      </c>
    </row>
    <row r="60" ht="12.75" hidden="1">
      <c r="A60" s="25" t="s">
        <v>107</v>
      </c>
    </row>
    <row r="61" spans="1:24" ht="12.75" hidden="1">
      <c r="A61" s="25">
        <v>720</v>
      </c>
      <c r="B61" s="25">
        <v>184.68</v>
      </c>
      <c r="C61" s="25">
        <v>198.98</v>
      </c>
      <c r="D61" s="25">
        <v>8.716218960953452</v>
      </c>
      <c r="E61" s="25">
        <v>8.983466317212512</v>
      </c>
      <c r="F61" s="25">
        <v>23.763948681488078</v>
      </c>
      <c r="G61" s="25" t="s">
        <v>59</v>
      </c>
      <c r="H61" s="25">
        <v>-9.620654260394943</v>
      </c>
      <c r="I61" s="25">
        <v>65.05934573960508</v>
      </c>
      <c r="J61" s="25" t="s">
        <v>73</v>
      </c>
      <c r="K61" s="25">
        <v>0.6950971258307177</v>
      </c>
      <c r="M61" s="25" t="s">
        <v>68</v>
      </c>
      <c r="N61" s="25">
        <v>0.42513804061045696</v>
      </c>
      <c r="X61" s="25">
        <v>110</v>
      </c>
    </row>
    <row r="62" spans="1:24" ht="12.75" hidden="1">
      <c r="A62" s="25">
        <v>718</v>
      </c>
      <c r="B62" s="25">
        <v>177.9600067138672</v>
      </c>
      <c r="C62" s="25">
        <v>185.16000366210938</v>
      </c>
      <c r="D62" s="25">
        <v>8.314116477966309</v>
      </c>
      <c r="E62" s="25">
        <v>8.794189453125</v>
      </c>
      <c r="F62" s="25">
        <v>28.39406085813455</v>
      </c>
      <c r="G62" s="25" t="s">
        <v>56</v>
      </c>
      <c r="H62" s="25">
        <v>13.511979161599669</v>
      </c>
      <c r="I62" s="25">
        <v>81.47198587546687</v>
      </c>
      <c r="J62" s="25" t="s">
        <v>62</v>
      </c>
      <c r="K62" s="25">
        <v>0.7158271253124814</v>
      </c>
      <c r="L62" s="25">
        <v>0.39013743552424945</v>
      </c>
      <c r="M62" s="25">
        <v>0.1694627452153977</v>
      </c>
      <c r="N62" s="25">
        <v>0.02827444720896617</v>
      </c>
      <c r="O62" s="25">
        <v>0.028748874940436337</v>
      </c>
      <c r="P62" s="25">
        <v>0.011191877946253394</v>
      </c>
      <c r="Q62" s="25">
        <v>0.003499436223328363</v>
      </c>
      <c r="R62" s="25">
        <v>0.0004352503783900645</v>
      </c>
      <c r="S62" s="25">
        <v>0.0003772000850689299</v>
      </c>
      <c r="T62" s="25">
        <v>0.00016470589511876024</v>
      </c>
      <c r="U62" s="25">
        <v>7.653855184351348E-05</v>
      </c>
      <c r="V62" s="25">
        <v>1.6148854949000045E-05</v>
      </c>
      <c r="W62" s="25">
        <v>2.352207892548481E-05</v>
      </c>
      <c r="X62" s="25">
        <v>110</v>
      </c>
    </row>
    <row r="63" spans="1:24" ht="12.75" hidden="1">
      <c r="A63" s="25">
        <v>717</v>
      </c>
      <c r="B63" s="25">
        <v>179.32000732421875</v>
      </c>
      <c r="C63" s="25">
        <v>167.9199981689453</v>
      </c>
      <c r="D63" s="25">
        <v>8.708941459655762</v>
      </c>
      <c r="E63" s="25">
        <v>9.34004020690918</v>
      </c>
      <c r="F63" s="25">
        <v>26.495899305841856</v>
      </c>
      <c r="G63" s="25" t="s">
        <v>57</v>
      </c>
      <c r="H63" s="25">
        <v>3.2629984922303237</v>
      </c>
      <c r="I63" s="25">
        <v>72.58300581644909</v>
      </c>
      <c r="J63" s="25" t="s">
        <v>60</v>
      </c>
      <c r="K63" s="25">
        <v>-0.49753803327224183</v>
      </c>
      <c r="L63" s="25">
        <v>-0.0021223310014626758</v>
      </c>
      <c r="M63" s="25">
        <v>0.11639302080265276</v>
      </c>
      <c r="N63" s="25">
        <v>-0.0002923774725824509</v>
      </c>
      <c r="O63" s="25">
        <v>-0.02020365617708266</v>
      </c>
      <c r="P63" s="25">
        <v>-0.00024275563581395605</v>
      </c>
      <c r="Q63" s="25">
        <v>0.0023359327723615837</v>
      </c>
      <c r="R63" s="25">
        <v>-2.3521296695180482E-05</v>
      </c>
      <c r="S63" s="25">
        <v>-0.0002825842794729052</v>
      </c>
      <c r="T63" s="25">
        <v>-1.7285325138547618E-05</v>
      </c>
      <c r="U63" s="25">
        <v>4.641369035050582E-05</v>
      </c>
      <c r="V63" s="25">
        <v>-1.861633122091223E-06</v>
      </c>
      <c r="W63" s="25">
        <v>-1.812990949379673E-05</v>
      </c>
      <c r="X63" s="25">
        <v>110</v>
      </c>
    </row>
    <row r="64" spans="1:24" ht="12.75" hidden="1">
      <c r="A64" s="25">
        <v>719</v>
      </c>
      <c r="B64" s="25">
        <v>171.8800048828125</v>
      </c>
      <c r="C64" s="25">
        <v>161.17999267578125</v>
      </c>
      <c r="D64" s="25">
        <v>8.72011661529541</v>
      </c>
      <c r="E64" s="25">
        <v>9.317549705505371</v>
      </c>
      <c r="F64" s="25">
        <v>22.654525535598093</v>
      </c>
      <c r="G64" s="25" t="s">
        <v>58</v>
      </c>
      <c r="H64" s="25">
        <v>0.08106048228226825</v>
      </c>
      <c r="I64" s="25">
        <v>61.96106536509478</v>
      </c>
      <c r="J64" s="25" t="s">
        <v>61</v>
      </c>
      <c r="K64" s="25">
        <v>-0.5146497632183664</v>
      </c>
      <c r="L64" s="25">
        <v>-0.3901316627864984</v>
      </c>
      <c r="M64" s="25">
        <v>-0.12316771786621704</v>
      </c>
      <c r="N64" s="25">
        <v>-0.028272935475223315</v>
      </c>
      <c r="O64" s="25">
        <v>-0.02045263033008415</v>
      </c>
      <c r="P64" s="25">
        <v>-0.011189244910408997</v>
      </c>
      <c r="Q64" s="25">
        <v>-0.002605661521408681</v>
      </c>
      <c r="R64" s="25">
        <v>-0.0004346143583574657</v>
      </c>
      <c r="S64" s="25">
        <v>-0.0002498520145421824</v>
      </c>
      <c r="T64" s="25">
        <v>-0.00016379636571586912</v>
      </c>
      <c r="U64" s="25">
        <v>-6.08598329471053E-05</v>
      </c>
      <c r="V64" s="25">
        <v>-1.6041191922128984E-05</v>
      </c>
      <c r="W64" s="25">
        <v>-1.4986479864313562E-05</v>
      </c>
      <c r="X64" s="25">
        <v>110</v>
      </c>
    </row>
    <row r="65" ht="12.75" hidden="1">
      <c r="A65" s="25" t="s">
        <v>106</v>
      </c>
    </row>
    <row r="66" spans="1:24" ht="12.75" hidden="1">
      <c r="A66" s="25">
        <v>720</v>
      </c>
      <c r="B66" s="25">
        <v>184.68</v>
      </c>
      <c r="C66" s="25">
        <v>198.98</v>
      </c>
      <c r="D66" s="25">
        <v>8.716218960953452</v>
      </c>
      <c r="E66" s="25">
        <v>8.983466317212512</v>
      </c>
      <c r="F66" s="25">
        <v>25.062285215494136</v>
      </c>
      <c r="G66" s="25" t="s">
        <v>59</v>
      </c>
      <c r="H66" s="25">
        <v>-6.06615552853809</v>
      </c>
      <c r="I66" s="25">
        <v>68.61384447146193</v>
      </c>
      <c r="J66" s="25" t="s">
        <v>73</v>
      </c>
      <c r="K66" s="25">
        <v>0.9357008685267342</v>
      </c>
      <c r="M66" s="25" t="s">
        <v>68</v>
      </c>
      <c r="N66" s="25">
        <v>0.48982318875424274</v>
      </c>
      <c r="X66" s="25">
        <v>110</v>
      </c>
    </row>
    <row r="67" spans="1:24" ht="12.75" hidden="1">
      <c r="A67" s="25">
        <v>718</v>
      </c>
      <c r="B67" s="25">
        <v>177.9600067138672</v>
      </c>
      <c r="C67" s="25">
        <v>185.16000366210938</v>
      </c>
      <c r="D67" s="25">
        <v>8.314116477966309</v>
      </c>
      <c r="E67" s="25">
        <v>8.794189453125</v>
      </c>
      <c r="F67" s="25">
        <v>28.39406085813455</v>
      </c>
      <c r="G67" s="25" t="s">
        <v>56</v>
      </c>
      <c r="H67" s="25">
        <v>13.511979161599669</v>
      </c>
      <c r="I67" s="25">
        <v>81.47198587546687</v>
      </c>
      <c r="J67" s="25" t="s">
        <v>62</v>
      </c>
      <c r="K67" s="25">
        <v>0.9339827447213856</v>
      </c>
      <c r="L67" s="25">
        <v>0.11057275590407531</v>
      </c>
      <c r="M67" s="25">
        <v>0.2211082245029178</v>
      </c>
      <c r="N67" s="25">
        <v>0.028697118908274085</v>
      </c>
      <c r="O67" s="25">
        <v>0.03751045967415385</v>
      </c>
      <c r="P67" s="25">
        <v>0.003172076244245705</v>
      </c>
      <c r="Q67" s="25">
        <v>0.004565938535568979</v>
      </c>
      <c r="R67" s="25">
        <v>0.0004417538135998752</v>
      </c>
      <c r="S67" s="25">
        <v>0.0004921448552839739</v>
      </c>
      <c r="T67" s="25">
        <v>4.670128416551427E-05</v>
      </c>
      <c r="U67" s="25">
        <v>9.986549422475591E-05</v>
      </c>
      <c r="V67" s="25">
        <v>1.638668701253617E-05</v>
      </c>
      <c r="W67" s="25">
        <v>3.068768250424354E-05</v>
      </c>
      <c r="X67" s="25">
        <v>110</v>
      </c>
    </row>
    <row r="68" spans="1:24" ht="12.75" hidden="1">
      <c r="A68" s="25">
        <v>719</v>
      </c>
      <c r="B68" s="25">
        <v>171.8800048828125</v>
      </c>
      <c r="C68" s="25">
        <v>161.17999267578125</v>
      </c>
      <c r="D68" s="25">
        <v>8.72011661529541</v>
      </c>
      <c r="E68" s="25">
        <v>9.317549705505371</v>
      </c>
      <c r="F68" s="25">
        <v>25.151620468709027</v>
      </c>
      <c r="G68" s="25" t="s">
        <v>57</v>
      </c>
      <c r="H68" s="25">
        <v>6.910718518166135</v>
      </c>
      <c r="I68" s="25">
        <v>68.79072340097865</v>
      </c>
      <c r="J68" s="25" t="s">
        <v>60</v>
      </c>
      <c r="K68" s="25">
        <v>-0.5021851083663431</v>
      </c>
      <c r="L68" s="25">
        <v>-0.0006011351744188932</v>
      </c>
      <c r="M68" s="25">
        <v>0.11675902622623191</v>
      </c>
      <c r="N68" s="25">
        <v>-0.00029679948325729496</v>
      </c>
      <c r="O68" s="25">
        <v>-0.02050853271628919</v>
      </c>
      <c r="P68" s="25">
        <v>-6.870191483234385E-05</v>
      </c>
      <c r="Q68" s="25">
        <v>0.0023084843233099907</v>
      </c>
      <c r="R68" s="25">
        <v>-2.386801713751559E-05</v>
      </c>
      <c r="S68" s="25">
        <v>-0.0002962731357359247</v>
      </c>
      <c r="T68" s="25">
        <v>-4.8910730559959556E-06</v>
      </c>
      <c r="U68" s="25">
        <v>4.3495929244397083E-05</v>
      </c>
      <c r="V68" s="25">
        <v>-1.8889149850348676E-06</v>
      </c>
      <c r="W68" s="25">
        <v>-1.9277590901192785E-05</v>
      </c>
      <c r="X68" s="25">
        <v>110</v>
      </c>
    </row>
    <row r="69" spans="1:24" ht="12.75" hidden="1">
      <c r="A69" s="25">
        <v>717</v>
      </c>
      <c r="B69" s="25">
        <v>179.32000732421875</v>
      </c>
      <c r="C69" s="25">
        <v>167.9199981689453</v>
      </c>
      <c r="D69" s="25">
        <v>8.708941459655762</v>
      </c>
      <c r="E69" s="25">
        <v>9.34004020690918</v>
      </c>
      <c r="F69" s="25">
        <v>22.74473306030984</v>
      </c>
      <c r="G69" s="25" t="s">
        <v>58</v>
      </c>
      <c r="H69" s="25">
        <v>-7.012966036283984</v>
      </c>
      <c r="I69" s="25">
        <v>62.30704128793478</v>
      </c>
      <c r="J69" s="25" t="s">
        <v>61</v>
      </c>
      <c r="K69" s="25">
        <v>-0.7874857994734744</v>
      </c>
      <c r="L69" s="25">
        <v>-0.11057112183895168</v>
      </c>
      <c r="M69" s="25">
        <v>-0.1877662822168421</v>
      </c>
      <c r="N69" s="25">
        <v>-0.028695584045325864</v>
      </c>
      <c r="O69" s="25">
        <v>-0.03140755754259184</v>
      </c>
      <c r="P69" s="25">
        <v>-0.003171332172164611</v>
      </c>
      <c r="Q69" s="25">
        <v>-0.00393937746853812</v>
      </c>
      <c r="R69" s="25">
        <v>-0.0004411085462649262</v>
      </c>
      <c r="S69" s="25">
        <v>-0.0003929742836671198</v>
      </c>
      <c r="T69" s="25">
        <v>-4.644445442750969E-05</v>
      </c>
      <c r="U69" s="25">
        <v>-8.989561210604865E-05</v>
      </c>
      <c r="V69" s="25">
        <v>-1.6277454083060175E-05</v>
      </c>
      <c r="W69" s="25">
        <v>-2.3876941733134596E-05</v>
      </c>
      <c r="X69" s="25">
        <v>110</v>
      </c>
    </row>
    <row r="70" ht="12.75" hidden="1">
      <c r="A70" s="25" t="s">
        <v>105</v>
      </c>
    </row>
    <row r="71" spans="1:24" ht="12.75" hidden="1">
      <c r="A71" s="25">
        <v>720</v>
      </c>
      <c r="B71" s="25">
        <v>184.68</v>
      </c>
      <c r="C71" s="25">
        <v>198.98</v>
      </c>
      <c r="D71" s="25">
        <v>8.716218960953452</v>
      </c>
      <c r="E71" s="25">
        <v>8.983466317212512</v>
      </c>
      <c r="F71" s="25">
        <v>27.48728734360987</v>
      </c>
      <c r="G71" s="25" t="s">
        <v>59</v>
      </c>
      <c r="H71" s="25">
        <v>0.5728527434861803</v>
      </c>
      <c r="I71" s="25">
        <v>75.2528527434862</v>
      </c>
      <c r="J71" s="25" t="s">
        <v>73</v>
      </c>
      <c r="K71" s="25">
        <v>0.6390632027965601</v>
      </c>
      <c r="M71" s="25" t="s">
        <v>68</v>
      </c>
      <c r="N71" s="25">
        <v>0.39458152256394313</v>
      </c>
      <c r="X71" s="25">
        <v>110</v>
      </c>
    </row>
    <row r="72" spans="1:24" ht="12.75" hidden="1">
      <c r="A72" s="25">
        <v>719</v>
      </c>
      <c r="B72" s="25">
        <v>171.8800048828125</v>
      </c>
      <c r="C72" s="25">
        <v>161.17999267578125</v>
      </c>
      <c r="D72" s="25">
        <v>8.72011661529541</v>
      </c>
      <c r="E72" s="25">
        <v>9.317549705505371</v>
      </c>
      <c r="F72" s="25">
        <v>27.97370467383238</v>
      </c>
      <c r="G72" s="25" t="s">
        <v>56</v>
      </c>
      <c r="H72" s="25">
        <v>14.629235669394276</v>
      </c>
      <c r="I72" s="25">
        <v>76.50924055220679</v>
      </c>
      <c r="J72" s="25" t="s">
        <v>62</v>
      </c>
      <c r="K72" s="25">
        <v>0.6803085846733706</v>
      </c>
      <c r="L72" s="25">
        <v>0.38562991584499445</v>
      </c>
      <c r="M72" s="25">
        <v>0.16105361405846835</v>
      </c>
      <c r="N72" s="25">
        <v>0.026728899842239154</v>
      </c>
      <c r="O72" s="25">
        <v>0.02732264979314313</v>
      </c>
      <c r="P72" s="25">
        <v>0.011062608806295122</v>
      </c>
      <c r="Q72" s="25">
        <v>0.0033257893355911404</v>
      </c>
      <c r="R72" s="25">
        <v>0.00041148182004866195</v>
      </c>
      <c r="S72" s="25">
        <v>0.0003584892856673341</v>
      </c>
      <c r="T72" s="25">
        <v>0.0001627818160675561</v>
      </c>
      <c r="U72" s="25">
        <v>7.273764570724687E-05</v>
      </c>
      <c r="V72" s="25">
        <v>1.5275175286346387E-05</v>
      </c>
      <c r="W72" s="25">
        <v>2.235377103067491E-05</v>
      </c>
      <c r="X72" s="25">
        <v>110</v>
      </c>
    </row>
    <row r="73" spans="1:24" ht="12.75" hidden="1">
      <c r="A73" s="25">
        <v>717</v>
      </c>
      <c r="B73" s="25">
        <v>179.32000732421875</v>
      </c>
      <c r="C73" s="25">
        <v>167.9199981689453</v>
      </c>
      <c r="D73" s="25">
        <v>8.708941459655762</v>
      </c>
      <c r="E73" s="25">
        <v>9.34004020690918</v>
      </c>
      <c r="F73" s="25">
        <v>22.74473306030984</v>
      </c>
      <c r="G73" s="25" t="s">
        <v>57</v>
      </c>
      <c r="H73" s="25">
        <v>-7.012966036283984</v>
      </c>
      <c r="I73" s="25">
        <v>62.30704128793478</v>
      </c>
      <c r="J73" s="25" t="s">
        <v>60</v>
      </c>
      <c r="K73" s="25">
        <v>0.2893736968455417</v>
      </c>
      <c r="L73" s="25">
        <v>-0.0020976472723299618</v>
      </c>
      <c r="M73" s="25">
        <v>-0.07015748112765484</v>
      </c>
      <c r="N73" s="25">
        <v>-0.00027606067297725585</v>
      </c>
      <c r="O73" s="25">
        <v>0.011354457760264012</v>
      </c>
      <c r="P73" s="25">
        <v>-0.0002400625946111493</v>
      </c>
      <c r="Q73" s="25">
        <v>-0.0015268082944916946</v>
      </c>
      <c r="R73" s="25">
        <v>-2.219796190749986E-05</v>
      </c>
      <c r="S73" s="25">
        <v>0.00012660538703517145</v>
      </c>
      <c r="T73" s="25">
        <v>-1.710203857557725E-05</v>
      </c>
      <c r="U73" s="25">
        <v>-3.840448150202468E-05</v>
      </c>
      <c r="V73" s="25">
        <v>-1.7502932248336015E-06</v>
      </c>
      <c r="W73" s="25">
        <v>7.191631772554797E-06</v>
      </c>
      <c r="X73" s="25">
        <v>110</v>
      </c>
    </row>
    <row r="74" spans="1:24" ht="12.75" hidden="1">
      <c r="A74" s="25">
        <v>718</v>
      </c>
      <c r="B74" s="25">
        <v>177.9600067138672</v>
      </c>
      <c r="C74" s="25">
        <v>185.16000366210938</v>
      </c>
      <c r="D74" s="25">
        <v>8.314116477966309</v>
      </c>
      <c r="E74" s="25">
        <v>8.794189453125</v>
      </c>
      <c r="F74" s="25">
        <v>23.214739402670684</v>
      </c>
      <c r="G74" s="25" t="s">
        <v>58</v>
      </c>
      <c r="H74" s="25">
        <v>-1.3492133452539434</v>
      </c>
      <c r="I74" s="25">
        <v>66.61079336861326</v>
      </c>
      <c r="J74" s="25" t="s">
        <v>61</v>
      </c>
      <c r="K74" s="25">
        <v>-0.6156968685597071</v>
      </c>
      <c r="L74" s="25">
        <v>-0.3856242106903279</v>
      </c>
      <c r="M74" s="25">
        <v>-0.1449696328308685</v>
      </c>
      <c r="N74" s="25">
        <v>-0.026727474203173177</v>
      </c>
      <c r="O74" s="25">
        <v>-0.024851629336707978</v>
      </c>
      <c r="P74" s="25">
        <v>-0.011060003777204914</v>
      </c>
      <c r="Q74" s="25">
        <v>-0.002954611841952022</v>
      </c>
      <c r="R74" s="25">
        <v>-0.0004108826337504575</v>
      </c>
      <c r="S74" s="25">
        <v>-0.0003353887951496739</v>
      </c>
      <c r="T74" s="25">
        <v>-0.00016188094365554933</v>
      </c>
      <c r="U74" s="25">
        <v>-6.177265498255367E-05</v>
      </c>
      <c r="V74" s="25">
        <v>-1.5174566012104235E-05</v>
      </c>
      <c r="W74" s="25">
        <v>-2.1165337505927494E-05</v>
      </c>
      <c r="X74" s="25">
        <v>110</v>
      </c>
    </row>
    <row r="75" ht="12.75" hidden="1">
      <c r="A75" s="25" t="s">
        <v>104</v>
      </c>
    </row>
    <row r="76" spans="1:24" ht="12.75" hidden="1">
      <c r="A76" s="25">
        <v>720</v>
      </c>
      <c r="B76" s="25">
        <v>184.68</v>
      </c>
      <c r="C76" s="25">
        <v>198.98</v>
      </c>
      <c r="D76" s="25">
        <v>8.716218960953452</v>
      </c>
      <c r="E76" s="25">
        <v>8.983466317212512</v>
      </c>
      <c r="F76" s="25">
        <v>25.062285215494136</v>
      </c>
      <c r="G76" s="25" t="s">
        <v>59</v>
      </c>
      <c r="H76" s="25">
        <v>-6.06615552853809</v>
      </c>
      <c r="I76" s="25">
        <v>68.61384447146193</v>
      </c>
      <c r="J76" s="25" t="s">
        <v>73</v>
      </c>
      <c r="K76" s="25">
        <v>0.5251825056956382</v>
      </c>
      <c r="M76" s="25" t="s">
        <v>68</v>
      </c>
      <c r="N76" s="25">
        <v>0.4088598921366572</v>
      </c>
      <c r="X76" s="25">
        <v>110</v>
      </c>
    </row>
    <row r="77" spans="1:24" ht="12.75" hidden="1">
      <c r="A77" s="25">
        <v>719</v>
      </c>
      <c r="B77" s="25">
        <v>171.8800048828125</v>
      </c>
      <c r="C77" s="25">
        <v>161.17999267578125</v>
      </c>
      <c r="D77" s="25">
        <v>8.72011661529541</v>
      </c>
      <c r="E77" s="25">
        <v>9.317549705505371</v>
      </c>
      <c r="F77" s="25">
        <v>27.97370467383238</v>
      </c>
      <c r="G77" s="25" t="s">
        <v>56</v>
      </c>
      <c r="H77" s="25">
        <v>14.629235669394276</v>
      </c>
      <c r="I77" s="25">
        <v>76.50924055220679</v>
      </c>
      <c r="J77" s="25" t="s">
        <v>62</v>
      </c>
      <c r="K77" s="25">
        <v>0.4391652862657047</v>
      </c>
      <c r="L77" s="25">
        <v>0.565872658592283</v>
      </c>
      <c r="M77" s="25">
        <v>0.1039665190182249</v>
      </c>
      <c r="N77" s="25">
        <v>0.02675729344143893</v>
      </c>
      <c r="O77" s="25">
        <v>0.017637833668968775</v>
      </c>
      <c r="P77" s="25">
        <v>0.01623317534218392</v>
      </c>
      <c r="Q77" s="25">
        <v>0.002146942677956178</v>
      </c>
      <c r="R77" s="25">
        <v>0.0004119130650446445</v>
      </c>
      <c r="S77" s="25">
        <v>0.00023143738010296836</v>
      </c>
      <c r="T77" s="25">
        <v>0.00023887210035149355</v>
      </c>
      <c r="U77" s="25">
        <v>4.695436050599553E-05</v>
      </c>
      <c r="V77" s="25">
        <v>1.5289709627875442E-05</v>
      </c>
      <c r="W77" s="25">
        <v>1.4433808559216674E-05</v>
      </c>
      <c r="X77" s="25">
        <v>110</v>
      </c>
    </row>
    <row r="78" spans="1:24" ht="12.75" hidden="1">
      <c r="A78" s="25">
        <v>718</v>
      </c>
      <c r="B78" s="25">
        <v>177.9600067138672</v>
      </c>
      <c r="C78" s="25">
        <v>185.16000366210938</v>
      </c>
      <c r="D78" s="25">
        <v>8.314116477966309</v>
      </c>
      <c r="E78" s="25">
        <v>8.794189453125</v>
      </c>
      <c r="F78" s="25">
        <v>21.949732592915055</v>
      </c>
      <c r="G78" s="25" t="s">
        <v>57</v>
      </c>
      <c r="H78" s="25">
        <v>-4.9789377954378295</v>
      </c>
      <c r="I78" s="25">
        <v>62.98106891842938</v>
      </c>
      <c r="J78" s="25" t="s">
        <v>60</v>
      </c>
      <c r="K78" s="25">
        <v>-0.04351677182383312</v>
      </c>
      <c r="L78" s="25">
        <v>-0.0030784600254334725</v>
      </c>
      <c r="M78" s="25">
        <v>0.009125487081143857</v>
      </c>
      <c r="N78" s="25">
        <v>-0.0002764573731959061</v>
      </c>
      <c r="O78" s="25">
        <v>-0.0019367676832571879</v>
      </c>
      <c r="P78" s="25">
        <v>-0.00035222920233918384</v>
      </c>
      <c r="Q78" s="25">
        <v>0.00013225045904354302</v>
      </c>
      <c r="R78" s="25">
        <v>-2.2240316087748712E-05</v>
      </c>
      <c r="S78" s="25">
        <v>-4.0892257800400216E-05</v>
      </c>
      <c r="T78" s="25">
        <v>-2.5085812874286865E-05</v>
      </c>
      <c r="U78" s="25">
        <v>-8.22887910918128E-07</v>
      </c>
      <c r="V78" s="25">
        <v>-1.7566867094016533E-06</v>
      </c>
      <c r="W78" s="25">
        <v>-3.0243610024156577E-06</v>
      </c>
      <c r="X78" s="25">
        <v>110</v>
      </c>
    </row>
    <row r="79" spans="1:24" ht="12.75" hidden="1">
      <c r="A79" s="25">
        <v>717</v>
      </c>
      <c r="B79" s="25">
        <v>179.32000732421875</v>
      </c>
      <c r="C79" s="25">
        <v>167.9199981689453</v>
      </c>
      <c r="D79" s="25">
        <v>8.708941459655762</v>
      </c>
      <c r="E79" s="25">
        <v>9.34004020690918</v>
      </c>
      <c r="F79" s="25">
        <v>26.495899305841856</v>
      </c>
      <c r="G79" s="25" t="s">
        <v>58</v>
      </c>
      <c r="H79" s="25">
        <v>3.2629984922303237</v>
      </c>
      <c r="I79" s="25">
        <v>72.58300581644909</v>
      </c>
      <c r="J79" s="25" t="s">
        <v>61</v>
      </c>
      <c r="K79" s="25">
        <v>-0.4370039350290462</v>
      </c>
      <c r="L79" s="25">
        <v>-0.5658642848123305</v>
      </c>
      <c r="M79" s="25">
        <v>-0.10356525750607101</v>
      </c>
      <c r="N79" s="25">
        <v>-0.026755865219276247</v>
      </c>
      <c r="O79" s="25">
        <v>-0.017531175302166684</v>
      </c>
      <c r="P79" s="25">
        <v>-0.01622935353854575</v>
      </c>
      <c r="Q79" s="25">
        <v>-0.0021428655297317228</v>
      </c>
      <c r="R79" s="25">
        <v>-0.0004113122189952428</v>
      </c>
      <c r="S79" s="25">
        <v>-0.00022779614606246407</v>
      </c>
      <c r="T79" s="25">
        <v>-0.0002375512204110311</v>
      </c>
      <c r="U79" s="25">
        <v>-4.6947149285266064E-05</v>
      </c>
      <c r="V79" s="25">
        <v>-1.5188458523160227E-05</v>
      </c>
      <c r="W79" s="25">
        <v>-1.4113400371674569E-05</v>
      </c>
      <c r="X79" s="25">
        <v>110</v>
      </c>
    </row>
    <row r="80" ht="12.75" hidden="1">
      <c r="A80" s="25" t="s">
        <v>113</v>
      </c>
    </row>
    <row r="81" spans="1:24" ht="12.75" hidden="1">
      <c r="A81" s="25">
        <v>720</v>
      </c>
      <c r="B81" s="25">
        <v>187.08</v>
      </c>
      <c r="C81" s="25">
        <v>201.38</v>
      </c>
      <c r="D81" s="25">
        <v>8.857389197473434</v>
      </c>
      <c r="E81" s="25">
        <v>9.063270525813028</v>
      </c>
      <c r="F81" s="25">
        <v>24.133108519056204</v>
      </c>
      <c r="G81" s="25" t="s">
        <v>59</v>
      </c>
      <c r="H81" s="25">
        <v>-12.056486567820244</v>
      </c>
      <c r="I81" s="25">
        <v>65.02351343217978</v>
      </c>
      <c r="J81" s="25" t="s">
        <v>73</v>
      </c>
      <c r="K81" s="25">
        <v>0.788109142547671</v>
      </c>
      <c r="M81" s="25" t="s">
        <v>68</v>
      </c>
      <c r="N81" s="25">
        <v>0.6001605463766869</v>
      </c>
      <c r="X81" s="25">
        <v>110</v>
      </c>
    </row>
    <row r="82" spans="1:24" ht="12.75" hidden="1">
      <c r="A82" s="25">
        <v>717</v>
      </c>
      <c r="B82" s="25">
        <v>176.0399932861328</v>
      </c>
      <c r="C82" s="25">
        <v>165.24000549316406</v>
      </c>
      <c r="D82" s="25">
        <v>8.563003540039062</v>
      </c>
      <c r="E82" s="25">
        <v>9.201462745666504</v>
      </c>
      <c r="F82" s="25">
        <v>29.0418598516637</v>
      </c>
      <c r="G82" s="25" t="s">
        <v>56</v>
      </c>
      <c r="H82" s="25">
        <v>14.862190526094878</v>
      </c>
      <c r="I82" s="25">
        <v>80.9021838122277</v>
      </c>
      <c r="J82" s="25" t="s">
        <v>62</v>
      </c>
      <c r="K82" s="25">
        <v>0.5670106726010437</v>
      </c>
      <c r="L82" s="25">
        <v>0.667343154075904</v>
      </c>
      <c r="M82" s="25">
        <v>0.13423232828378442</v>
      </c>
      <c r="N82" s="25">
        <v>0.0484702428688672</v>
      </c>
      <c r="O82" s="25">
        <v>0.022772017248233845</v>
      </c>
      <c r="P82" s="25">
        <v>0.019144023167721267</v>
      </c>
      <c r="Q82" s="25">
        <v>0.002771912771407656</v>
      </c>
      <c r="R82" s="25">
        <v>0.000746119051927112</v>
      </c>
      <c r="S82" s="25">
        <v>0.0002987821616856697</v>
      </c>
      <c r="T82" s="25">
        <v>0.00028171744855171136</v>
      </c>
      <c r="U82" s="25">
        <v>6.062944819815846E-05</v>
      </c>
      <c r="V82" s="25">
        <v>2.7688776562309994E-05</v>
      </c>
      <c r="W82" s="25">
        <v>1.8633395353304073E-05</v>
      </c>
      <c r="X82" s="25">
        <v>110</v>
      </c>
    </row>
    <row r="83" spans="1:24" ht="12.75" hidden="1">
      <c r="A83" s="25">
        <v>718</v>
      </c>
      <c r="B83" s="25">
        <v>165.83999633789062</v>
      </c>
      <c r="C83" s="25">
        <v>180.13999938964844</v>
      </c>
      <c r="D83" s="25">
        <v>8.719282150268555</v>
      </c>
      <c r="E83" s="25">
        <v>8.998538970947266</v>
      </c>
      <c r="F83" s="25">
        <v>20.856745529945485</v>
      </c>
      <c r="G83" s="25" t="s">
        <v>57</v>
      </c>
      <c r="H83" s="25">
        <v>1.1950777301091762</v>
      </c>
      <c r="I83" s="25">
        <v>57.035074067999815</v>
      </c>
      <c r="J83" s="25" t="s">
        <v>60</v>
      </c>
      <c r="K83" s="25">
        <v>-0.5106452582136242</v>
      </c>
      <c r="L83" s="25">
        <v>-0.003630474903070543</v>
      </c>
      <c r="M83" s="25">
        <v>0.12021739268057269</v>
      </c>
      <c r="N83" s="25">
        <v>-0.0005011901878661697</v>
      </c>
      <c r="O83" s="25">
        <v>-0.020613797964808774</v>
      </c>
      <c r="P83" s="25">
        <v>-0.0004153294429236006</v>
      </c>
      <c r="Q83" s="25">
        <v>0.00244926374778457</v>
      </c>
      <c r="R83" s="25">
        <v>-4.0316532526943174E-05</v>
      </c>
      <c r="S83" s="25">
        <v>-0.0002784094629175354</v>
      </c>
      <c r="T83" s="25">
        <v>-2.9575243161276895E-05</v>
      </c>
      <c r="U83" s="25">
        <v>5.1156660699554145E-05</v>
      </c>
      <c r="V83" s="25">
        <v>-3.1870629494632856E-06</v>
      </c>
      <c r="W83" s="25">
        <v>-1.757804751391093E-05</v>
      </c>
      <c r="X83" s="25">
        <v>110</v>
      </c>
    </row>
    <row r="84" spans="1:24" ht="12.75" hidden="1">
      <c r="A84" s="25">
        <v>719</v>
      </c>
      <c r="B84" s="25">
        <v>165.6199951171875</v>
      </c>
      <c r="C84" s="25">
        <v>159.72000122070312</v>
      </c>
      <c r="D84" s="25">
        <v>8.672039031982422</v>
      </c>
      <c r="E84" s="25">
        <v>9.31225299835205</v>
      </c>
      <c r="F84" s="25">
        <v>23.285363142959156</v>
      </c>
      <c r="G84" s="25" t="s">
        <v>58</v>
      </c>
      <c r="H84" s="25">
        <v>8.4027045248949</v>
      </c>
      <c r="I84" s="25">
        <v>64.02269964208242</v>
      </c>
      <c r="J84" s="25" t="s">
        <v>61</v>
      </c>
      <c r="K84" s="25">
        <v>-0.24645998277089323</v>
      </c>
      <c r="L84" s="25">
        <v>-0.667333278762534</v>
      </c>
      <c r="M84" s="25">
        <v>-0.05971680210435469</v>
      </c>
      <c r="N84" s="25">
        <v>-0.04846765160560761</v>
      </c>
      <c r="O84" s="25">
        <v>-0.009676574963276285</v>
      </c>
      <c r="P84" s="25">
        <v>-0.01913951735285113</v>
      </c>
      <c r="Q84" s="25">
        <v>-0.0012979243067610508</v>
      </c>
      <c r="R84" s="25">
        <v>-0.0007450290040351559</v>
      </c>
      <c r="S84" s="25">
        <v>-0.00010843869742638554</v>
      </c>
      <c r="T84" s="25">
        <v>-0.0002801607142524403</v>
      </c>
      <c r="U84" s="25">
        <v>-3.2541144031577517E-05</v>
      </c>
      <c r="V84" s="25">
        <v>-2.7504744632039134E-05</v>
      </c>
      <c r="W84" s="25">
        <v>-6.181882236926189E-06</v>
      </c>
      <c r="X84" s="25">
        <v>110</v>
      </c>
    </row>
    <row r="85" s="101" customFormat="1" ht="12.75">
      <c r="A85" s="101" t="s">
        <v>103</v>
      </c>
    </row>
    <row r="86" spans="1:24" s="101" customFormat="1" ht="12.75">
      <c r="A86" s="101">
        <v>720</v>
      </c>
      <c r="B86" s="101">
        <v>187.08</v>
      </c>
      <c r="C86" s="101">
        <v>201.38</v>
      </c>
      <c r="D86" s="101">
        <v>8.857389197473434</v>
      </c>
      <c r="E86" s="101">
        <v>9.063270525813028</v>
      </c>
      <c r="F86" s="101">
        <v>27.539868930821903</v>
      </c>
      <c r="G86" s="101" t="s">
        <v>59</v>
      </c>
      <c r="H86" s="101">
        <v>-2.8774149525848145</v>
      </c>
      <c r="I86" s="101">
        <v>74.20258504741521</v>
      </c>
      <c r="J86" s="101" t="s">
        <v>73</v>
      </c>
      <c r="K86" s="101">
        <v>0.5269450294593292</v>
      </c>
      <c r="M86" s="101" t="s">
        <v>68</v>
      </c>
      <c r="N86" s="101">
        <v>0.31169697319001466</v>
      </c>
      <c r="X86" s="101">
        <v>110</v>
      </c>
    </row>
    <row r="87" spans="1:24" s="101" customFormat="1" ht="12.75">
      <c r="A87" s="101">
        <v>717</v>
      </c>
      <c r="B87" s="101">
        <v>176.0399932861328</v>
      </c>
      <c r="C87" s="101">
        <v>165.24000549316406</v>
      </c>
      <c r="D87" s="101">
        <v>8.563003540039062</v>
      </c>
      <c r="E87" s="101">
        <v>9.201462745666504</v>
      </c>
      <c r="F87" s="101">
        <v>29.0418598516637</v>
      </c>
      <c r="G87" s="101" t="s">
        <v>56</v>
      </c>
      <c r="H87" s="101">
        <v>14.862190526094878</v>
      </c>
      <c r="I87" s="101">
        <v>80.9021838122277</v>
      </c>
      <c r="J87" s="101" t="s">
        <v>62</v>
      </c>
      <c r="K87" s="101">
        <v>0.6442045106153738</v>
      </c>
      <c r="L87" s="101">
        <v>0.29273489293024274</v>
      </c>
      <c r="M87" s="101">
        <v>0.15250689905410686</v>
      </c>
      <c r="N87" s="101">
        <v>0.04736044392380108</v>
      </c>
      <c r="O87" s="101">
        <v>0.02587249932563139</v>
      </c>
      <c r="P87" s="101">
        <v>0.008397742045494145</v>
      </c>
      <c r="Q87" s="101">
        <v>0.0031493312053855185</v>
      </c>
      <c r="R87" s="101">
        <v>0.0007290408978181943</v>
      </c>
      <c r="S87" s="101">
        <v>0.0003394654635907772</v>
      </c>
      <c r="T87" s="101">
        <v>0.00012358482568312402</v>
      </c>
      <c r="U87" s="101">
        <v>6.88839215741494E-05</v>
      </c>
      <c r="V87" s="101">
        <v>2.705412421420804E-05</v>
      </c>
      <c r="W87" s="101">
        <v>2.1167820590342444E-05</v>
      </c>
      <c r="X87" s="101">
        <v>110</v>
      </c>
    </row>
    <row r="88" spans="1:24" s="101" customFormat="1" ht="12.75">
      <c r="A88" s="101">
        <v>719</v>
      </c>
      <c r="B88" s="101">
        <v>165.6199951171875</v>
      </c>
      <c r="C88" s="101">
        <v>159.72000122070312</v>
      </c>
      <c r="D88" s="101">
        <v>8.672039031982422</v>
      </c>
      <c r="E88" s="101">
        <v>9.31225299835205</v>
      </c>
      <c r="F88" s="101">
        <v>20.75747345740418</v>
      </c>
      <c r="G88" s="101" t="s">
        <v>57</v>
      </c>
      <c r="H88" s="101">
        <v>1.4523159450397003</v>
      </c>
      <c r="I88" s="101">
        <v>57.07231106222722</v>
      </c>
      <c r="J88" s="101" t="s">
        <v>60</v>
      </c>
      <c r="K88" s="101">
        <v>-0.16895002529827113</v>
      </c>
      <c r="L88" s="101">
        <v>-0.0015920707653120536</v>
      </c>
      <c r="M88" s="101">
        <v>0.03832146307025807</v>
      </c>
      <c r="N88" s="101">
        <v>-0.000489639397349802</v>
      </c>
      <c r="O88" s="101">
        <v>-0.007054145004084082</v>
      </c>
      <c r="P88" s="101">
        <v>-0.0001821550998950509</v>
      </c>
      <c r="Q88" s="101">
        <v>0.0007110730515710235</v>
      </c>
      <c r="R88" s="101">
        <v>-3.937122903639467E-05</v>
      </c>
      <c r="S88" s="101">
        <v>-0.00011438805724112707</v>
      </c>
      <c r="T88" s="101">
        <v>-1.2974650569209237E-05</v>
      </c>
      <c r="U88" s="101">
        <v>1.0183609808260578E-05</v>
      </c>
      <c r="V88" s="101">
        <v>-3.109272453992651E-06</v>
      </c>
      <c r="W88" s="101">
        <v>-7.792026174422636E-06</v>
      </c>
      <c r="X88" s="101">
        <v>110</v>
      </c>
    </row>
    <row r="89" spans="1:24" s="101" customFormat="1" ht="12.75">
      <c r="A89" s="101">
        <v>718</v>
      </c>
      <c r="B89" s="101">
        <v>165.83999633789062</v>
      </c>
      <c r="C89" s="101">
        <v>180.13999938964844</v>
      </c>
      <c r="D89" s="101">
        <v>8.719282150268555</v>
      </c>
      <c r="E89" s="101">
        <v>8.998538970947266</v>
      </c>
      <c r="F89" s="101">
        <v>19.937921117550403</v>
      </c>
      <c r="G89" s="101" t="s">
        <v>58</v>
      </c>
      <c r="H89" s="101">
        <v>-1.3175491004381996</v>
      </c>
      <c r="I89" s="101">
        <v>54.52244723745244</v>
      </c>
      <c r="J89" s="101" t="s">
        <v>61</v>
      </c>
      <c r="K89" s="101">
        <v>-0.6216553228670263</v>
      </c>
      <c r="L89" s="101">
        <v>-0.292730563572646</v>
      </c>
      <c r="M89" s="101">
        <v>-0.1476137518229734</v>
      </c>
      <c r="N89" s="101">
        <v>-0.047357912769885345</v>
      </c>
      <c r="O89" s="101">
        <v>-0.024892273090582798</v>
      </c>
      <c r="P89" s="101">
        <v>-0.0083957662534305</v>
      </c>
      <c r="Q89" s="101">
        <v>-0.003068006218465744</v>
      </c>
      <c r="R89" s="101">
        <v>-0.0007279770168183351</v>
      </c>
      <c r="S89" s="101">
        <v>-0.0003196125362552319</v>
      </c>
      <c r="T89" s="101">
        <v>-0.00012290186158775247</v>
      </c>
      <c r="U89" s="101">
        <v>-6.812700450413671E-05</v>
      </c>
      <c r="V89" s="101">
        <v>-2.6874859289020293E-05</v>
      </c>
      <c r="W89" s="101">
        <v>-1.968148766333577E-05</v>
      </c>
      <c r="X89" s="101">
        <v>110</v>
      </c>
    </row>
    <row r="90" ht="12.75" hidden="1">
      <c r="A90" s="25" t="s">
        <v>102</v>
      </c>
    </row>
    <row r="91" spans="1:24" ht="12.75" hidden="1">
      <c r="A91" s="25">
        <v>720</v>
      </c>
      <c r="B91" s="25">
        <v>187.08</v>
      </c>
      <c r="C91" s="25">
        <v>201.38</v>
      </c>
      <c r="D91" s="25">
        <v>8.857389197473434</v>
      </c>
      <c r="E91" s="25">
        <v>9.063270525813028</v>
      </c>
      <c r="F91" s="25">
        <v>24.133108519056204</v>
      </c>
      <c r="G91" s="25" t="s">
        <v>59</v>
      </c>
      <c r="H91" s="25">
        <v>-12.056486567820244</v>
      </c>
      <c r="I91" s="25">
        <v>65.02351343217978</v>
      </c>
      <c r="J91" s="25" t="s">
        <v>73</v>
      </c>
      <c r="K91" s="25">
        <v>1.2018185696187187</v>
      </c>
      <c r="M91" s="25" t="s">
        <v>68</v>
      </c>
      <c r="N91" s="25">
        <v>0.7603324017773416</v>
      </c>
      <c r="X91" s="25">
        <v>110</v>
      </c>
    </row>
    <row r="92" spans="1:24" ht="12.75" hidden="1">
      <c r="A92" s="25">
        <v>718</v>
      </c>
      <c r="B92" s="25">
        <v>165.83999633789062</v>
      </c>
      <c r="C92" s="25">
        <v>180.13999938964844</v>
      </c>
      <c r="D92" s="25">
        <v>8.719282150268555</v>
      </c>
      <c r="E92" s="25">
        <v>8.998538970947266</v>
      </c>
      <c r="F92" s="25">
        <v>27.418575425860013</v>
      </c>
      <c r="G92" s="25" t="s">
        <v>56</v>
      </c>
      <c r="H92" s="25">
        <v>19.139126268159245</v>
      </c>
      <c r="I92" s="25">
        <v>74.97912260604988</v>
      </c>
      <c r="J92" s="25" t="s">
        <v>62</v>
      </c>
      <c r="K92" s="25">
        <v>0.911905070029013</v>
      </c>
      <c r="L92" s="25">
        <v>0.5654374046318206</v>
      </c>
      <c r="M92" s="25">
        <v>0.2158816600658236</v>
      </c>
      <c r="N92" s="25">
        <v>0.04793993901808198</v>
      </c>
      <c r="O92" s="25">
        <v>0.03662371461956655</v>
      </c>
      <c r="P92" s="25">
        <v>0.016220711797585864</v>
      </c>
      <c r="Q92" s="25">
        <v>0.004458005104799968</v>
      </c>
      <c r="R92" s="25">
        <v>0.0007379679283405622</v>
      </c>
      <c r="S92" s="25">
        <v>0.00048052508863433824</v>
      </c>
      <c r="T92" s="25">
        <v>0.00023870969765875632</v>
      </c>
      <c r="U92" s="25">
        <v>9.750454980625443E-05</v>
      </c>
      <c r="V92" s="25">
        <v>2.7382797960364776E-05</v>
      </c>
      <c r="W92" s="25">
        <v>2.9965448572432622E-05</v>
      </c>
      <c r="X92" s="25">
        <v>110</v>
      </c>
    </row>
    <row r="93" spans="1:24" ht="12.75" hidden="1">
      <c r="A93" s="25">
        <v>717</v>
      </c>
      <c r="B93" s="25">
        <v>176.0399932861328</v>
      </c>
      <c r="C93" s="25">
        <v>165.24000549316406</v>
      </c>
      <c r="D93" s="25">
        <v>8.563003540039062</v>
      </c>
      <c r="E93" s="25">
        <v>9.201462745666504</v>
      </c>
      <c r="F93" s="25">
        <v>25.046695366406595</v>
      </c>
      <c r="G93" s="25" t="s">
        <v>57</v>
      </c>
      <c r="H93" s="25">
        <v>3.732823013227474</v>
      </c>
      <c r="I93" s="25">
        <v>69.7728162993603</v>
      </c>
      <c r="J93" s="25" t="s">
        <v>60</v>
      </c>
      <c r="K93" s="25">
        <v>-0.6099315378329968</v>
      </c>
      <c r="L93" s="25">
        <v>-0.003075885219043774</v>
      </c>
      <c r="M93" s="25">
        <v>0.14255969960179743</v>
      </c>
      <c r="N93" s="25">
        <v>-0.0004957056365006186</v>
      </c>
      <c r="O93" s="25">
        <v>-0.024787986177790385</v>
      </c>
      <c r="P93" s="25">
        <v>-0.0003518505074994828</v>
      </c>
      <c r="Q93" s="25">
        <v>0.0028549810895392765</v>
      </c>
      <c r="R93" s="25">
        <v>-3.987303781338651E-05</v>
      </c>
      <c r="S93" s="25">
        <v>-0.0003483578777637539</v>
      </c>
      <c r="T93" s="25">
        <v>-2.5054788139424798E-05</v>
      </c>
      <c r="U93" s="25">
        <v>5.631269041914933E-05</v>
      </c>
      <c r="V93" s="25">
        <v>-3.153330068458074E-06</v>
      </c>
      <c r="W93" s="25">
        <v>-2.239773049396811E-05</v>
      </c>
      <c r="X93" s="25">
        <v>110</v>
      </c>
    </row>
    <row r="94" spans="1:24" ht="12.75" hidden="1">
      <c r="A94" s="25">
        <v>719</v>
      </c>
      <c r="B94" s="25">
        <v>165.6199951171875</v>
      </c>
      <c r="C94" s="25">
        <v>159.72000122070312</v>
      </c>
      <c r="D94" s="25">
        <v>8.672039031982422</v>
      </c>
      <c r="E94" s="25">
        <v>9.31225299835205</v>
      </c>
      <c r="F94" s="25">
        <v>20.75747345740418</v>
      </c>
      <c r="G94" s="25" t="s">
        <v>58</v>
      </c>
      <c r="H94" s="25">
        <v>1.4523159450397003</v>
      </c>
      <c r="I94" s="25">
        <v>57.07231106222722</v>
      </c>
      <c r="J94" s="25" t="s">
        <v>61</v>
      </c>
      <c r="K94" s="25">
        <v>-0.6779044002669512</v>
      </c>
      <c r="L94" s="25">
        <v>-0.5654290384185167</v>
      </c>
      <c r="M94" s="25">
        <v>-0.16211607940676673</v>
      </c>
      <c r="N94" s="25">
        <v>-0.04793737611696494</v>
      </c>
      <c r="O94" s="25">
        <v>-0.026960196842477347</v>
      </c>
      <c r="P94" s="25">
        <v>-0.01621689527747878</v>
      </c>
      <c r="Q94" s="25">
        <v>-0.0034238709807461643</v>
      </c>
      <c r="R94" s="25">
        <v>-0.0007368899538701782</v>
      </c>
      <c r="S94" s="25">
        <v>-0.0003309851202198856</v>
      </c>
      <c r="T94" s="25">
        <v>-0.0002373911905434222</v>
      </c>
      <c r="U94" s="25">
        <v>-7.959910885605063E-05</v>
      </c>
      <c r="V94" s="25">
        <v>-2.7200627448967343E-05</v>
      </c>
      <c r="W94" s="25">
        <v>-1.9906525986888704E-05</v>
      </c>
      <c r="X94" s="25">
        <v>110</v>
      </c>
    </row>
    <row r="95" ht="12.75" hidden="1">
      <c r="A95" s="25" t="s">
        <v>101</v>
      </c>
    </row>
    <row r="96" spans="1:24" ht="12.75" hidden="1">
      <c r="A96" s="25">
        <v>720</v>
      </c>
      <c r="B96" s="25">
        <v>187.08</v>
      </c>
      <c r="C96" s="25">
        <v>201.38</v>
      </c>
      <c r="D96" s="25">
        <v>8.857389197473434</v>
      </c>
      <c r="E96" s="25">
        <v>9.063270525813028</v>
      </c>
      <c r="F96" s="25">
        <v>25.033989008478958</v>
      </c>
      <c r="G96" s="25" t="s">
        <v>59</v>
      </c>
      <c r="H96" s="25">
        <v>-9.62918158311372</v>
      </c>
      <c r="I96" s="25">
        <v>67.4508184168863</v>
      </c>
      <c r="J96" s="25" t="s">
        <v>73</v>
      </c>
      <c r="K96" s="25">
        <v>1.559648877139622</v>
      </c>
      <c r="M96" s="25" t="s">
        <v>68</v>
      </c>
      <c r="N96" s="25">
        <v>0.8438978623528979</v>
      </c>
      <c r="X96" s="25">
        <v>110</v>
      </c>
    </row>
    <row r="97" spans="1:24" ht="12.75" hidden="1">
      <c r="A97" s="25">
        <v>718</v>
      </c>
      <c r="B97" s="25">
        <v>165.83999633789062</v>
      </c>
      <c r="C97" s="25">
        <v>180.13999938964844</v>
      </c>
      <c r="D97" s="25">
        <v>8.719282150268555</v>
      </c>
      <c r="E97" s="25">
        <v>8.998538970947266</v>
      </c>
      <c r="F97" s="25">
        <v>27.418575425860013</v>
      </c>
      <c r="G97" s="25" t="s">
        <v>56</v>
      </c>
      <c r="H97" s="25">
        <v>19.139126268159245</v>
      </c>
      <c r="I97" s="25">
        <v>74.97912260604988</v>
      </c>
      <c r="J97" s="25" t="s">
        <v>62</v>
      </c>
      <c r="K97" s="25">
        <v>1.1810030345203246</v>
      </c>
      <c r="L97" s="25">
        <v>0.2865097926361157</v>
      </c>
      <c r="M97" s="25">
        <v>0.2795870880744775</v>
      </c>
      <c r="N97" s="25">
        <v>0.04766907666648284</v>
      </c>
      <c r="O97" s="25">
        <v>0.04743121672276894</v>
      </c>
      <c r="P97" s="25">
        <v>0.008219182478301546</v>
      </c>
      <c r="Q97" s="25">
        <v>0.005773542676491335</v>
      </c>
      <c r="R97" s="25">
        <v>0.0007337943837095898</v>
      </c>
      <c r="S97" s="25">
        <v>0.0006223110129197023</v>
      </c>
      <c r="T97" s="25">
        <v>0.00012097632127619596</v>
      </c>
      <c r="U97" s="25">
        <v>0.000126277434264141</v>
      </c>
      <c r="V97" s="25">
        <v>2.722347280411678E-05</v>
      </c>
      <c r="W97" s="25">
        <v>3.8804540442930774E-05</v>
      </c>
      <c r="X97" s="25">
        <v>110</v>
      </c>
    </row>
    <row r="98" spans="1:24" ht="12.75" hidden="1">
      <c r="A98" s="25">
        <v>719</v>
      </c>
      <c r="B98" s="25">
        <v>165.6199951171875</v>
      </c>
      <c r="C98" s="25">
        <v>159.72000122070312</v>
      </c>
      <c r="D98" s="25">
        <v>8.672039031982422</v>
      </c>
      <c r="E98" s="25">
        <v>9.31225299835205</v>
      </c>
      <c r="F98" s="25">
        <v>23.285363142959156</v>
      </c>
      <c r="G98" s="25" t="s">
        <v>57</v>
      </c>
      <c r="H98" s="25">
        <v>8.4027045248949</v>
      </c>
      <c r="I98" s="25">
        <v>64.02269964208242</v>
      </c>
      <c r="J98" s="25" t="s">
        <v>60</v>
      </c>
      <c r="K98" s="25">
        <v>-0.6972575472887396</v>
      </c>
      <c r="L98" s="25">
        <v>-0.0015581768667916188</v>
      </c>
      <c r="M98" s="25">
        <v>0.16249091994693884</v>
      </c>
      <c r="N98" s="25">
        <v>-0.0004929880843008728</v>
      </c>
      <c r="O98" s="25">
        <v>-0.02841426461380628</v>
      </c>
      <c r="P98" s="25">
        <v>-0.00017818109857230643</v>
      </c>
      <c r="Q98" s="25">
        <v>0.003230976709990519</v>
      </c>
      <c r="R98" s="25">
        <v>-3.964701027885472E-05</v>
      </c>
      <c r="S98" s="25">
        <v>-0.00040557906253969953</v>
      </c>
      <c r="T98" s="25">
        <v>-1.2686996565658328E-05</v>
      </c>
      <c r="U98" s="25">
        <v>6.214340304996838E-05</v>
      </c>
      <c r="V98" s="25">
        <v>-3.1361645947396777E-06</v>
      </c>
      <c r="W98" s="25">
        <v>-2.6253798799852494E-05</v>
      </c>
      <c r="X98" s="25">
        <v>110</v>
      </c>
    </row>
    <row r="99" spans="1:24" ht="12.75" hidden="1">
      <c r="A99" s="25">
        <v>717</v>
      </c>
      <c r="B99" s="25">
        <v>176.0399932861328</v>
      </c>
      <c r="C99" s="25">
        <v>165.24000549316406</v>
      </c>
      <c r="D99" s="25">
        <v>8.563003540039062</v>
      </c>
      <c r="E99" s="25">
        <v>9.201462745666504</v>
      </c>
      <c r="F99" s="25">
        <v>21.655465367761913</v>
      </c>
      <c r="G99" s="25" t="s">
        <v>58</v>
      </c>
      <c r="H99" s="25">
        <v>-5.7141584852448375</v>
      </c>
      <c r="I99" s="25">
        <v>60.32583480088799</v>
      </c>
      <c r="J99" s="25" t="s">
        <v>61</v>
      </c>
      <c r="K99" s="25">
        <v>-0.9532051617018794</v>
      </c>
      <c r="L99" s="25">
        <v>-0.2865055555503973</v>
      </c>
      <c r="M99" s="25">
        <v>-0.22752063808095116</v>
      </c>
      <c r="N99" s="25">
        <v>-0.047666527385407005</v>
      </c>
      <c r="O99" s="25">
        <v>-0.037978281770755136</v>
      </c>
      <c r="P99" s="25">
        <v>-0.008217250885042438</v>
      </c>
      <c r="Q99" s="25">
        <v>-0.004784828579663598</v>
      </c>
      <c r="R99" s="25">
        <v>-0.0007327225342103825</v>
      </c>
      <c r="S99" s="25">
        <v>-0.0004719921830184949</v>
      </c>
      <c r="T99" s="25">
        <v>-0.00012030922835620033</v>
      </c>
      <c r="U99" s="25">
        <v>-0.00010992810314793771</v>
      </c>
      <c r="V99" s="25">
        <v>-2.7042225188604346E-05</v>
      </c>
      <c r="W99" s="25">
        <v>-2.8574996195343825E-05</v>
      </c>
      <c r="X99" s="25">
        <v>110</v>
      </c>
    </row>
    <row r="100" ht="12.75" hidden="1">
      <c r="A100" s="25" t="s">
        <v>100</v>
      </c>
    </row>
    <row r="101" spans="1:24" ht="12.75" hidden="1">
      <c r="A101" s="25">
        <v>720</v>
      </c>
      <c r="B101" s="25">
        <v>187.08</v>
      </c>
      <c r="C101" s="25">
        <v>201.38</v>
      </c>
      <c r="D101" s="25">
        <v>8.857389197473434</v>
      </c>
      <c r="E101" s="25">
        <v>9.063270525813028</v>
      </c>
      <c r="F101" s="25">
        <v>27.539868930821903</v>
      </c>
      <c r="G101" s="25" t="s">
        <v>59</v>
      </c>
      <c r="H101" s="25">
        <v>-2.8774149525848145</v>
      </c>
      <c r="I101" s="25">
        <v>74.20258504741521</v>
      </c>
      <c r="J101" s="25" t="s">
        <v>73</v>
      </c>
      <c r="K101" s="25">
        <v>0.8630706948682075</v>
      </c>
      <c r="M101" s="25" t="s">
        <v>68</v>
      </c>
      <c r="N101" s="25">
        <v>0.5881799691448127</v>
      </c>
      <c r="X101" s="25">
        <v>110</v>
      </c>
    </row>
    <row r="102" spans="1:24" ht="12.75" hidden="1">
      <c r="A102" s="25">
        <v>719</v>
      </c>
      <c r="B102" s="25">
        <v>165.6199951171875</v>
      </c>
      <c r="C102" s="25">
        <v>159.72000122070312</v>
      </c>
      <c r="D102" s="25">
        <v>8.672039031982422</v>
      </c>
      <c r="E102" s="25">
        <v>9.31225299835205</v>
      </c>
      <c r="F102" s="25">
        <v>27.301980493080233</v>
      </c>
      <c r="G102" s="25" t="s">
        <v>56</v>
      </c>
      <c r="H102" s="25">
        <v>19.44632384082277</v>
      </c>
      <c r="I102" s="25">
        <v>75.06631895801029</v>
      </c>
      <c r="J102" s="25" t="s">
        <v>62</v>
      </c>
      <c r="K102" s="25">
        <v>0.7104113628703376</v>
      </c>
      <c r="L102" s="25">
        <v>0.5716543879183301</v>
      </c>
      <c r="M102" s="25">
        <v>0.16818020821987184</v>
      </c>
      <c r="N102" s="25">
        <v>0.047088123211852774</v>
      </c>
      <c r="O102" s="25">
        <v>0.028531648081306465</v>
      </c>
      <c r="P102" s="25">
        <v>0.01639908444783449</v>
      </c>
      <c r="Q102" s="25">
        <v>0.003472979647461809</v>
      </c>
      <c r="R102" s="25">
        <v>0.0007248733396850021</v>
      </c>
      <c r="S102" s="25">
        <v>0.00037436529625749904</v>
      </c>
      <c r="T102" s="25">
        <v>0.00024131372761024327</v>
      </c>
      <c r="U102" s="25">
        <v>7.595824167874415E-05</v>
      </c>
      <c r="V102" s="25">
        <v>2.690480648629317E-05</v>
      </c>
      <c r="W102" s="25">
        <v>2.334472203069883E-05</v>
      </c>
      <c r="X102" s="25">
        <v>110</v>
      </c>
    </row>
    <row r="103" spans="1:24" ht="12.75" hidden="1">
      <c r="A103" s="25">
        <v>717</v>
      </c>
      <c r="B103" s="25">
        <v>176.0399932861328</v>
      </c>
      <c r="C103" s="25">
        <v>165.24000549316406</v>
      </c>
      <c r="D103" s="25">
        <v>8.563003540039062</v>
      </c>
      <c r="E103" s="25">
        <v>9.201462745666504</v>
      </c>
      <c r="F103" s="25">
        <v>21.655465367761913</v>
      </c>
      <c r="G103" s="25" t="s">
        <v>57</v>
      </c>
      <c r="H103" s="25">
        <v>-5.7141584852448375</v>
      </c>
      <c r="I103" s="25">
        <v>60.32583480088799</v>
      </c>
      <c r="J103" s="25" t="s">
        <v>60</v>
      </c>
      <c r="K103" s="25">
        <v>0.10637572201714454</v>
      </c>
      <c r="L103" s="25">
        <v>-0.0031095845908221194</v>
      </c>
      <c r="M103" s="25">
        <v>-0.027071265508260958</v>
      </c>
      <c r="N103" s="25">
        <v>-0.0004866012986082693</v>
      </c>
      <c r="O103" s="25">
        <v>0.0039678575453479855</v>
      </c>
      <c r="P103" s="25">
        <v>-0.0003558273160503439</v>
      </c>
      <c r="Q103" s="25">
        <v>-0.0006487762558691343</v>
      </c>
      <c r="R103" s="25">
        <v>-3.913101586576738E-05</v>
      </c>
      <c r="S103" s="25">
        <v>2.6901304176567993E-05</v>
      </c>
      <c r="T103" s="25">
        <v>-2.534557096121096E-05</v>
      </c>
      <c r="U103" s="25">
        <v>-2.0052945662055885E-05</v>
      </c>
      <c r="V103" s="25">
        <v>-3.088411498493681E-06</v>
      </c>
      <c r="W103" s="25">
        <v>8.987860815903878E-07</v>
      </c>
      <c r="X103" s="25">
        <v>110</v>
      </c>
    </row>
    <row r="104" spans="1:24" ht="12.75" hidden="1">
      <c r="A104" s="25">
        <v>718</v>
      </c>
      <c r="B104" s="25">
        <v>165.83999633789062</v>
      </c>
      <c r="C104" s="25">
        <v>180.13999938964844</v>
      </c>
      <c r="D104" s="25">
        <v>8.719282150268555</v>
      </c>
      <c r="E104" s="25">
        <v>8.998538970947266</v>
      </c>
      <c r="F104" s="25">
        <v>20.856745529945485</v>
      </c>
      <c r="G104" s="25" t="s">
        <v>58</v>
      </c>
      <c r="H104" s="25">
        <v>1.1950777301091762</v>
      </c>
      <c r="I104" s="25">
        <v>57.035074067999815</v>
      </c>
      <c r="J104" s="25" t="s">
        <v>61</v>
      </c>
      <c r="K104" s="25">
        <v>-0.7024019577568258</v>
      </c>
      <c r="L104" s="25">
        <v>-0.5716459303711986</v>
      </c>
      <c r="M104" s="25">
        <v>-0.1659871351058891</v>
      </c>
      <c r="N104" s="25">
        <v>-0.047085608913879626</v>
      </c>
      <c r="O104" s="25">
        <v>-0.028254398750200718</v>
      </c>
      <c r="P104" s="25">
        <v>-0.016395223623005557</v>
      </c>
      <c r="Q104" s="25">
        <v>-0.003411843636731376</v>
      </c>
      <c r="R104" s="25">
        <v>-0.0007238163594333867</v>
      </c>
      <c r="S104" s="25">
        <v>-0.00037339750250311635</v>
      </c>
      <c r="T104" s="25">
        <v>-0.00023997899317607137</v>
      </c>
      <c r="U104" s="25">
        <v>-7.326345507277922E-05</v>
      </c>
      <c r="V104" s="25">
        <v>-2.6726958795958343E-05</v>
      </c>
      <c r="W104" s="25">
        <v>-2.3327413707270138E-05</v>
      </c>
      <c r="X104" s="25">
        <v>110</v>
      </c>
    </row>
    <row r="105" ht="12.75" hidden="1">
      <c r="A105" s="25" t="s">
        <v>99</v>
      </c>
    </row>
    <row r="106" spans="1:24" ht="12.75" hidden="1">
      <c r="A106" s="25">
        <v>720</v>
      </c>
      <c r="B106" s="25">
        <v>187.08</v>
      </c>
      <c r="C106" s="25">
        <v>201.38</v>
      </c>
      <c r="D106" s="25">
        <v>8.857389197473434</v>
      </c>
      <c r="E106" s="25">
        <v>9.063270525813028</v>
      </c>
      <c r="F106" s="25">
        <v>25.033989008478958</v>
      </c>
      <c r="G106" s="25" t="s">
        <v>59</v>
      </c>
      <c r="H106" s="25">
        <v>-9.62918158311372</v>
      </c>
      <c r="I106" s="25">
        <v>67.4508184168863</v>
      </c>
      <c r="J106" s="25" t="s">
        <v>73</v>
      </c>
      <c r="K106" s="25">
        <v>0.9424179605215108</v>
      </c>
      <c r="M106" s="25" t="s">
        <v>68</v>
      </c>
      <c r="N106" s="25">
        <v>0.6798218128985315</v>
      </c>
      <c r="X106" s="25">
        <v>110</v>
      </c>
    </row>
    <row r="107" spans="1:24" ht="12.75" hidden="1">
      <c r="A107" s="25">
        <v>719</v>
      </c>
      <c r="B107" s="25">
        <v>165.6199951171875</v>
      </c>
      <c r="C107" s="25">
        <v>159.72000122070312</v>
      </c>
      <c r="D107" s="25">
        <v>8.672039031982422</v>
      </c>
      <c r="E107" s="25">
        <v>9.31225299835205</v>
      </c>
      <c r="F107" s="25">
        <v>27.301980493080233</v>
      </c>
      <c r="G107" s="25" t="s">
        <v>56</v>
      </c>
      <c r="H107" s="25">
        <v>19.44632384082277</v>
      </c>
      <c r="I107" s="25">
        <v>75.06631895801029</v>
      </c>
      <c r="J107" s="25" t="s">
        <v>62</v>
      </c>
      <c r="K107" s="25">
        <v>0.6837145997488493</v>
      </c>
      <c r="L107" s="25">
        <v>0.6673350370736613</v>
      </c>
      <c r="M107" s="25">
        <v>0.16186049702658584</v>
      </c>
      <c r="N107" s="25">
        <v>0.04780174657076683</v>
      </c>
      <c r="O107" s="25">
        <v>0.02745927160470218</v>
      </c>
      <c r="P107" s="25">
        <v>0.019143836250519512</v>
      </c>
      <c r="Q107" s="25">
        <v>0.0033424726436643223</v>
      </c>
      <c r="R107" s="25">
        <v>0.0007358490895236875</v>
      </c>
      <c r="S107" s="25">
        <v>0.0003602981139064127</v>
      </c>
      <c r="T107" s="25">
        <v>0.0002817129502766855</v>
      </c>
      <c r="U107" s="25">
        <v>7.310613280352881E-05</v>
      </c>
      <c r="V107" s="25">
        <v>2.7308555715310252E-05</v>
      </c>
      <c r="W107" s="25">
        <v>2.246959808690571E-05</v>
      </c>
      <c r="X107" s="25">
        <v>110</v>
      </c>
    </row>
    <row r="108" spans="1:24" ht="12.75" hidden="1">
      <c r="A108" s="25">
        <v>718</v>
      </c>
      <c r="B108" s="25">
        <v>165.83999633789062</v>
      </c>
      <c r="C108" s="25">
        <v>180.13999938964844</v>
      </c>
      <c r="D108" s="25">
        <v>8.719282150268555</v>
      </c>
      <c r="E108" s="25">
        <v>8.998538970947266</v>
      </c>
      <c r="F108" s="25">
        <v>19.937921117550403</v>
      </c>
      <c r="G108" s="25" t="s">
        <v>57</v>
      </c>
      <c r="H108" s="25">
        <v>-1.3175491004381996</v>
      </c>
      <c r="I108" s="25">
        <v>54.52244723745244</v>
      </c>
      <c r="J108" s="25" t="s">
        <v>60</v>
      </c>
      <c r="K108" s="25">
        <v>-0.3220312265418258</v>
      </c>
      <c r="L108" s="25">
        <v>-0.0036302813816547303</v>
      </c>
      <c r="M108" s="25">
        <v>0.07460880199743924</v>
      </c>
      <c r="N108" s="25">
        <v>-0.0004941382435677433</v>
      </c>
      <c r="O108" s="25">
        <v>-0.013193672345076428</v>
      </c>
      <c r="P108" s="25">
        <v>-0.00041533235801184264</v>
      </c>
      <c r="Q108" s="25">
        <v>0.0014622953231975134</v>
      </c>
      <c r="R108" s="25">
        <v>-3.974607347223235E-05</v>
      </c>
      <c r="S108" s="25">
        <v>-0.00019404416239735572</v>
      </c>
      <c r="T108" s="25">
        <v>-2.9578380365729108E-05</v>
      </c>
      <c r="U108" s="25">
        <v>2.6677875705500273E-05</v>
      </c>
      <c r="V108" s="25">
        <v>-3.140808659269974E-06</v>
      </c>
      <c r="W108" s="25">
        <v>-1.2725518672764703E-05</v>
      </c>
      <c r="X108" s="25">
        <v>110</v>
      </c>
    </row>
    <row r="109" spans="1:24" ht="12.75" hidden="1">
      <c r="A109" s="25">
        <v>717</v>
      </c>
      <c r="B109" s="25">
        <v>176.0399932861328</v>
      </c>
      <c r="C109" s="25">
        <v>165.24000549316406</v>
      </c>
      <c r="D109" s="25">
        <v>8.563003540039062</v>
      </c>
      <c r="E109" s="25">
        <v>9.201462745666504</v>
      </c>
      <c r="F109" s="25">
        <v>25.046695366406595</v>
      </c>
      <c r="G109" s="25" t="s">
        <v>58</v>
      </c>
      <c r="H109" s="25">
        <v>3.732823013227474</v>
      </c>
      <c r="I109" s="25">
        <v>69.7728162993603</v>
      </c>
      <c r="J109" s="25" t="s">
        <v>61</v>
      </c>
      <c r="K109" s="25">
        <v>-0.6031264735042696</v>
      </c>
      <c r="L109" s="25">
        <v>-0.667325162692967</v>
      </c>
      <c r="M109" s="25">
        <v>-0.14363964342130728</v>
      </c>
      <c r="N109" s="25">
        <v>-0.04779919248912121</v>
      </c>
      <c r="O109" s="25">
        <v>-0.024081914523383912</v>
      </c>
      <c r="P109" s="25">
        <v>-0.01913933032838645</v>
      </c>
      <c r="Q109" s="25">
        <v>-0.0030056306761475277</v>
      </c>
      <c r="R109" s="25">
        <v>-0.0007347748853876129</v>
      </c>
      <c r="S109" s="25">
        <v>-0.0003035812805889503</v>
      </c>
      <c r="T109" s="25">
        <v>-0.0002801558597790425</v>
      </c>
      <c r="U109" s="25">
        <v>-6.806465750541224E-05</v>
      </c>
      <c r="V109" s="25">
        <v>-2.712733927649483E-05</v>
      </c>
      <c r="W109" s="25">
        <v>-1.851874760063956E-05</v>
      </c>
      <c r="X109" s="25">
        <v>110</v>
      </c>
    </row>
    <row r="110" ht="12.75" hidden="1">
      <c r="A110" s="25" t="s">
        <v>112</v>
      </c>
    </row>
    <row r="111" spans="1:24" ht="12.75" hidden="1">
      <c r="A111" s="25">
        <v>720</v>
      </c>
      <c r="B111" s="25">
        <v>186.34</v>
      </c>
      <c r="C111" s="25">
        <v>196.94</v>
      </c>
      <c r="D111" s="25">
        <v>8.67024901532627</v>
      </c>
      <c r="E111" s="25">
        <v>9.180045995037244</v>
      </c>
      <c r="F111" s="25">
        <v>22.20455000795554</v>
      </c>
      <c r="G111" s="25" t="s">
        <v>59</v>
      </c>
      <c r="H111" s="25">
        <v>-15.223308887649878</v>
      </c>
      <c r="I111" s="25">
        <v>61.116691112350146</v>
      </c>
      <c r="J111" s="25" t="s">
        <v>73</v>
      </c>
      <c r="K111" s="25">
        <v>1.141594807493245</v>
      </c>
      <c r="M111" s="25" t="s">
        <v>68</v>
      </c>
      <c r="N111" s="25">
        <v>0.9482709356665807</v>
      </c>
      <c r="X111" s="25">
        <v>110</v>
      </c>
    </row>
    <row r="112" spans="1:24" ht="12.75" hidden="1">
      <c r="A112" s="25">
        <v>717</v>
      </c>
      <c r="B112" s="25">
        <v>167.60000610351562</v>
      </c>
      <c r="C112" s="25">
        <v>168.5</v>
      </c>
      <c r="D112" s="25">
        <v>8.98339557647705</v>
      </c>
      <c r="E112" s="25">
        <v>9.548069953918457</v>
      </c>
      <c r="F112" s="25">
        <v>27.504442449609257</v>
      </c>
      <c r="G112" s="25" t="s">
        <v>56</v>
      </c>
      <c r="H112" s="25">
        <v>15.40801491268455</v>
      </c>
      <c r="I112" s="25">
        <v>73.00802101620019</v>
      </c>
      <c r="J112" s="25" t="s">
        <v>62</v>
      </c>
      <c r="K112" s="25">
        <v>0.5381110581869307</v>
      </c>
      <c r="L112" s="25">
        <v>0.9120191058501472</v>
      </c>
      <c r="M112" s="25">
        <v>0.12739049523458484</v>
      </c>
      <c r="N112" s="25">
        <v>0.05352316225394608</v>
      </c>
      <c r="O112" s="25">
        <v>0.021611248705787726</v>
      </c>
      <c r="P112" s="25">
        <v>0.02616298521772836</v>
      </c>
      <c r="Q112" s="25">
        <v>0.0026306055810488937</v>
      </c>
      <c r="R112" s="25">
        <v>0.0008238990277567937</v>
      </c>
      <c r="S112" s="25">
        <v>0.0002835440047068125</v>
      </c>
      <c r="T112" s="25">
        <v>0.00038499711666660757</v>
      </c>
      <c r="U112" s="25">
        <v>5.754577493963165E-05</v>
      </c>
      <c r="V112" s="25">
        <v>3.057794831967303E-05</v>
      </c>
      <c r="W112" s="25">
        <v>1.7684525887370413E-05</v>
      </c>
      <c r="X112" s="25">
        <v>110</v>
      </c>
    </row>
    <row r="113" spans="1:24" ht="12.75" hidden="1">
      <c r="A113" s="25">
        <v>718</v>
      </c>
      <c r="B113" s="25">
        <v>178.17999267578125</v>
      </c>
      <c r="C113" s="25">
        <v>184.97999572753906</v>
      </c>
      <c r="D113" s="25">
        <v>8.526615142822266</v>
      </c>
      <c r="E113" s="25">
        <v>8.818014144897461</v>
      </c>
      <c r="F113" s="25">
        <v>23.922787341570093</v>
      </c>
      <c r="G113" s="25" t="s">
        <v>57</v>
      </c>
      <c r="H113" s="25">
        <v>-1.2476506868943318</v>
      </c>
      <c r="I113" s="25">
        <v>66.93234198888693</v>
      </c>
      <c r="J113" s="25" t="s">
        <v>60</v>
      </c>
      <c r="K113" s="25">
        <v>-0.5376256002246306</v>
      </c>
      <c r="L113" s="25">
        <v>-0.004961773462220882</v>
      </c>
      <c r="M113" s="25">
        <v>0.12720583058403415</v>
      </c>
      <c r="N113" s="25">
        <v>-0.0005534106560439226</v>
      </c>
      <c r="O113" s="25">
        <v>-0.0216003924695382</v>
      </c>
      <c r="P113" s="25">
        <v>-0.0005676540797239134</v>
      </c>
      <c r="Q113" s="25">
        <v>0.0026221685348524347</v>
      </c>
      <c r="R113" s="25">
        <v>-4.452257363300144E-05</v>
      </c>
      <c r="S113" s="25">
        <v>-0.00028336303535303443</v>
      </c>
      <c r="T113" s="25">
        <v>-4.0422218687268286E-05</v>
      </c>
      <c r="U113" s="25">
        <v>5.681707779635036E-05</v>
      </c>
      <c r="V113" s="25">
        <v>-3.519294807742176E-06</v>
      </c>
      <c r="W113" s="25">
        <v>-1.7642584384597775E-05</v>
      </c>
      <c r="X113" s="25">
        <v>110</v>
      </c>
    </row>
    <row r="114" spans="1:24" ht="12.75" hidden="1">
      <c r="A114" s="25">
        <v>719</v>
      </c>
      <c r="B114" s="25">
        <v>155.9600067138672</v>
      </c>
      <c r="C114" s="25">
        <v>151.55999755859375</v>
      </c>
      <c r="D114" s="25">
        <v>8.734923362731934</v>
      </c>
      <c r="E114" s="25">
        <v>9.318313598632812</v>
      </c>
      <c r="F114" s="25">
        <v>22.253113613315175</v>
      </c>
      <c r="G114" s="25" t="s">
        <v>58</v>
      </c>
      <c r="H114" s="25">
        <v>14.759452159408156</v>
      </c>
      <c r="I114" s="25">
        <v>60.71945887327536</v>
      </c>
      <c r="J114" s="25" t="s">
        <v>61</v>
      </c>
      <c r="K114" s="25">
        <v>-0.02285224116282866</v>
      </c>
      <c r="L114" s="25">
        <v>-0.9120056086668611</v>
      </c>
      <c r="M114" s="25">
        <v>-0.006856744237521912</v>
      </c>
      <c r="N114" s="25">
        <v>-0.05352030114179119</v>
      </c>
      <c r="O114" s="25">
        <v>-0.0006849202766228469</v>
      </c>
      <c r="P114" s="25">
        <v>-0.026156826343210017</v>
      </c>
      <c r="Q114" s="25">
        <v>-0.00021051816519109223</v>
      </c>
      <c r="R114" s="25">
        <v>-0.0008226951734243272</v>
      </c>
      <c r="S114" s="25">
        <v>1.0128810428272717E-05</v>
      </c>
      <c r="T114" s="25">
        <v>-0.00038286919969880066</v>
      </c>
      <c r="U114" s="25">
        <v>-9.128849001172567E-06</v>
      </c>
      <c r="V114" s="25">
        <v>-3.037475082197043E-05</v>
      </c>
      <c r="W114" s="25">
        <v>1.2172395382261627E-06</v>
      </c>
      <c r="X114" s="25">
        <v>110</v>
      </c>
    </row>
    <row r="115" s="101" customFormat="1" ht="12.75">
      <c r="A115" s="101" t="s">
        <v>98</v>
      </c>
    </row>
    <row r="116" spans="1:24" s="101" customFormat="1" ht="12.75">
      <c r="A116" s="101">
        <v>720</v>
      </c>
      <c r="B116" s="101">
        <v>186.34</v>
      </c>
      <c r="C116" s="101">
        <v>196.94</v>
      </c>
      <c r="D116" s="101">
        <v>8.67024901532627</v>
      </c>
      <c r="E116" s="101">
        <v>9.180045995037244</v>
      </c>
      <c r="F116" s="101">
        <v>27.7213799457457</v>
      </c>
      <c r="G116" s="101" t="s">
        <v>59</v>
      </c>
      <c r="H116" s="101">
        <v>-0.038565620775088405</v>
      </c>
      <c r="I116" s="101">
        <v>76.30143437922493</v>
      </c>
      <c r="J116" s="101" t="s">
        <v>73</v>
      </c>
      <c r="K116" s="101">
        <v>1.203291367070574</v>
      </c>
      <c r="M116" s="101" t="s">
        <v>68</v>
      </c>
      <c r="N116" s="101">
        <v>0.6277504535111089</v>
      </c>
      <c r="X116" s="101">
        <v>110</v>
      </c>
    </row>
    <row r="117" spans="1:24" s="101" customFormat="1" ht="12.75">
      <c r="A117" s="101">
        <v>717</v>
      </c>
      <c r="B117" s="101">
        <v>167.60000610351562</v>
      </c>
      <c r="C117" s="101">
        <v>168.5</v>
      </c>
      <c r="D117" s="101">
        <v>8.98339557647705</v>
      </c>
      <c r="E117" s="101">
        <v>9.548069953918457</v>
      </c>
      <c r="F117" s="101">
        <v>27.504442449609257</v>
      </c>
      <c r="G117" s="101" t="s">
        <v>56</v>
      </c>
      <c r="H117" s="101">
        <v>15.40801491268455</v>
      </c>
      <c r="I117" s="101">
        <v>73.00802101620019</v>
      </c>
      <c r="J117" s="101" t="s">
        <v>62</v>
      </c>
      <c r="K117" s="101">
        <v>1.0627624115058363</v>
      </c>
      <c r="L117" s="101">
        <v>0.07778584269814344</v>
      </c>
      <c r="M117" s="101">
        <v>0.2515949798842009</v>
      </c>
      <c r="N117" s="101">
        <v>0.051205775430129746</v>
      </c>
      <c r="O117" s="101">
        <v>0.042682525247979435</v>
      </c>
      <c r="P117" s="101">
        <v>0.002231293557895938</v>
      </c>
      <c r="Q117" s="101">
        <v>0.0051955270730958585</v>
      </c>
      <c r="R117" s="101">
        <v>0.0007882248298109579</v>
      </c>
      <c r="S117" s="101">
        <v>0.0005599988816158334</v>
      </c>
      <c r="T117" s="101">
        <v>3.2807230966541024E-05</v>
      </c>
      <c r="U117" s="101">
        <v>0.00011364142258996205</v>
      </c>
      <c r="V117" s="101">
        <v>2.924396532578424E-05</v>
      </c>
      <c r="W117" s="101">
        <v>3.4917061806792484E-05</v>
      </c>
      <c r="X117" s="101">
        <v>110</v>
      </c>
    </row>
    <row r="118" spans="1:24" s="101" customFormat="1" ht="12.75">
      <c r="A118" s="101">
        <v>719</v>
      </c>
      <c r="B118" s="101">
        <v>155.9600067138672</v>
      </c>
      <c r="C118" s="101">
        <v>151.55999755859375</v>
      </c>
      <c r="D118" s="101">
        <v>8.734923362731934</v>
      </c>
      <c r="E118" s="101">
        <v>9.318313598632812</v>
      </c>
      <c r="F118" s="101">
        <v>19.988126028685365</v>
      </c>
      <c r="G118" s="101" t="s">
        <v>57</v>
      </c>
      <c r="H118" s="101">
        <v>8.579246419069946</v>
      </c>
      <c r="I118" s="101">
        <v>54.53925313293715</v>
      </c>
      <c r="J118" s="101" t="s">
        <v>60</v>
      </c>
      <c r="K118" s="101">
        <v>-0.33538483925745893</v>
      </c>
      <c r="L118" s="101">
        <v>0.00042405938039253086</v>
      </c>
      <c r="M118" s="101">
        <v>0.07667943159891491</v>
      </c>
      <c r="N118" s="101">
        <v>-0.0005295338782410177</v>
      </c>
      <c r="O118" s="101">
        <v>-0.013905704730299381</v>
      </c>
      <c r="P118" s="101">
        <v>4.855369214725514E-05</v>
      </c>
      <c r="Q118" s="101">
        <v>0.0014530313995617238</v>
      </c>
      <c r="R118" s="101">
        <v>-4.2568938228979395E-05</v>
      </c>
      <c r="S118" s="101">
        <v>-0.00021776077307331655</v>
      </c>
      <c r="T118" s="101">
        <v>3.4553996575459203E-06</v>
      </c>
      <c r="U118" s="101">
        <v>2.3020472134352437E-05</v>
      </c>
      <c r="V118" s="101">
        <v>-3.3629472324483517E-06</v>
      </c>
      <c r="W118" s="101">
        <v>-1.4637938124234014E-05</v>
      </c>
      <c r="X118" s="101">
        <v>110</v>
      </c>
    </row>
    <row r="119" spans="1:24" s="101" customFormat="1" ht="12.75">
      <c r="A119" s="101">
        <v>718</v>
      </c>
      <c r="B119" s="101">
        <v>178.17999267578125</v>
      </c>
      <c r="C119" s="101">
        <v>184.97999572753906</v>
      </c>
      <c r="D119" s="101">
        <v>8.526615142822266</v>
      </c>
      <c r="E119" s="101">
        <v>8.818014144897461</v>
      </c>
      <c r="F119" s="101">
        <v>20.492493017966545</v>
      </c>
      <c r="G119" s="101" t="s">
        <v>58</v>
      </c>
      <c r="H119" s="101">
        <v>-10.845095562851725</v>
      </c>
      <c r="I119" s="101">
        <v>57.33489711292954</v>
      </c>
      <c r="J119" s="101" t="s">
        <v>61</v>
      </c>
      <c r="K119" s="101">
        <v>-1.0084547351794968</v>
      </c>
      <c r="L119" s="101">
        <v>0.07778468678282517</v>
      </c>
      <c r="M119" s="101">
        <v>-0.23962532978088683</v>
      </c>
      <c r="N119" s="101">
        <v>-0.05120303732468099</v>
      </c>
      <c r="O119" s="101">
        <v>-0.04035380202035654</v>
      </c>
      <c r="P119" s="101">
        <v>0.0022307652230763287</v>
      </c>
      <c r="Q119" s="101">
        <v>-0.0049882062225974294</v>
      </c>
      <c r="R119" s="101">
        <v>-0.0007870744995415434</v>
      </c>
      <c r="S119" s="101">
        <v>-0.0005159253755355475</v>
      </c>
      <c r="T119" s="101">
        <v>3.262475466419019E-05</v>
      </c>
      <c r="U119" s="101">
        <v>-0.00011128535748687624</v>
      </c>
      <c r="V119" s="101">
        <v>-2.904995858667339E-05</v>
      </c>
      <c r="W119" s="101">
        <v>-3.170066202290518E-05</v>
      </c>
      <c r="X119" s="101">
        <v>110</v>
      </c>
    </row>
    <row r="120" ht="12.75" hidden="1">
      <c r="A120" s="25" t="s">
        <v>97</v>
      </c>
    </row>
    <row r="121" spans="1:24" ht="12.75" hidden="1">
      <c r="A121" s="25">
        <v>720</v>
      </c>
      <c r="B121" s="25">
        <v>186.34</v>
      </c>
      <c r="C121" s="25">
        <v>196.94</v>
      </c>
      <c r="D121" s="25">
        <v>8.67024901532627</v>
      </c>
      <c r="E121" s="25">
        <v>9.180045995037244</v>
      </c>
      <c r="F121" s="25">
        <v>22.20455000795554</v>
      </c>
      <c r="G121" s="25" t="s">
        <v>59</v>
      </c>
      <c r="H121" s="25">
        <v>-15.223308887649878</v>
      </c>
      <c r="I121" s="25">
        <v>61.116691112350146</v>
      </c>
      <c r="J121" s="25" t="s">
        <v>73</v>
      </c>
      <c r="K121" s="25">
        <v>1.1702568093343146</v>
      </c>
      <c r="M121" s="25" t="s">
        <v>68</v>
      </c>
      <c r="N121" s="25">
        <v>0.7358759039189312</v>
      </c>
      <c r="X121" s="25">
        <v>110</v>
      </c>
    </row>
    <row r="122" spans="1:24" ht="12.75" hidden="1">
      <c r="A122" s="25">
        <v>718</v>
      </c>
      <c r="B122" s="25">
        <v>178.17999267578125</v>
      </c>
      <c r="C122" s="25">
        <v>184.97999572753906</v>
      </c>
      <c r="D122" s="25">
        <v>8.526615142822266</v>
      </c>
      <c r="E122" s="25">
        <v>8.818014144897461</v>
      </c>
      <c r="F122" s="25">
        <v>28.733417786332094</v>
      </c>
      <c r="G122" s="25" t="s">
        <v>56</v>
      </c>
      <c r="H122" s="25">
        <v>12.211765956895022</v>
      </c>
      <c r="I122" s="25">
        <v>80.39175863267629</v>
      </c>
      <c r="J122" s="25" t="s">
        <v>62</v>
      </c>
      <c r="K122" s="25">
        <v>0.9059771436463353</v>
      </c>
      <c r="L122" s="25">
        <v>0.5468445951446598</v>
      </c>
      <c r="M122" s="25">
        <v>0.21447796805977218</v>
      </c>
      <c r="N122" s="25">
        <v>0.05321506066268076</v>
      </c>
      <c r="O122" s="25">
        <v>0.0363854654763142</v>
      </c>
      <c r="P122" s="25">
        <v>0.015687275826449847</v>
      </c>
      <c r="Q122" s="25">
        <v>0.004428966487736998</v>
      </c>
      <c r="R122" s="25">
        <v>0.0008191346593533216</v>
      </c>
      <c r="S122" s="25">
        <v>0.0004773716142217973</v>
      </c>
      <c r="T122" s="25">
        <v>0.00023086346160531142</v>
      </c>
      <c r="U122" s="25">
        <v>9.686834893693602E-05</v>
      </c>
      <c r="V122" s="25">
        <v>3.0393435013347296E-05</v>
      </c>
      <c r="W122" s="25">
        <v>2.9767048634821252E-05</v>
      </c>
      <c r="X122" s="25">
        <v>110</v>
      </c>
    </row>
    <row r="123" spans="1:24" ht="12.75" hidden="1">
      <c r="A123" s="25">
        <v>717</v>
      </c>
      <c r="B123" s="25">
        <v>167.60000610351562</v>
      </c>
      <c r="C123" s="25">
        <v>168.5</v>
      </c>
      <c r="D123" s="25">
        <v>8.98339557647705</v>
      </c>
      <c r="E123" s="25">
        <v>9.548069953918457</v>
      </c>
      <c r="F123" s="25">
        <v>24.73244061757449</v>
      </c>
      <c r="G123" s="25" t="s">
        <v>57</v>
      </c>
      <c r="H123" s="25">
        <v>8.049990172466082</v>
      </c>
      <c r="I123" s="25">
        <v>65.64999627598172</v>
      </c>
      <c r="J123" s="25" t="s">
        <v>60</v>
      </c>
      <c r="K123" s="25">
        <v>-0.8956763607731911</v>
      </c>
      <c r="L123" s="25">
        <v>-0.0029749041868608315</v>
      </c>
      <c r="M123" s="25">
        <v>0.21165900977737973</v>
      </c>
      <c r="N123" s="25">
        <v>-0.0005504754519780526</v>
      </c>
      <c r="O123" s="25">
        <v>-0.036028689458565286</v>
      </c>
      <c r="P123" s="25">
        <v>-0.0003402622063375943</v>
      </c>
      <c r="Q123" s="25">
        <v>0.0043504565303763496</v>
      </c>
      <c r="R123" s="25">
        <v>-4.4280793204872305E-05</v>
      </c>
      <c r="S123" s="25">
        <v>-0.00047611260457978234</v>
      </c>
      <c r="T123" s="25">
        <v>-2.422535699881813E-05</v>
      </c>
      <c r="U123" s="25">
        <v>9.341318993828746E-05</v>
      </c>
      <c r="V123" s="25">
        <v>-3.5029665513218324E-06</v>
      </c>
      <c r="W123" s="25">
        <v>-2.9743943205807325E-05</v>
      </c>
      <c r="X123" s="25">
        <v>110</v>
      </c>
    </row>
    <row r="124" spans="1:24" ht="12.75" hidden="1">
      <c r="A124" s="25">
        <v>719</v>
      </c>
      <c r="B124" s="25">
        <v>155.9600067138672</v>
      </c>
      <c r="C124" s="25">
        <v>151.55999755859375</v>
      </c>
      <c r="D124" s="25">
        <v>8.734923362731934</v>
      </c>
      <c r="E124" s="25">
        <v>9.318313598632812</v>
      </c>
      <c r="F124" s="25">
        <v>19.988126028685365</v>
      </c>
      <c r="G124" s="25" t="s">
        <v>58</v>
      </c>
      <c r="H124" s="25">
        <v>8.579246419069946</v>
      </c>
      <c r="I124" s="25">
        <v>54.53925313293715</v>
      </c>
      <c r="J124" s="25" t="s">
        <v>61</v>
      </c>
      <c r="K124" s="25">
        <v>-0.1362293711417067</v>
      </c>
      <c r="L124" s="25">
        <v>-0.5468365031561132</v>
      </c>
      <c r="M124" s="25">
        <v>-0.03465923200400903</v>
      </c>
      <c r="N124" s="25">
        <v>-0.05321221342990313</v>
      </c>
      <c r="O124" s="25">
        <v>-0.005082876530697891</v>
      </c>
      <c r="P124" s="25">
        <v>-0.015683585192361345</v>
      </c>
      <c r="Q124" s="25">
        <v>-0.0008302241425080197</v>
      </c>
      <c r="R124" s="25">
        <v>-0.0008179369178041969</v>
      </c>
      <c r="S124" s="25">
        <v>-3.46474504831207E-05</v>
      </c>
      <c r="T124" s="25">
        <v>-0.00022958891519990007</v>
      </c>
      <c r="U124" s="25">
        <v>-2.564084576064963E-05</v>
      </c>
      <c r="V124" s="25">
        <v>-3.0190894608323314E-05</v>
      </c>
      <c r="W124" s="25">
        <v>-1.1726154516814177E-06</v>
      </c>
      <c r="X124" s="25">
        <v>110</v>
      </c>
    </row>
    <row r="125" ht="12.75" hidden="1">
      <c r="A125" s="25" t="s">
        <v>96</v>
      </c>
    </row>
    <row r="126" spans="1:24" ht="12.75" hidden="1">
      <c r="A126" s="25">
        <v>720</v>
      </c>
      <c r="B126" s="25">
        <v>186.34</v>
      </c>
      <c r="C126" s="25">
        <v>196.94</v>
      </c>
      <c r="D126" s="25">
        <v>8.67024901532627</v>
      </c>
      <c r="E126" s="25">
        <v>9.180045995037244</v>
      </c>
      <c r="F126" s="25">
        <v>25.684003106246486</v>
      </c>
      <c r="G126" s="25" t="s">
        <v>59</v>
      </c>
      <c r="H126" s="25">
        <v>-5.6463230819493475</v>
      </c>
      <c r="I126" s="25">
        <v>70.69367691805067</v>
      </c>
      <c r="J126" s="25" t="s">
        <v>73</v>
      </c>
      <c r="K126" s="25">
        <v>1.2440201178324108</v>
      </c>
      <c r="M126" s="25" t="s">
        <v>68</v>
      </c>
      <c r="N126" s="25">
        <v>0.6494172645870582</v>
      </c>
      <c r="X126" s="25">
        <v>110</v>
      </c>
    </row>
    <row r="127" spans="1:24" ht="12.75" hidden="1">
      <c r="A127" s="25">
        <v>718</v>
      </c>
      <c r="B127" s="25">
        <v>178.17999267578125</v>
      </c>
      <c r="C127" s="25">
        <v>184.97999572753906</v>
      </c>
      <c r="D127" s="25">
        <v>8.526615142822266</v>
      </c>
      <c r="E127" s="25">
        <v>8.818014144897461</v>
      </c>
      <c r="F127" s="25">
        <v>28.733417786332094</v>
      </c>
      <c r="G127" s="25" t="s">
        <v>56</v>
      </c>
      <c r="H127" s="25">
        <v>12.211765956895022</v>
      </c>
      <c r="I127" s="25">
        <v>80.39175863267629</v>
      </c>
      <c r="J127" s="25" t="s">
        <v>62</v>
      </c>
      <c r="K127" s="25">
        <v>1.0804954982402668</v>
      </c>
      <c r="L127" s="25">
        <v>0.07817020706342494</v>
      </c>
      <c r="M127" s="25">
        <v>0.25579330752807017</v>
      </c>
      <c r="N127" s="25">
        <v>0.05560310958373198</v>
      </c>
      <c r="O127" s="25">
        <v>0.043394581778168274</v>
      </c>
      <c r="P127" s="25">
        <v>0.0022423623441390514</v>
      </c>
      <c r="Q127" s="25">
        <v>0.005282194060158158</v>
      </c>
      <c r="R127" s="25">
        <v>0.0008558895081015386</v>
      </c>
      <c r="S127" s="25">
        <v>0.0005693264976884565</v>
      </c>
      <c r="T127" s="25">
        <v>3.295941344644762E-05</v>
      </c>
      <c r="U127" s="25">
        <v>0.00011552673800295775</v>
      </c>
      <c r="V127" s="25">
        <v>3.175092229032434E-05</v>
      </c>
      <c r="W127" s="25">
        <v>3.5496519535539725E-05</v>
      </c>
      <c r="X127" s="25">
        <v>110</v>
      </c>
    </row>
    <row r="128" spans="1:24" ht="12.75" hidden="1">
      <c r="A128" s="25">
        <v>719</v>
      </c>
      <c r="B128" s="25">
        <v>155.9600067138672</v>
      </c>
      <c r="C128" s="25">
        <v>151.55999755859375</v>
      </c>
      <c r="D128" s="25">
        <v>8.734923362731934</v>
      </c>
      <c r="E128" s="25">
        <v>9.318313598632812</v>
      </c>
      <c r="F128" s="25">
        <v>22.253113613315175</v>
      </c>
      <c r="G128" s="25" t="s">
        <v>57</v>
      </c>
      <c r="H128" s="25">
        <v>14.759452159408156</v>
      </c>
      <c r="I128" s="25">
        <v>60.71945887327536</v>
      </c>
      <c r="J128" s="25" t="s">
        <v>60</v>
      </c>
      <c r="K128" s="25">
        <v>-0.7877319961437358</v>
      </c>
      <c r="L128" s="25">
        <v>0.0004260241263572258</v>
      </c>
      <c r="M128" s="25">
        <v>0.1844830673075518</v>
      </c>
      <c r="N128" s="25">
        <v>-0.0005752389509992616</v>
      </c>
      <c r="O128" s="25">
        <v>-0.03195520908047712</v>
      </c>
      <c r="P128" s="25">
        <v>4.8847174425974276E-05</v>
      </c>
      <c r="Q128" s="25">
        <v>0.0037122365080161273</v>
      </c>
      <c r="R128" s="25">
        <v>-4.625024633143309E-05</v>
      </c>
      <c r="S128" s="25">
        <v>-0.00044428252975308303</v>
      </c>
      <c r="T128" s="25">
        <v>3.4815509534206807E-06</v>
      </c>
      <c r="U128" s="25">
        <v>7.440767178092262E-05</v>
      </c>
      <c r="V128" s="25">
        <v>-3.6571261568686006E-06</v>
      </c>
      <c r="W128" s="25">
        <v>-2.842201530543975E-05</v>
      </c>
      <c r="X128" s="25">
        <v>110</v>
      </c>
    </row>
    <row r="129" spans="1:24" ht="12.75" hidden="1">
      <c r="A129" s="25">
        <v>717</v>
      </c>
      <c r="B129" s="25">
        <v>167.60000610351562</v>
      </c>
      <c r="C129" s="25">
        <v>168.5</v>
      </c>
      <c r="D129" s="25">
        <v>8.98339557647705</v>
      </c>
      <c r="E129" s="25">
        <v>9.548069953918457</v>
      </c>
      <c r="F129" s="25">
        <v>19.026455635467634</v>
      </c>
      <c r="G129" s="25" t="s">
        <v>58</v>
      </c>
      <c r="H129" s="25">
        <v>-7.096023867084028</v>
      </c>
      <c r="I129" s="25">
        <v>50.50398223643161</v>
      </c>
      <c r="J129" s="25" t="s">
        <v>61</v>
      </c>
      <c r="K129" s="25">
        <v>-0.7395598853161844</v>
      </c>
      <c r="L129" s="25">
        <v>0.07816904614860343</v>
      </c>
      <c r="M129" s="25">
        <v>-0.1771897684770405</v>
      </c>
      <c r="N129" s="25">
        <v>-0.0556001339524444</v>
      </c>
      <c r="O129" s="25">
        <v>-0.029359058914160144</v>
      </c>
      <c r="P129" s="25">
        <v>0.0022418302424499895</v>
      </c>
      <c r="Q129" s="25">
        <v>-0.003757775165935603</v>
      </c>
      <c r="R129" s="25">
        <v>-0.0008546389675135199</v>
      </c>
      <c r="S129" s="25">
        <v>-0.000356013615928387</v>
      </c>
      <c r="T129" s="25">
        <v>3.2775016974711205E-05</v>
      </c>
      <c r="U129" s="25">
        <v>-8.837378329429229E-05</v>
      </c>
      <c r="V129" s="25">
        <v>-3.15396020038136E-05</v>
      </c>
      <c r="W129" s="25">
        <v>-2.126480531569245E-05</v>
      </c>
      <c r="X129" s="25">
        <v>110</v>
      </c>
    </row>
    <row r="130" ht="12.75" hidden="1">
      <c r="A130" s="25" t="s">
        <v>95</v>
      </c>
    </row>
    <row r="131" spans="1:24" ht="12.75" hidden="1">
      <c r="A131" s="25">
        <v>720</v>
      </c>
      <c r="B131" s="25">
        <v>186.34</v>
      </c>
      <c r="C131" s="25">
        <v>196.94</v>
      </c>
      <c r="D131" s="25">
        <v>8.67024901532627</v>
      </c>
      <c r="E131" s="25">
        <v>9.180045995037244</v>
      </c>
      <c r="F131" s="25">
        <v>27.7213799457457</v>
      </c>
      <c r="G131" s="25" t="s">
        <v>59</v>
      </c>
      <c r="H131" s="25">
        <v>-0.038565620775088405</v>
      </c>
      <c r="I131" s="25">
        <v>76.30143437922493</v>
      </c>
      <c r="J131" s="25" t="s">
        <v>73</v>
      </c>
      <c r="K131" s="25">
        <v>1.2319817322974496</v>
      </c>
      <c r="M131" s="25" t="s">
        <v>68</v>
      </c>
      <c r="N131" s="25">
        <v>0.7678813687500596</v>
      </c>
      <c r="X131" s="25">
        <v>110</v>
      </c>
    </row>
    <row r="132" spans="1:24" ht="12.75" hidden="1">
      <c r="A132" s="25">
        <v>719</v>
      </c>
      <c r="B132" s="25">
        <v>155.9600067138672</v>
      </c>
      <c r="C132" s="25">
        <v>151.55999755859375</v>
      </c>
      <c r="D132" s="25">
        <v>8.734923362731934</v>
      </c>
      <c r="E132" s="25">
        <v>9.318313598632812</v>
      </c>
      <c r="F132" s="25">
        <v>24.937490663033465</v>
      </c>
      <c r="G132" s="25" t="s">
        <v>56</v>
      </c>
      <c r="H132" s="25">
        <v>22.08399670193934</v>
      </c>
      <c r="I132" s="25">
        <v>68.04400341580654</v>
      </c>
      <c r="J132" s="25" t="s">
        <v>62</v>
      </c>
      <c r="K132" s="25">
        <v>0.9375419801696716</v>
      </c>
      <c r="L132" s="25">
        <v>0.546975314386119</v>
      </c>
      <c r="M132" s="25">
        <v>0.22195014474474695</v>
      </c>
      <c r="N132" s="25">
        <v>0.053543433199532246</v>
      </c>
      <c r="O132" s="25">
        <v>0.03765367528353267</v>
      </c>
      <c r="P132" s="25">
        <v>0.015691151509497292</v>
      </c>
      <c r="Q132" s="25">
        <v>0.00458333588805237</v>
      </c>
      <c r="R132" s="25">
        <v>0.0008242484770169319</v>
      </c>
      <c r="S132" s="25">
        <v>0.000494044839969978</v>
      </c>
      <c r="T132" s="25">
        <v>0.00023089480816534477</v>
      </c>
      <c r="U132" s="25">
        <v>0.00010024457354624356</v>
      </c>
      <c r="V132" s="25">
        <v>3.0593634988372935E-05</v>
      </c>
      <c r="W132" s="25">
        <v>3.080669206005376E-05</v>
      </c>
      <c r="X132" s="25">
        <v>110</v>
      </c>
    </row>
    <row r="133" spans="1:24" ht="12.75" hidden="1">
      <c r="A133" s="25">
        <v>717</v>
      </c>
      <c r="B133" s="25">
        <v>167.60000610351562</v>
      </c>
      <c r="C133" s="25">
        <v>168.5</v>
      </c>
      <c r="D133" s="25">
        <v>8.98339557647705</v>
      </c>
      <c r="E133" s="25">
        <v>9.548069953918457</v>
      </c>
      <c r="F133" s="25">
        <v>19.026455635467634</v>
      </c>
      <c r="G133" s="25" t="s">
        <v>57</v>
      </c>
      <c r="H133" s="25">
        <v>-7.096023867084028</v>
      </c>
      <c r="I133" s="25">
        <v>50.50398223643161</v>
      </c>
      <c r="J133" s="25" t="s">
        <v>60</v>
      </c>
      <c r="K133" s="25">
        <v>0.2679518684771252</v>
      </c>
      <c r="L133" s="25">
        <v>-0.0029751422197325955</v>
      </c>
      <c r="M133" s="25">
        <v>-0.06584718535336075</v>
      </c>
      <c r="N133" s="25">
        <v>-0.0005532684281195088</v>
      </c>
      <c r="O133" s="25">
        <v>0.01037173222029418</v>
      </c>
      <c r="P133" s="25">
        <v>-0.0003404741649411499</v>
      </c>
      <c r="Q133" s="25">
        <v>-0.0014741308432970463</v>
      </c>
      <c r="R133" s="25">
        <v>-4.448683119634066E-05</v>
      </c>
      <c r="S133" s="25">
        <v>0.00010369149954322023</v>
      </c>
      <c r="T133" s="25">
        <v>-2.425484808403018E-05</v>
      </c>
      <c r="U133" s="25">
        <v>-3.965731868058582E-05</v>
      </c>
      <c r="V133" s="25">
        <v>-3.509759003894903E-06</v>
      </c>
      <c r="W133" s="25">
        <v>5.456991410921196E-06</v>
      </c>
      <c r="X133" s="25">
        <v>110</v>
      </c>
    </row>
    <row r="134" spans="1:24" ht="12.75" hidden="1">
      <c r="A134" s="25">
        <v>718</v>
      </c>
      <c r="B134" s="25">
        <v>178.17999267578125</v>
      </c>
      <c r="C134" s="25">
        <v>184.97999572753906</v>
      </c>
      <c r="D134" s="25">
        <v>8.526615142822266</v>
      </c>
      <c r="E134" s="25">
        <v>8.818014144897461</v>
      </c>
      <c r="F134" s="25">
        <v>23.922787341570093</v>
      </c>
      <c r="G134" s="25" t="s">
        <v>58</v>
      </c>
      <c r="H134" s="25">
        <v>-1.2476506868943318</v>
      </c>
      <c r="I134" s="25">
        <v>66.93234198888693</v>
      </c>
      <c r="J134" s="25" t="s">
        <v>61</v>
      </c>
      <c r="K134" s="25">
        <v>-0.8984357298995217</v>
      </c>
      <c r="L134" s="25">
        <v>-0.5469672230367795</v>
      </c>
      <c r="M134" s="25">
        <v>-0.2119575781453786</v>
      </c>
      <c r="N134" s="25">
        <v>-0.053540574640539844</v>
      </c>
      <c r="O134" s="25">
        <v>-0.036197050060857584</v>
      </c>
      <c r="P134" s="25">
        <v>-0.015687457188372077</v>
      </c>
      <c r="Q134" s="25">
        <v>-0.004339804848095033</v>
      </c>
      <c r="R134" s="25">
        <v>-0.0008230470665246551</v>
      </c>
      <c r="S134" s="25">
        <v>-0.00048304076103724365</v>
      </c>
      <c r="T134" s="25">
        <v>-0.00022961732247836177</v>
      </c>
      <c r="U134" s="25">
        <v>-9.206666932465132E-05</v>
      </c>
      <c r="V134" s="25">
        <v>-3.039164512717887E-05</v>
      </c>
      <c r="W134" s="25">
        <v>-3.0319523749955432E-05</v>
      </c>
      <c r="X134" s="25">
        <v>110</v>
      </c>
    </row>
    <row r="135" ht="12.75" hidden="1">
      <c r="A135" s="25" t="s">
        <v>94</v>
      </c>
    </row>
    <row r="136" spans="1:24" ht="12.75" hidden="1">
      <c r="A136" s="25">
        <v>720</v>
      </c>
      <c r="B136" s="25">
        <v>186.34</v>
      </c>
      <c r="C136" s="25">
        <v>196.94</v>
      </c>
      <c r="D136" s="25">
        <v>8.67024901532627</v>
      </c>
      <c r="E136" s="25">
        <v>9.180045995037244</v>
      </c>
      <c r="F136" s="25">
        <v>25.684003106246486</v>
      </c>
      <c r="G136" s="25" t="s">
        <v>59</v>
      </c>
      <c r="H136" s="25">
        <v>-5.6463230819493475</v>
      </c>
      <c r="I136" s="25">
        <v>70.69367691805067</v>
      </c>
      <c r="J136" s="25" t="s">
        <v>73</v>
      </c>
      <c r="K136" s="25">
        <v>1.1852989444436541</v>
      </c>
      <c r="M136" s="25" t="s">
        <v>68</v>
      </c>
      <c r="N136" s="25">
        <v>0.9706322424749194</v>
      </c>
      <c r="X136" s="25">
        <v>110</v>
      </c>
    </row>
    <row r="137" spans="1:24" ht="12.75" hidden="1">
      <c r="A137" s="25">
        <v>719</v>
      </c>
      <c r="B137" s="25">
        <v>155.9600067138672</v>
      </c>
      <c r="C137" s="25">
        <v>151.55999755859375</v>
      </c>
      <c r="D137" s="25">
        <v>8.734923362731934</v>
      </c>
      <c r="E137" s="25">
        <v>9.318313598632812</v>
      </c>
      <c r="F137" s="25">
        <v>24.937490663033465</v>
      </c>
      <c r="G137" s="25" t="s">
        <v>56</v>
      </c>
      <c r="H137" s="25">
        <v>22.08399670193934</v>
      </c>
      <c r="I137" s="25">
        <v>68.04400341580654</v>
      </c>
      <c r="J137" s="25" t="s">
        <v>62</v>
      </c>
      <c r="K137" s="25">
        <v>0.5756242214332974</v>
      </c>
      <c r="L137" s="25">
        <v>0.9117654609401608</v>
      </c>
      <c r="M137" s="25">
        <v>0.13627111637615763</v>
      </c>
      <c r="N137" s="25">
        <v>0.053312305592525346</v>
      </c>
      <c r="O137" s="25">
        <v>0.02311843898181357</v>
      </c>
      <c r="P137" s="25">
        <v>0.02615579214798694</v>
      </c>
      <c r="Q137" s="25">
        <v>0.0028140451948482645</v>
      </c>
      <c r="R137" s="25">
        <v>0.0008206924483152144</v>
      </c>
      <c r="S137" s="25">
        <v>0.00030335023860499907</v>
      </c>
      <c r="T137" s="25">
        <v>0.00038487538552879846</v>
      </c>
      <c r="U137" s="25">
        <v>6.153751906062862E-05</v>
      </c>
      <c r="V137" s="25">
        <v>3.0465412945453362E-05</v>
      </c>
      <c r="W137" s="25">
        <v>1.8915882823949524E-05</v>
      </c>
      <c r="X137" s="25">
        <v>110</v>
      </c>
    </row>
    <row r="138" spans="1:24" ht="12.75" hidden="1">
      <c r="A138" s="25">
        <v>718</v>
      </c>
      <c r="B138" s="25">
        <v>178.17999267578125</v>
      </c>
      <c r="C138" s="25">
        <v>184.97999572753906</v>
      </c>
      <c r="D138" s="25">
        <v>8.526615142822266</v>
      </c>
      <c r="E138" s="25">
        <v>8.818014144897461</v>
      </c>
      <c r="F138" s="25">
        <v>20.492493017966545</v>
      </c>
      <c r="G138" s="25" t="s">
        <v>57</v>
      </c>
      <c r="H138" s="25">
        <v>-10.845095562851725</v>
      </c>
      <c r="I138" s="25">
        <v>57.33489711292954</v>
      </c>
      <c r="J138" s="25" t="s">
        <v>60</v>
      </c>
      <c r="K138" s="25">
        <v>0.197854834234844</v>
      </c>
      <c r="L138" s="25">
        <v>-0.004960086352741313</v>
      </c>
      <c r="M138" s="25">
        <v>-0.04829086413500433</v>
      </c>
      <c r="N138" s="25">
        <v>-0.0005508427952562112</v>
      </c>
      <c r="O138" s="25">
        <v>0.007711792700953789</v>
      </c>
      <c r="P138" s="25">
        <v>-0.0005675768050680015</v>
      </c>
      <c r="Q138" s="25">
        <v>-0.0010659150525708205</v>
      </c>
      <c r="R138" s="25">
        <v>-4.430436383817811E-05</v>
      </c>
      <c r="S138" s="25">
        <v>8.162414808139235E-05</v>
      </c>
      <c r="T138" s="25">
        <v>-4.0425888841484294E-05</v>
      </c>
      <c r="U138" s="25">
        <v>-2.773969917333607E-05</v>
      </c>
      <c r="V138" s="25">
        <v>-3.4961395484293976E-06</v>
      </c>
      <c r="W138" s="25">
        <v>4.47488733201867E-06</v>
      </c>
      <c r="X138" s="25">
        <v>110</v>
      </c>
    </row>
    <row r="139" spans="1:24" ht="12.75" hidden="1">
      <c r="A139" s="25">
        <v>717</v>
      </c>
      <c r="B139" s="25">
        <v>167.60000610351562</v>
      </c>
      <c r="C139" s="25">
        <v>168.5</v>
      </c>
      <c r="D139" s="25">
        <v>8.98339557647705</v>
      </c>
      <c r="E139" s="25">
        <v>9.548069953918457</v>
      </c>
      <c r="F139" s="25">
        <v>24.73244061757449</v>
      </c>
      <c r="G139" s="25" t="s">
        <v>58</v>
      </c>
      <c r="H139" s="25">
        <v>8.049990172466082</v>
      </c>
      <c r="I139" s="25">
        <v>65.64999627598172</v>
      </c>
      <c r="J139" s="25" t="s">
        <v>61</v>
      </c>
      <c r="K139" s="25">
        <v>-0.5405522258492627</v>
      </c>
      <c r="L139" s="25">
        <v>-0.9117519691817491</v>
      </c>
      <c r="M139" s="25">
        <v>-0.12742766418442603</v>
      </c>
      <c r="N139" s="25">
        <v>-0.05330945975908707</v>
      </c>
      <c r="O139" s="25">
        <v>-0.02179427618190962</v>
      </c>
      <c r="P139" s="25">
        <v>-0.02614963325668343</v>
      </c>
      <c r="Q139" s="25">
        <v>-0.0026043570145722252</v>
      </c>
      <c r="R139" s="25">
        <v>-0.0008194957096083634</v>
      </c>
      <c r="S139" s="25">
        <v>-0.00029216239612875713</v>
      </c>
      <c r="T139" s="25">
        <v>-0.0003827464041598787</v>
      </c>
      <c r="U139" s="25">
        <v>-5.4930641193327136E-05</v>
      </c>
      <c r="V139" s="25">
        <v>-3.026414370496719E-05</v>
      </c>
      <c r="W139" s="25">
        <v>-1.8378955530038356E-05</v>
      </c>
      <c r="X139" s="25">
        <v>110</v>
      </c>
    </row>
    <row r="140" ht="12.75" hidden="1">
      <c r="A140" s="25" t="s">
        <v>111</v>
      </c>
    </row>
    <row r="141" spans="1:24" ht="12.75" hidden="1">
      <c r="A141" s="25">
        <v>720</v>
      </c>
      <c r="B141" s="25">
        <v>187.36</v>
      </c>
      <c r="C141" s="25">
        <v>181.66</v>
      </c>
      <c r="D141" s="25">
        <v>8.467566827309515</v>
      </c>
      <c r="E141" s="25">
        <v>9.10020429942173</v>
      </c>
      <c r="F141" s="25">
        <v>22.753657538092835</v>
      </c>
      <c r="G141" s="25" t="s">
        <v>59</v>
      </c>
      <c r="H141" s="25">
        <v>-13.230098277589917</v>
      </c>
      <c r="I141" s="25">
        <v>64.12990172241011</v>
      </c>
      <c r="J141" s="25" t="s">
        <v>73</v>
      </c>
      <c r="K141" s="25">
        <v>0.6401335858056241</v>
      </c>
      <c r="M141" s="25" t="s">
        <v>68</v>
      </c>
      <c r="N141" s="25">
        <v>0.4365824001489504</v>
      </c>
      <c r="X141" s="25">
        <v>110</v>
      </c>
    </row>
    <row r="142" spans="1:24" ht="12.75" hidden="1">
      <c r="A142" s="25">
        <v>717</v>
      </c>
      <c r="B142" s="25">
        <v>167.05999755859375</v>
      </c>
      <c r="C142" s="25">
        <v>165.86000061035156</v>
      </c>
      <c r="D142" s="25">
        <v>8.573871612548828</v>
      </c>
      <c r="E142" s="25">
        <v>9.246661186218262</v>
      </c>
      <c r="F142" s="25">
        <v>23.823744783099478</v>
      </c>
      <c r="G142" s="25" t="s">
        <v>56</v>
      </c>
      <c r="H142" s="25">
        <v>9.196957221098003</v>
      </c>
      <c r="I142" s="25">
        <v>66.25695477969177</v>
      </c>
      <c r="J142" s="25" t="s">
        <v>62</v>
      </c>
      <c r="K142" s="25">
        <v>0.6089344146754435</v>
      </c>
      <c r="L142" s="25">
        <v>0.49758805212605883</v>
      </c>
      <c r="M142" s="25">
        <v>0.144157052194944</v>
      </c>
      <c r="N142" s="25">
        <v>0.012101796357063719</v>
      </c>
      <c r="O142" s="25">
        <v>0.024455747435833917</v>
      </c>
      <c r="P142" s="25">
        <v>0.014274243732185238</v>
      </c>
      <c r="Q142" s="25">
        <v>0.002976835033599945</v>
      </c>
      <c r="R142" s="25">
        <v>0.0001862984866492145</v>
      </c>
      <c r="S142" s="25">
        <v>0.00032086633434873994</v>
      </c>
      <c r="T142" s="25">
        <v>0.00021005882138918226</v>
      </c>
      <c r="U142" s="25">
        <v>6.511143623184343E-05</v>
      </c>
      <c r="V142" s="25">
        <v>6.911176793921228E-06</v>
      </c>
      <c r="W142" s="25">
        <v>2.0009974247131348E-05</v>
      </c>
      <c r="X142" s="25">
        <v>110</v>
      </c>
    </row>
    <row r="143" spans="1:24" ht="12.75" hidden="1">
      <c r="A143" s="25">
        <v>718</v>
      </c>
      <c r="B143" s="25">
        <v>165.8800048828125</v>
      </c>
      <c r="C143" s="25">
        <v>181.77999877929688</v>
      </c>
      <c r="D143" s="25">
        <v>8.587271690368652</v>
      </c>
      <c r="E143" s="25">
        <v>8.950592041015625</v>
      </c>
      <c r="F143" s="25">
        <v>20.865315539880232</v>
      </c>
      <c r="G143" s="25" t="s">
        <v>57</v>
      </c>
      <c r="H143" s="25">
        <v>2.055751424388106</v>
      </c>
      <c r="I143" s="25">
        <v>57.93575630720061</v>
      </c>
      <c r="J143" s="25" t="s">
        <v>60</v>
      </c>
      <c r="K143" s="25">
        <v>-0.5885380817737365</v>
      </c>
      <c r="L143" s="25">
        <v>-0.002707275748478213</v>
      </c>
      <c r="M143" s="25">
        <v>0.13889882979134682</v>
      </c>
      <c r="N143" s="25">
        <v>-0.00012518901135683813</v>
      </c>
      <c r="O143" s="25">
        <v>-0.023702898694751</v>
      </c>
      <c r="P143" s="25">
        <v>-0.00030966044005947997</v>
      </c>
      <c r="Q143" s="25">
        <v>0.002846351730731243</v>
      </c>
      <c r="R143" s="25">
        <v>-1.0086445471519496E-05</v>
      </c>
      <c r="S143" s="25">
        <v>-0.000315609048015067</v>
      </c>
      <c r="T143" s="25">
        <v>-2.204694240817462E-05</v>
      </c>
      <c r="U143" s="25">
        <v>6.055270093272935E-05</v>
      </c>
      <c r="V143" s="25">
        <v>-8.021270851856662E-07</v>
      </c>
      <c r="W143" s="25">
        <v>-1.9790933535625707E-05</v>
      </c>
      <c r="X143" s="25">
        <v>110</v>
      </c>
    </row>
    <row r="144" spans="1:24" ht="12.75" hidden="1">
      <c r="A144" s="25">
        <v>719</v>
      </c>
      <c r="B144" s="25">
        <v>174.60000610351562</v>
      </c>
      <c r="C144" s="25">
        <v>155.8000030517578</v>
      </c>
      <c r="D144" s="25">
        <v>8.566691398620605</v>
      </c>
      <c r="E144" s="25">
        <v>9.186942100524902</v>
      </c>
      <c r="F144" s="25">
        <v>25.023564722279946</v>
      </c>
      <c r="G144" s="25" t="s">
        <v>58</v>
      </c>
      <c r="H144" s="25">
        <v>5.07416006797672</v>
      </c>
      <c r="I144" s="25">
        <v>69.67416617149236</v>
      </c>
      <c r="J144" s="25" t="s">
        <v>61</v>
      </c>
      <c r="K144" s="25">
        <v>-0.15628194930386438</v>
      </c>
      <c r="L144" s="25">
        <v>-0.4975806872022136</v>
      </c>
      <c r="M144" s="25">
        <v>-0.038579408758174095</v>
      </c>
      <c r="N144" s="25">
        <v>-0.012101148820639973</v>
      </c>
      <c r="O144" s="25">
        <v>-0.006021310165708832</v>
      </c>
      <c r="P144" s="25">
        <v>-0.014270884504391861</v>
      </c>
      <c r="Q144" s="25">
        <v>-0.0008716815027469859</v>
      </c>
      <c r="R144" s="25">
        <v>-0.00018602523953898734</v>
      </c>
      <c r="S144" s="25">
        <v>-5.784577192345596E-05</v>
      </c>
      <c r="T144" s="25">
        <v>-0.00020889863755865667</v>
      </c>
      <c r="U144" s="25">
        <v>-2.3934693186352975E-05</v>
      </c>
      <c r="V144" s="25">
        <v>-6.864470614406245E-06</v>
      </c>
      <c r="W144" s="25">
        <v>-2.952629194346209E-06</v>
      </c>
      <c r="X144" s="25">
        <v>110</v>
      </c>
    </row>
    <row r="145" s="101" customFormat="1" ht="12.75">
      <c r="A145" s="101" t="s">
        <v>93</v>
      </c>
    </row>
    <row r="146" spans="1:24" s="101" customFormat="1" ht="12.75">
      <c r="A146" s="101">
        <v>720</v>
      </c>
      <c r="B146" s="101">
        <v>187.36</v>
      </c>
      <c r="C146" s="101">
        <v>181.66</v>
      </c>
      <c r="D146" s="101">
        <v>8.467566827309515</v>
      </c>
      <c r="E146" s="101">
        <v>9.10020429942173</v>
      </c>
      <c r="F146" s="101">
        <v>27.194661667002602</v>
      </c>
      <c r="G146" s="101" t="s">
        <v>59</v>
      </c>
      <c r="H146" s="101">
        <v>-0.7133783674390486</v>
      </c>
      <c r="I146" s="101">
        <v>76.64662163256098</v>
      </c>
      <c r="J146" s="101" t="s">
        <v>73</v>
      </c>
      <c r="K146" s="101">
        <v>0.27657065943840087</v>
      </c>
      <c r="M146" s="101" t="s">
        <v>68</v>
      </c>
      <c r="N146" s="101">
        <v>0.15533633076461084</v>
      </c>
      <c r="X146" s="101">
        <v>110</v>
      </c>
    </row>
    <row r="147" spans="1:24" s="101" customFormat="1" ht="12.75">
      <c r="A147" s="101">
        <v>717</v>
      </c>
      <c r="B147" s="101">
        <v>167.05999755859375</v>
      </c>
      <c r="C147" s="101">
        <v>165.86000061035156</v>
      </c>
      <c r="D147" s="101">
        <v>8.573871612548828</v>
      </c>
      <c r="E147" s="101">
        <v>9.246661186218262</v>
      </c>
      <c r="F147" s="101">
        <v>23.823744783099478</v>
      </c>
      <c r="G147" s="101" t="s">
        <v>56</v>
      </c>
      <c r="H147" s="101">
        <v>9.196957221098003</v>
      </c>
      <c r="I147" s="101">
        <v>66.25695477969177</v>
      </c>
      <c r="J147" s="101" t="s">
        <v>62</v>
      </c>
      <c r="K147" s="101">
        <v>0.48397826917165826</v>
      </c>
      <c r="L147" s="101">
        <v>0.16927322216532298</v>
      </c>
      <c r="M147" s="101">
        <v>0.11457527642067959</v>
      </c>
      <c r="N147" s="101">
        <v>0.012151987318152023</v>
      </c>
      <c r="O147" s="101">
        <v>0.019437572674053504</v>
      </c>
      <c r="P147" s="101">
        <v>0.004855981219584063</v>
      </c>
      <c r="Q147" s="101">
        <v>0.0023660074605591237</v>
      </c>
      <c r="R147" s="101">
        <v>0.0001870823185861293</v>
      </c>
      <c r="S147" s="101">
        <v>0.0002550324497706741</v>
      </c>
      <c r="T147" s="101">
        <v>7.145832839058384E-05</v>
      </c>
      <c r="U147" s="101">
        <v>5.17492497852227E-05</v>
      </c>
      <c r="V147" s="101">
        <v>6.943295574535179E-06</v>
      </c>
      <c r="W147" s="101">
        <v>1.5903507207745734E-05</v>
      </c>
      <c r="X147" s="101">
        <v>110</v>
      </c>
    </row>
    <row r="148" spans="1:24" s="101" customFormat="1" ht="12.75">
      <c r="A148" s="101">
        <v>719</v>
      </c>
      <c r="B148" s="101">
        <v>174.60000610351562</v>
      </c>
      <c r="C148" s="101">
        <v>155.8000030517578</v>
      </c>
      <c r="D148" s="101">
        <v>8.566691398620605</v>
      </c>
      <c r="E148" s="101">
        <v>9.186942100524902</v>
      </c>
      <c r="F148" s="101">
        <v>22.461362485800976</v>
      </c>
      <c r="G148" s="101" t="s">
        <v>57</v>
      </c>
      <c r="H148" s="101">
        <v>-2.0598876334868095</v>
      </c>
      <c r="I148" s="101">
        <v>62.54011847002883</v>
      </c>
      <c r="J148" s="101" t="s">
        <v>60</v>
      </c>
      <c r="K148" s="101">
        <v>0.049917265288098436</v>
      </c>
      <c r="L148" s="101">
        <v>-0.0009207041041338402</v>
      </c>
      <c r="M148" s="101">
        <v>-0.013111739040884697</v>
      </c>
      <c r="N148" s="101">
        <v>-0.00012550745971218446</v>
      </c>
      <c r="O148" s="101">
        <v>0.0017961600320416048</v>
      </c>
      <c r="P148" s="101">
        <v>-0.00010535210163991463</v>
      </c>
      <c r="Q148" s="101">
        <v>-0.00033234500818563056</v>
      </c>
      <c r="R148" s="101">
        <v>-1.0092526979594862E-05</v>
      </c>
      <c r="S148" s="101">
        <v>6.362767667452435E-06</v>
      </c>
      <c r="T148" s="101">
        <v>-7.505064934659303E-06</v>
      </c>
      <c r="U148" s="101">
        <v>-1.1305517500412481E-05</v>
      </c>
      <c r="V148" s="101">
        <v>-7.967606648625343E-07</v>
      </c>
      <c r="W148" s="101">
        <v>-1.3326867486655977E-07</v>
      </c>
      <c r="X148" s="101">
        <v>110</v>
      </c>
    </row>
    <row r="149" spans="1:24" s="101" customFormat="1" ht="12.75">
      <c r="A149" s="101">
        <v>718</v>
      </c>
      <c r="B149" s="101">
        <v>165.8800048828125</v>
      </c>
      <c r="C149" s="101">
        <v>181.77999877929688</v>
      </c>
      <c r="D149" s="101">
        <v>8.587271690368652</v>
      </c>
      <c r="E149" s="101">
        <v>8.950592041015625</v>
      </c>
      <c r="F149" s="101">
        <v>18.93141771431639</v>
      </c>
      <c r="G149" s="101" t="s">
        <v>58</v>
      </c>
      <c r="H149" s="101">
        <v>-3.314013194351773</v>
      </c>
      <c r="I149" s="101">
        <v>52.56599168846075</v>
      </c>
      <c r="J149" s="101" t="s">
        <v>61</v>
      </c>
      <c r="K149" s="101">
        <v>-0.48139716623236545</v>
      </c>
      <c r="L149" s="101">
        <v>-0.16927071821843087</v>
      </c>
      <c r="M149" s="101">
        <v>-0.11382256483755264</v>
      </c>
      <c r="N149" s="101">
        <v>-0.012151339171387004</v>
      </c>
      <c r="O149" s="101">
        <v>-0.01935440623213246</v>
      </c>
      <c r="P149" s="101">
        <v>-0.004854838260913867</v>
      </c>
      <c r="Q149" s="101">
        <v>-0.0023425494869811236</v>
      </c>
      <c r="R149" s="101">
        <v>-0.00018680988953138463</v>
      </c>
      <c r="S149" s="101">
        <v>-0.00025495306553097456</v>
      </c>
      <c r="T149" s="101">
        <v>-7.106311769619363E-05</v>
      </c>
      <c r="U149" s="101">
        <v>-5.049920917580036E-05</v>
      </c>
      <c r="V149" s="101">
        <v>-6.897428932456471E-06</v>
      </c>
      <c r="W149" s="101">
        <v>-1.5902948813572904E-05</v>
      </c>
      <c r="X149" s="101">
        <v>110</v>
      </c>
    </row>
    <row r="150" ht="12.75" hidden="1">
      <c r="A150" s="25" t="s">
        <v>92</v>
      </c>
    </row>
    <row r="151" spans="1:24" ht="12.75" hidden="1">
      <c r="A151" s="25">
        <v>720</v>
      </c>
      <c r="B151" s="25">
        <v>187.36</v>
      </c>
      <c r="C151" s="25">
        <v>181.66</v>
      </c>
      <c r="D151" s="25">
        <v>8.467566827309515</v>
      </c>
      <c r="E151" s="25">
        <v>9.10020429942173</v>
      </c>
      <c r="F151" s="25">
        <v>22.753657538092835</v>
      </c>
      <c r="G151" s="25" t="s">
        <v>59</v>
      </c>
      <c r="H151" s="25">
        <v>-13.230098277589917</v>
      </c>
      <c r="I151" s="25">
        <v>64.12990172241011</v>
      </c>
      <c r="J151" s="25" t="s">
        <v>73</v>
      </c>
      <c r="K151" s="25">
        <v>1.028036345055822</v>
      </c>
      <c r="M151" s="25" t="s">
        <v>68</v>
      </c>
      <c r="N151" s="25">
        <v>0.5556053535792976</v>
      </c>
      <c r="X151" s="25">
        <v>110</v>
      </c>
    </row>
    <row r="152" spans="1:24" ht="12.75" hidden="1">
      <c r="A152" s="25">
        <v>718</v>
      </c>
      <c r="B152" s="25">
        <v>165.8800048828125</v>
      </c>
      <c r="C152" s="25">
        <v>181.77999877929688</v>
      </c>
      <c r="D152" s="25">
        <v>8.587271690368652</v>
      </c>
      <c r="E152" s="25">
        <v>8.950592041015625</v>
      </c>
      <c r="F152" s="25">
        <v>23.624926454975736</v>
      </c>
      <c r="G152" s="25" t="s">
        <v>56</v>
      </c>
      <c r="H152" s="25">
        <v>9.718235376479896</v>
      </c>
      <c r="I152" s="25">
        <v>65.59824025929241</v>
      </c>
      <c r="J152" s="25" t="s">
        <v>62</v>
      </c>
      <c r="K152" s="25">
        <v>0.9582762426794469</v>
      </c>
      <c r="L152" s="25">
        <v>0.2378571559625021</v>
      </c>
      <c r="M152" s="25">
        <v>0.2268592822786216</v>
      </c>
      <c r="N152" s="25">
        <v>0.012322276790851822</v>
      </c>
      <c r="O152" s="25">
        <v>0.03848598839362858</v>
      </c>
      <c r="P152" s="25">
        <v>0.006823404363165994</v>
      </c>
      <c r="Q152" s="25">
        <v>0.004684650556684329</v>
      </c>
      <c r="R152" s="25">
        <v>0.00018968607763182016</v>
      </c>
      <c r="S152" s="25">
        <v>0.0005049370414269436</v>
      </c>
      <c r="T152" s="25">
        <v>0.00010043378516851426</v>
      </c>
      <c r="U152" s="25">
        <v>0.00010245790808214526</v>
      </c>
      <c r="V152" s="25">
        <v>7.030672276027681E-06</v>
      </c>
      <c r="W152" s="25">
        <v>3.1485450205417184E-05</v>
      </c>
      <c r="X152" s="25">
        <v>110</v>
      </c>
    </row>
    <row r="153" spans="1:24" ht="12.75" hidden="1">
      <c r="A153" s="25">
        <v>717</v>
      </c>
      <c r="B153" s="25">
        <v>167.05999755859375</v>
      </c>
      <c r="C153" s="25">
        <v>165.86000061035156</v>
      </c>
      <c r="D153" s="25">
        <v>8.573871612548828</v>
      </c>
      <c r="E153" s="25">
        <v>9.246661186218262</v>
      </c>
      <c r="F153" s="25">
        <v>23.654029849353005</v>
      </c>
      <c r="G153" s="25" t="s">
        <v>57</v>
      </c>
      <c r="H153" s="25">
        <v>8.724957760347579</v>
      </c>
      <c r="I153" s="25">
        <v>65.78495531894134</v>
      </c>
      <c r="J153" s="25" t="s">
        <v>60</v>
      </c>
      <c r="K153" s="25">
        <v>-0.8461934229253859</v>
      </c>
      <c r="L153" s="25">
        <v>-0.0012940346880067647</v>
      </c>
      <c r="M153" s="25">
        <v>0.19910178882873666</v>
      </c>
      <c r="N153" s="25">
        <v>-0.0001276115443997151</v>
      </c>
      <c r="O153" s="25">
        <v>-0.03417734984631274</v>
      </c>
      <c r="P153" s="25">
        <v>-0.00014791469528450303</v>
      </c>
      <c r="Q153" s="25">
        <v>0.004051093549560969</v>
      </c>
      <c r="R153" s="25">
        <v>-1.0276581280438777E-05</v>
      </c>
      <c r="S153" s="25">
        <v>-0.0004630513012780926</v>
      </c>
      <c r="T153" s="25">
        <v>-1.0526557219936563E-05</v>
      </c>
      <c r="U153" s="25">
        <v>8.424361087411885E-05</v>
      </c>
      <c r="V153" s="25">
        <v>-8.19376750476545E-07</v>
      </c>
      <c r="W153" s="25">
        <v>-2.9274526133374824E-05</v>
      </c>
      <c r="X153" s="25">
        <v>110</v>
      </c>
    </row>
    <row r="154" spans="1:24" ht="12.75" hidden="1">
      <c r="A154" s="25">
        <v>719</v>
      </c>
      <c r="B154" s="25">
        <v>174.60000610351562</v>
      </c>
      <c r="C154" s="25">
        <v>155.8000030517578</v>
      </c>
      <c r="D154" s="25">
        <v>8.566691398620605</v>
      </c>
      <c r="E154" s="25">
        <v>9.186942100524902</v>
      </c>
      <c r="F154" s="25">
        <v>22.461362485800976</v>
      </c>
      <c r="G154" s="25" t="s">
        <v>58</v>
      </c>
      <c r="H154" s="25">
        <v>-2.0598876334868095</v>
      </c>
      <c r="I154" s="25">
        <v>62.54011847002883</v>
      </c>
      <c r="J154" s="25" t="s">
        <v>61</v>
      </c>
      <c r="K154" s="25">
        <v>-0.4497221901148054</v>
      </c>
      <c r="L154" s="25">
        <v>-0.23785363591250036</v>
      </c>
      <c r="M154" s="25">
        <v>-0.10873643198656309</v>
      </c>
      <c r="N154" s="25">
        <v>-0.012321615989962575</v>
      </c>
      <c r="O154" s="25">
        <v>-0.017694068500976826</v>
      </c>
      <c r="P154" s="25">
        <v>-0.006821800960610886</v>
      </c>
      <c r="Q154" s="25">
        <v>-0.002352571335995637</v>
      </c>
      <c r="R154" s="25">
        <v>-0.00018940749701247688</v>
      </c>
      <c r="S154" s="25">
        <v>-0.0002013576623564647</v>
      </c>
      <c r="T154" s="25">
        <v>-9.988061271523456E-05</v>
      </c>
      <c r="U154" s="25">
        <v>-5.831498054067556E-05</v>
      </c>
      <c r="V154" s="25">
        <v>-6.982762661990078E-06</v>
      </c>
      <c r="W154" s="25">
        <v>-1.1590327618499813E-05</v>
      </c>
      <c r="X154" s="25">
        <v>110</v>
      </c>
    </row>
    <row r="155" ht="12.75" hidden="1">
      <c r="A155" s="25" t="s">
        <v>91</v>
      </c>
    </row>
    <row r="156" spans="1:24" ht="12.75" hidden="1">
      <c r="A156" s="25">
        <v>720</v>
      </c>
      <c r="B156" s="25">
        <v>187.36</v>
      </c>
      <c r="C156" s="25">
        <v>181.66</v>
      </c>
      <c r="D156" s="25">
        <v>8.467566827309515</v>
      </c>
      <c r="E156" s="25">
        <v>9.10020429942173</v>
      </c>
      <c r="F156" s="25">
        <v>24.68367672534926</v>
      </c>
      <c r="G156" s="25" t="s">
        <v>59</v>
      </c>
      <c r="H156" s="25">
        <v>-7.7904479447188635</v>
      </c>
      <c r="I156" s="25">
        <v>69.56955205528116</v>
      </c>
      <c r="J156" s="25" t="s">
        <v>73</v>
      </c>
      <c r="K156" s="25">
        <v>0.5750895480301746</v>
      </c>
      <c r="M156" s="25" t="s">
        <v>68</v>
      </c>
      <c r="N156" s="25">
        <v>0.30943593865203206</v>
      </c>
      <c r="X156" s="25">
        <v>110</v>
      </c>
    </row>
    <row r="157" spans="1:24" ht="12.75" hidden="1">
      <c r="A157" s="25">
        <v>718</v>
      </c>
      <c r="B157" s="25">
        <v>165.8800048828125</v>
      </c>
      <c r="C157" s="25">
        <v>181.77999877929688</v>
      </c>
      <c r="D157" s="25">
        <v>8.587271690368652</v>
      </c>
      <c r="E157" s="25">
        <v>8.950592041015625</v>
      </c>
      <c r="F157" s="25">
        <v>23.624926454975736</v>
      </c>
      <c r="G157" s="25" t="s">
        <v>56</v>
      </c>
      <c r="H157" s="25">
        <v>9.718235376479896</v>
      </c>
      <c r="I157" s="25">
        <v>65.59824025929241</v>
      </c>
      <c r="J157" s="25" t="s">
        <v>62</v>
      </c>
      <c r="K157" s="25">
        <v>0.718937259581862</v>
      </c>
      <c r="L157" s="25">
        <v>0.16801535446502378</v>
      </c>
      <c r="M157" s="25">
        <v>0.17019901768225</v>
      </c>
      <c r="N157" s="25">
        <v>0.012346192041018292</v>
      </c>
      <c r="O157" s="25">
        <v>0.0288737995743249</v>
      </c>
      <c r="P157" s="25">
        <v>0.004819882432579043</v>
      </c>
      <c r="Q157" s="25">
        <v>0.0035146332337331727</v>
      </c>
      <c r="R157" s="25">
        <v>0.00019006129981244196</v>
      </c>
      <c r="S157" s="25">
        <v>0.0003788309969098293</v>
      </c>
      <c r="T157" s="25">
        <v>7.094347150457105E-05</v>
      </c>
      <c r="U157" s="25">
        <v>7.686991606031458E-05</v>
      </c>
      <c r="V157" s="25">
        <v>7.047615083426369E-06</v>
      </c>
      <c r="W157" s="25">
        <v>2.362270220280448E-05</v>
      </c>
      <c r="X157" s="25">
        <v>110</v>
      </c>
    </row>
    <row r="158" spans="1:24" ht="12.75" hidden="1">
      <c r="A158" s="25">
        <v>719</v>
      </c>
      <c r="B158" s="25">
        <v>174.60000610351562</v>
      </c>
      <c r="C158" s="25">
        <v>155.8000030517578</v>
      </c>
      <c r="D158" s="25">
        <v>8.566691398620605</v>
      </c>
      <c r="E158" s="25">
        <v>9.186942100524902</v>
      </c>
      <c r="F158" s="25">
        <v>25.023564722279946</v>
      </c>
      <c r="G158" s="25" t="s">
        <v>57</v>
      </c>
      <c r="H158" s="25">
        <v>5.07416006797672</v>
      </c>
      <c r="I158" s="25">
        <v>69.67416617149236</v>
      </c>
      <c r="J158" s="25" t="s">
        <v>60</v>
      </c>
      <c r="K158" s="25">
        <v>-0.496825119242175</v>
      </c>
      <c r="L158" s="25">
        <v>-0.0009139422101415272</v>
      </c>
      <c r="M158" s="25">
        <v>0.11621080009245299</v>
      </c>
      <c r="N158" s="25">
        <v>-0.00012772996984138833</v>
      </c>
      <c r="O158" s="25">
        <v>-0.020177243778098958</v>
      </c>
      <c r="P158" s="25">
        <v>-0.00010448460004418601</v>
      </c>
      <c r="Q158" s="25">
        <v>0.0023315307211696674</v>
      </c>
      <c r="R158" s="25">
        <v>-1.0278890560055898E-05</v>
      </c>
      <c r="S158" s="25">
        <v>-0.0002824140178800398</v>
      </c>
      <c r="T158" s="25">
        <v>-7.4376301105861204E-06</v>
      </c>
      <c r="U158" s="25">
        <v>4.6272167041872095E-05</v>
      </c>
      <c r="V158" s="25">
        <v>-8.16404781011405E-07</v>
      </c>
      <c r="W158" s="25">
        <v>-1.8123501799327892E-05</v>
      </c>
      <c r="X158" s="25">
        <v>110</v>
      </c>
    </row>
    <row r="159" spans="1:24" ht="12.75" hidden="1">
      <c r="A159" s="25">
        <v>717</v>
      </c>
      <c r="B159" s="25">
        <v>167.05999755859375</v>
      </c>
      <c r="C159" s="25">
        <v>165.86000061035156</v>
      </c>
      <c r="D159" s="25">
        <v>8.573871612548828</v>
      </c>
      <c r="E159" s="25">
        <v>9.246661186218262</v>
      </c>
      <c r="F159" s="25">
        <v>19.13516498764637</v>
      </c>
      <c r="G159" s="25" t="s">
        <v>58</v>
      </c>
      <c r="H159" s="25">
        <v>-3.8425973206669113</v>
      </c>
      <c r="I159" s="25">
        <v>53.217400237926846</v>
      </c>
      <c r="J159" s="25" t="s">
        <v>61</v>
      </c>
      <c r="K159" s="25">
        <v>-0.519649481963637</v>
      </c>
      <c r="L159" s="25">
        <v>-0.16801286869059795</v>
      </c>
      <c r="M159" s="25">
        <v>-0.12434932875522399</v>
      </c>
      <c r="N159" s="25">
        <v>-0.012345531295513681</v>
      </c>
      <c r="O159" s="25">
        <v>-0.020653695441190462</v>
      </c>
      <c r="P159" s="25">
        <v>-0.004818749799713373</v>
      </c>
      <c r="Q159" s="25">
        <v>-0.0026299451066331687</v>
      </c>
      <c r="R159" s="25">
        <v>-0.00018978314491874495</v>
      </c>
      <c r="S159" s="25">
        <v>-0.00025249801330812016</v>
      </c>
      <c r="T159" s="25">
        <v>-7.055251808020737E-05</v>
      </c>
      <c r="U159" s="25">
        <v>-6.138298259590272E-05</v>
      </c>
      <c r="V159" s="25">
        <v>-7.0001686835161754E-06</v>
      </c>
      <c r="W159" s="25">
        <v>-1.5151592058003089E-05</v>
      </c>
      <c r="X159" s="25">
        <v>110</v>
      </c>
    </row>
    <row r="160" ht="12.75" hidden="1">
      <c r="A160" s="25" t="s">
        <v>90</v>
      </c>
    </row>
    <row r="161" spans="1:24" ht="12.75" hidden="1">
      <c r="A161" s="25">
        <v>720</v>
      </c>
      <c r="B161" s="25">
        <v>187.36</v>
      </c>
      <c r="C161" s="25">
        <v>181.66</v>
      </c>
      <c r="D161" s="25">
        <v>8.467566827309515</v>
      </c>
      <c r="E161" s="25">
        <v>9.10020429942173</v>
      </c>
      <c r="F161" s="25">
        <v>27.194661667002602</v>
      </c>
      <c r="G161" s="25" t="s">
        <v>59</v>
      </c>
      <c r="H161" s="25">
        <v>-0.7133783674390486</v>
      </c>
      <c r="I161" s="25">
        <v>76.64662163256098</v>
      </c>
      <c r="J161" s="25" t="s">
        <v>73</v>
      </c>
      <c r="K161" s="25">
        <v>0.09173205026749935</v>
      </c>
      <c r="M161" s="25" t="s">
        <v>68</v>
      </c>
      <c r="N161" s="25">
        <v>0.07181615598401875</v>
      </c>
      <c r="X161" s="25">
        <v>110</v>
      </c>
    </row>
    <row r="162" spans="1:24" ht="12.75" hidden="1">
      <c r="A162" s="25">
        <v>719</v>
      </c>
      <c r="B162" s="25">
        <v>174.60000610351562</v>
      </c>
      <c r="C162" s="25">
        <v>155.8000030517578</v>
      </c>
      <c r="D162" s="25">
        <v>8.566691398620605</v>
      </c>
      <c r="E162" s="25">
        <v>9.186942100524902</v>
      </c>
      <c r="F162" s="25">
        <v>25.204284408236433</v>
      </c>
      <c r="G162" s="25" t="s">
        <v>56</v>
      </c>
      <c r="H162" s="25">
        <v>5.577345508162267</v>
      </c>
      <c r="I162" s="25">
        <v>70.1773516116779</v>
      </c>
      <c r="J162" s="25" t="s">
        <v>62</v>
      </c>
      <c r="K162" s="25">
        <v>0.18119579795211582</v>
      </c>
      <c r="L162" s="25">
        <v>0.23835887963710412</v>
      </c>
      <c r="M162" s="25">
        <v>0.04289557747279995</v>
      </c>
      <c r="N162" s="25">
        <v>0.01202475215604478</v>
      </c>
      <c r="O162" s="25">
        <v>0.007277244419992278</v>
      </c>
      <c r="P162" s="25">
        <v>0.006837795384992702</v>
      </c>
      <c r="Q162" s="25">
        <v>0.0008858001390001889</v>
      </c>
      <c r="R162" s="25">
        <v>0.0001851136450415439</v>
      </c>
      <c r="S162" s="25">
        <v>9.548257223872874E-05</v>
      </c>
      <c r="T162" s="25">
        <v>0.00010061408968308952</v>
      </c>
      <c r="U162" s="25">
        <v>1.9369682142299146E-05</v>
      </c>
      <c r="V162" s="25">
        <v>6.872804098087329E-06</v>
      </c>
      <c r="W162" s="25">
        <v>5.953213386011089E-06</v>
      </c>
      <c r="X162" s="25">
        <v>110</v>
      </c>
    </row>
    <row r="163" spans="1:24" ht="12.75" hidden="1">
      <c r="A163" s="25">
        <v>717</v>
      </c>
      <c r="B163" s="25">
        <v>167.05999755859375</v>
      </c>
      <c r="C163" s="25">
        <v>165.86000061035156</v>
      </c>
      <c r="D163" s="25">
        <v>8.573871612548828</v>
      </c>
      <c r="E163" s="25">
        <v>9.246661186218262</v>
      </c>
      <c r="F163" s="25">
        <v>19.13516498764637</v>
      </c>
      <c r="G163" s="25" t="s">
        <v>57</v>
      </c>
      <c r="H163" s="25">
        <v>-3.8425973206669113</v>
      </c>
      <c r="I163" s="25">
        <v>53.217400237926846</v>
      </c>
      <c r="J163" s="25" t="s">
        <v>60</v>
      </c>
      <c r="K163" s="25">
        <v>0.1198286263364021</v>
      </c>
      <c r="L163" s="25">
        <v>-0.0012967038069023906</v>
      </c>
      <c r="M163" s="25">
        <v>-0.02873167473575733</v>
      </c>
      <c r="N163" s="25">
        <v>-0.00012420015040367154</v>
      </c>
      <c r="O163" s="25">
        <v>0.0047534255014854785</v>
      </c>
      <c r="P163" s="25">
        <v>-0.00014839046566623938</v>
      </c>
      <c r="Q163" s="25">
        <v>-0.0006103638527888257</v>
      </c>
      <c r="R163" s="25">
        <v>-9.989283325704491E-06</v>
      </c>
      <c r="S163" s="25">
        <v>5.7335581570359164E-05</v>
      </c>
      <c r="T163" s="25">
        <v>-1.0569761374228804E-05</v>
      </c>
      <c r="U163" s="25">
        <v>-1.4415875152437675E-05</v>
      </c>
      <c r="V163" s="25">
        <v>-7.87670746860769E-07</v>
      </c>
      <c r="W163" s="25">
        <v>3.41302876026747E-06</v>
      </c>
      <c r="X163" s="25">
        <v>110</v>
      </c>
    </row>
    <row r="164" spans="1:24" ht="12.75" hidden="1">
      <c r="A164" s="25">
        <v>718</v>
      </c>
      <c r="B164" s="25">
        <v>165.8800048828125</v>
      </c>
      <c r="C164" s="25">
        <v>181.77999877929688</v>
      </c>
      <c r="D164" s="25">
        <v>8.587271690368652</v>
      </c>
      <c r="E164" s="25">
        <v>8.950592041015625</v>
      </c>
      <c r="F164" s="25">
        <v>20.865315539880232</v>
      </c>
      <c r="G164" s="25" t="s">
        <v>58</v>
      </c>
      <c r="H164" s="25">
        <v>2.055751424388106</v>
      </c>
      <c r="I164" s="25">
        <v>57.93575630720061</v>
      </c>
      <c r="J164" s="25" t="s">
        <v>61</v>
      </c>
      <c r="K164" s="25">
        <v>-0.13591547927235845</v>
      </c>
      <c r="L164" s="25">
        <v>-0.238355352490966</v>
      </c>
      <c r="M164" s="25">
        <v>-0.03185155307993044</v>
      </c>
      <c r="N164" s="25">
        <v>-0.012024110725410977</v>
      </c>
      <c r="O164" s="25">
        <v>-0.005510284234967946</v>
      </c>
      <c r="P164" s="25">
        <v>-0.006836185046992719</v>
      </c>
      <c r="Q164" s="25">
        <v>-0.000641948481937246</v>
      </c>
      <c r="R164" s="25">
        <v>-0.000184843922808421</v>
      </c>
      <c r="S164" s="25">
        <v>-7.635150743313941E-05</v>
      </c>
      <c r="T164" s="25">
        <v>-0.00010005735948569022</v>
      </c>
      <c r="U164" s="25">
        <v>-1.2937044866700912E-05</v>
      </c>
      <c r="V164" s="25">
        <v>-6.82751865359779E-06</v>
      </c>
      <c r="W164" s="25">
        <v>-4.877702768821478E-06</v>
      </c>
      <c r="X164" s="25">
        <v>110</v>
      </c>
    </row>
    <row r="165" ht="12.75" hidden="1">
      <c r="A165" s="25" t="s">
        <v>89</v>
      </c>
    </row>
    <row r="166" spans="1:24" ht="12.75" hidden="1">
      <c r="A166" s="25">
        <v>720</v>
      </c>
      <c r="B166" s="25">
        <v>187.36</v>
      </c>
      <c r="C166" s="25">
        <v>181.66</v>
      </c>
      <c r="D166" s="25">
        <v>8.467566827309515</v>
      </c>
      <c r="E166" s="25">
        <v>9.10020429942173</v>
      </c>
      <c r="F166" s="25">
        <v>24.68367672534926</v>
      </c>
      <c r="G166" s="25" t="s">
        <v>59</v>
      </c>
      <c r="H166" s="25">
        <v>-7.7904479447188635</v>
      </c>
      <c r="I166" s="25">
        <v>69.56955205528116</v>
      </c>
      <c r="J166" s="25" t="s">
        <v>73</v>
      </c>
      <c r="K166" s="25">
        <v>0.2940567575612591</v>
      </c>
      <c r="M166" s="25" t="s">
        <v>68</v>
      </c>
      <c r="N166" s="25">
        <v>0.25742159941434056</v>
      </c>
      <c r="X166" s="25">
        <v>110</v>
      </c>
    </row>
    <row r="167" spans="1:24" ht="12.75" hidden="1">
      <c r="A167" s="25">
        <v>719</v>
      </c>
      <c r="B167" s="25">
        <v>174.60000610351562</v>
      </c>
      <c r="C167" s="25">
        <v>155.8000030517578</v>
      </c>
      <c r="D167" s="25">
        <v>8.566691398620605</v>
      </c>
      <c r="E167" s="25">
        <v>9.186942100524902</v>
      </c>
      <c r="F167" s="25">
        <v>25.204284408236433</v>
      </c>
      <c r="G167" s="25" t="s">
        <v>56</v>
      </c>
      <c r="H167" s="25">
        <v>5.577345508162267</v>
      </c>
      <c r="I167" s="25">
        <v>70.1773516116779</v>
      </c>
      <c r="J167" s="25" t="s">
        <v>62</v>
      </c>
      <c r="K167" s="25">
        <v>0.210476026670139</v>
      </c>
      <c r="L167" s="25">
        <v>0.4968319080786977</v>
      </c>
      <c r="M167" s="25">
        <v>0.049827186618477015</v>
      </c>
      <c r="N167" s="25">
        <v>0.012496658769438852</v>
      </c>
      <c r="O167" s="25">
        <v>0.008452958170066032</v>
      </c>
      <c r="P167" s="25">
        <v>0.014252535964372233</v>
      </c>
      <c r="Q167" s="25">
        <v>0.0010289255854921983</v>
      </c>
      <c r="R167" s="25">
        <v>0.00019237320914853386</v>
      </c>
      <c r="S167" s="25">
        <v>0.00011089611125124203</v>
      </c>
      <c r="T167" s="25">
        <v>0.0002097243604765904</v>
      </c>
      <c r="U167" s="25">
        <v>2.2514960062611298E-05</v>
      </c>
      <c r="V167" s="25">
        <v>7.142184363619547E-06</v>
      </c>
      <c r="W167" s="25">
        <v>6.9163860257856485E-06</v>
      </c>
      <c r="X167" s="25">
        <v>110</v>
      </c>
    </row>
    <row r="168" spans="1:24" ht="12.75" hidden="1">
      <c r="A168" s="25">
        <v>718</v>
      </c>
      <c r="B168" s="25">
        <v>165.8800048828125</v>
      </c>
      <c r="C168" s="25">
        <v>181.77999877929688</v>
      </c>
      <c r="D168" s="25">
        <v>8.587271690368652</v>
      </c>
      <c r="E168" s="25">
        <v>8.950592041015625</v>
      </c>
      <c r="F168" s="25">
        <v>18.93141771431639</v>
      </c>
      <c r="G168" s="25" t="s">
        <v>57</v>
      </c>
      <c r="H168" s="25">
        <v>-3.314013194351773</v>
      </c>
      <c r="I168" s="25">
        <v>52.56599168846075</v>
      </c>
      <c r="J168" s="25" t="s">
        <v>60</v>
      </c>
      <c r="K168" s="25">
        <v>-0.171700539944252</v>
      </c>
      <c r="L168" s="25">
        <v>-0.0027031789767104227</v>
      </c>
      <c r="M168" s="25">
        <v>0.04097263112487402</v>
      </c>
      <c r="N168" s="25">
        <v>-0.0001291535371984367</v>
      </c>
      <c r="O168" s="25">
        <v>-0.006842535260125641</v>
      </c>
      <c r="P168" s="25">
        <v>-0.00030926828004793565</v>
      </c>
      <c r="Q168" s="25">
        <v>0.000861152686166482</v>
      </c>
      <c r="R168" s="25">
        <v>-1.039983078145647E-05</v>
      </c>
      <c r="S168" s="25">
        <v>-8.51801656538179E-05</v>
      </c>
      <c r="T168" s="25">
        <v>-2.2022678399017497E-05</v>
      </c>
      <c r="U168" s="25">
        <v>1.976088072883105E-05</v>
      </c>
      <c r="V168" s="25">
        <v>-8.227750302572985E-07</v>
      </c>
      <c r="W168" s="25">
        <v>-5.164315538494628E-06</v>
      </c>
      <c r="X168" s="25">
        <v>110</v>
      </c>
    </row>
    <row r="169" spans="1:24" ht="12.75" hidden="1">
      <c r="A169" s="25">
        <v>717</v>
      </c>
      <c r="B169" s="25">
        <v>167.05999755859375</v>
      </c>
      <c r="C169" s="25">
        <v>165.86000061035156</v>
      </c>
      <c r="D169" s="25">
        <v>8.573871612548828</v>
      </c>
      <c r="E169" s="25">
        <v>9.246661186218262</v>
      </c>
      <c r="F169" s="25">
        <v>23.654029849353005</v>
      </c>
      <c r="G169" s="25" t="s">
        <v>58</v>
      </c>
      <c r="H169" s="25">
        <v>8.724957760347579</v>
      </c>
      <c r="I169" s="25">
        <v>65.78495531894134</v>
      </c>
      <c r="J169" s="25" t="s">
        <v>61</v>
      </c>
      <c r="K169" s="25">
        <v>0.1217336534640335</v>
      </c>
      <c r="L169" s="25">
        <v>-0.4968245542528463</v>
      </c>
      <c r="M169" s="25">
        <v>0.028354753129194044</v>
      </c>
      <c r="N169" s="25">
        <v>-0.012495991347773178</v>
      </c>
      <c r="O169" s="25">
        <v>0.004963085032399044</v>
      </c>
      <c r="P169" s="25">
        <v>-0.014249180135947477</v>
      </c>
      <c r="Q169" s="25">
        <v>0.00056311980216355</v>
      </c>
      <c r="R169" s="25">
        <v>-0.00019209189237920122</v>
      </c>
      <c r="S169" s="25">
        <v>7.100906188533961E-05</v>
      </c>
      <c r="T169" s="25">
        <v>-0.00020856487962609687</v>
      </c>
      <c r="U169" s="25">
        <v>1.0790320636658366E-05</v>
      </c>
      <c r="V169" s="25">
        <v>-7.094634503166224E-06</v>
      </c>
      <c r="W169" s="25">
        <v>4.600678284399588E-06</v>
      </c>
      <c r="X169" s="25">
        <v>110</v>
      </c>
    </row>
    <row r="170" ht="12.75" hidden="1">
      <c r="A170" s="25" t="s">
        <v>110</v>
      </c>
    </row>
    <row r="171" spans="1:24" ht="12.75" hidden="1">
      <c r="A171" s="25">
        <v>720</v>
      </c>
      <c r="B171" s="25">
        <v>190.18</v>
      </c>
      <c r="C171" s="25">
        <v>189.08</v>
      </c>
      <c r="D171" s="25">
        <v>8.533040458820883</v>
      </c>
      <c r="E171" s="25">
        <v>8.949300695167356</v>
      </c>
      <c r="F171" s="25">
        <v>25.675255411269884</v>
      </c>
      <c r="G171" s="25" t="s">
        <v>59</v>
      </c>
      <c r="H171" s="25">
        <v>-8.362501810515894</v>
      </c>
      <c r="I171" s="25">
        <v>71.81749818948413</v>
      </c>
      <c r="J171" s="25" t="s">
        <v>73</v>
      </c>
      <c r="K171" s="25">
        <v>0.5772304943459614</v>
      </c>
      <c r="M171" s="25" t="s">
        <v>68</v>
      </c>
      <c r="N171" s="25">
        <v>0.5085050595108183</v>
      </c>
      <c r="X171" s="25">
        <v>110</v>
      </c>
    </row>
    <row r="172" spans="1:24" ht="12.75" hidden="1">
      <c r="A172" s="25">
        <v>717</v>
      </c>
      <c r="B172" s="25">
        <v>160.97999572753906</v>
      </c>
      <c r="C172" s="25">
        <v>151.67999267578125</v>
      </c>
      <c r="D172" s="25">
        <v>8.744455337524414</v>
      </c>
      <c r="E172" s="25">
        <v>9.378350257873535</v>
      </c>
      <c r="F172" s="25">
        <v>24.115983182982706</v>
      </c>
      <c r="G172" s="25" t="s">
        <v>56</v>
      </c>
      <c r="H172" s="25">
        <v>14.764572514395908</v>
      </c>
      <c r="I172" s="25">
        <v>65.74456824193499</v>
      </c>
      <c r="J172" s="25" t="s">
        <v>62</v>
      </c>
      <c r="K172" s="25">
        <v>0.2887959336112757</v>
      </c>
      <c r="L172" s="25">
        <v>0.6974326622968338</v>
      </c>
      <c r="M172" s="25">
        <v>0.06836869715796388</v>
      </c>
      <c r="N172" s="25">
        <v>0.04694001157743532</v>
      </c>
      <c r="O172" s="25">
        <v>0.011598533975764718</v>
      </c>
      <c r="P172" s="25">
        <v>0.02000720349111102</v>
      </c>
      <c r="Q172" s="25">
        <v>0.0014118435230444893</v>
      </c>
      <c r="R172" s="25">
        <v>0.0007225721212365364</v>
      </c>
      <c r="S172" s="25">
        <v>0.00015220026582829364</v>
      </c>
      <c r="T172" s="25">
        <v>0.00029440896358071795</v>
      </c>
      <c r="U172" s="25">
        <v>3.088147469383653E-05</v>
      </c>
      <c r="V172" s="25">
        <v>2.6818879685682784E-05</v>
      </c>
      <c r="W172" s="25">
        <v>9.49390801176761E-06</v>
      </c>
      <c r="X172" s="25">
        <v>110</v>
      </c>
    </row>
    <row r="173" spans="1:24" ht="12.75" hidden="1">
      <c r="A173" s="25">
        <v>718</v>
      </c>
      <c r="B173" s="25">
        <v>161.52000427246094</v>
      </c>
      <c r="C173" s="25">
        <v>185.32000732421875</v>
      </c>
      <c r="D173" s="25">
        <v>8.813709259033203</v>
      </c>
      <c r="E173" s="25">
        <v>8.94178581237793</v>
      </c>
      <c r="F173" s="25">
        <v>17.766772787560967</v>
      </c>
      <c r="G173" s="25" t="s">
        <v>57</v>
      </c>
      <c r="H173" s="25">
        <v>-3.464035686212881</v>
      </c>
      <c r="I173" s="25">
        <v>48.05596858624806</v>
      </c>
      <c r="J173" s="25" t="s">
        <v>60</v>
      </c>
      <c r="K173" s="25">
        <v>-0.18925493853350986</v>
      </c>
      <c r="L173" s="25">
        <v>-0.00379415924504202</v>
      </c>
      <c r="M173" s="25">
        <v>0.0442137062538147</v>
      </c>
      <c r="N173" s="25">
        <v>-0.00048523015390039353</v>
      </c>
      <c r="O173" s="25">
        <v>-0.007694688413590899</v>
      </c>
      <c r="P173" s="25">
        <v>-0.00043411158368502836</v>
      </c>
      <c r="Q173" s="25">
        <v>0.0008844352860782315</v>
      </c>
      <c r="R173" s="25">
        <v>-3.902986423659101E-05</v>
      </c>
      <c r="S173" s="25">
        <v>-0.00010841877698936927</v>
      </c>
      <c r="T173" s="25">
        <v>-3.0916010142157174E-05</v>
      </c>
      <c r="U173" s="25">
        <v>1.7384484674728847E-05</v>
      </c>
      <c r="V173" s="25">
        <v>-3.0826782039335874E-06</v>
      </c>
      <c r="W173" s="25">
        <v>-6.981870028978636E-06</v>
      </c>
      <c r="X173" s="25">
        <v>110</v>
      </c>
    </row>
    <row r="174" spans="1:24" ht="12.75" hidden="1">
      <c r="A174" s="25">
        <v>719</v>
      </c>
      <c r="B174" s="25">
        <v>169.66000366210938</v>
      </c>
      <c r="C174" s="25">
        <v>168.9600067138672</v>
      </c>
      <c r="D174" s="25">
        <v>8.612492561340332</v>
      </c>
      <c r="E174" s="25">
        <v>9.094681739807129</v>
      </c>
      <c r="F174" s="25">
        <v>24.82298089335622</v>
      </c>
      <c r="G174" s="25" t="s">
        <v>58</v>
      </c>
      <c r="H174" s="25">
        <v>9.073873831078672</v>
      </c>
      <c r="I174" s="25">
        <v>68.73387749318806</v>
      </c>
      <c r="J174" s="25" t="s">
        <v>61</v>
      </c>
      <c r="K174" s="25">
        <v>-0.21814137505545747</v>
      </c>
      <c r="L174" s="25">
        <v>-0.6974223417657859</v>
      </c>
      <c r="M174" s="25">
        <v>-0.05214812489801303</v>
      </c>
      <c r="N174" s="25">
        <v>-0.046937503540213</v>
      </c>
      <c r="O174" s="25">
        <v>-0.00867858056393547</v>
      </c>
      <c r="P174" s="25">
        <v>-0.02000249331127586</v>
      </c>
      <c r="Q174" s="25">
        <v>-0.0011004891450179743</v>
      </c>
      <c r="R174" s="25">
        <v>-0.0007215172486406275</v>
      </c>
      <c r="S174" s="25">
        <v>-0.00010681895765421353</v>
      </c>
      <c r="T174" s="25">
        <v>-0.00029278121209114926</v>
      </c>
      <c r="U174" s="25">
        <v>-2.5523423983865953E-05</v>
      </c>
      <c r="V174" s="25">
        <v>-2.664112239914305E-05</v>
      </c>
      <c r="W174" s="25">
        <v>-6.433333524259027E-06</v>
      </c>
      <c r="X174" s="25">
        <v>110</v>
      </c>
    </row>
    <row r="175" s="101" customFormat="1" ht="12.75">
      <c r="A175" s="101" t="s">
        <v>88</v>
      </c>
    </row>
    <row r="176" spans="1:24" s="101" customFormat="1" ht="12.75">
      <c r="A176" s="101">
        <v>720</v>
      </c>
      <c r="B176" s="101">
        <v>190.18</v>
      </c>
      <c r="C176" s="101">
        <v>189.08</v>
      </c>
      <c r="D176" s="101">
        <v>8.533040458820883</v>
      </c>
      <c r="E176" s="101">
        <v>8.949300695167356</v>
      </c>
      <c r="F176" s="101">
        <v>28.449162975573174</v>
      </c>
      <c r="G176" s="101" t="s">
        <v>59</v>
      </c>
      <c r="H176" s="101">
        <v>-0.6034708569346208</v>
      </c>
      <c r="I176" s="101">
        <v>79.5765291430654</v>
      </c>
      <c r="J176" s="101" t="s">
        <v>73</v>
      </c>
      <c r="K176" s="101">
        <v>0.4989438632259726</v>
      </c>
      <c r="M176" s="101" t="s">
        <v>68</v>
      </c>
      <c r="N176" s="101">
        <v>0.3773631803109465</v>
      </c>
      <c r="X176" s="101">
        <v>110</v>
      </c>
    </row>
    <row r="177" spans="1:24" s="101" customFormat="1" ht="12.75">
      <c r="A177" s="101">
        <v>717</v>
      </c>
      <c r="B177" s="101">
        <v>160.97999572753906</v>
      </c>
      <c r="C177" s="101">
        <v>151.67999267578125</v>
      </c>
      <c r="D177" s="101">
        <v>8.744455337524414</v>
      </c>
      <c r="E177" s="101">
        <v>9.378350257873535</v>
      </c>
      <c r="F177" s="101">
        <v>24.115983182982706</v>
      </c>
      <c r="G177" s="101" t="s">
        <v>56</v>
      </c>
      <c r="H177" s="101">
        <v>14.764572514395908</v>
      </c>
      <c r="I177" s="101">
        <v>65.74456824193499</v>
      </c>
      <c r="J177" s="101" t="s">
        <v>62</v>
      </c>
      <c r="K177" s="101">
        <v>0.45886999857594524</v>
      </c>
      <c r="L177" s="101">
        <v>0.5232964417668968</v>
      </c>
      <c r="M177" s="101">
        <v>0.10863106017530179</v>
      </c>
      <c r="N177" s="101">
        <v>0.046601127814472766</v>
      </c>
      <c r="O177" s="101">
        <v>0.018429249267685716</v>
      </c>
      <c r="P177" s="101">
        <v>0.015011816455045391</v>
      </c>
      <c r="Q177" s="101">
        <v>0.0022432646925464954</v>
      </c>
      <c r="R177" s="101">
        <v>0.0007173638040718361</v>
      </c>
      <c r="S177" s="101">
        <v>0.00024181051063956995</v>
      </c>
      <c r="T177" s="101">
        <v>0.0002208935683829086</v>
      </c>
      <c r="U177" s="101">
        <v>4.9058831790999756E-05</v>
      </c>
      <c r="V177" s="101">
        <v>2.662817762134066E-05</v>
      </c>
      <c r="W177" s="101">
        <v>1.5077116481955086E-05</v>
      </c>
      <c r="X177" s="101">
        <v>110</v>
      </c>
    </row>
    <row r="178" spans="1:24" s="101" customFormat="1" ht="12.75">
      <c r="A178" s="101">
        <v>719</v>
      </c>
      <c r="B178" s="101">
        <v>169.66000366210938</v>
      </c>
      <c r="C178" s="101">
        <v>168.9600067138672</v>
      </c>
      <c r="D178" s="101">
        <v>8.612492561340332</v>
      </c>
      <c r="E178" s="101">
        <v>9.094681739807129</v>
      </c>
      <c r="F178" s="101">
        <v>19.085154923172993</v>
      </c>
      <c r="G178" s="101" t="s">
        <v>57</v>
      </c>
      <c r="H178" s="101">
        <v>-6.813945162383234</v>
      </c>
      <c r="I178" s="101">
        <v>52.84605849972616</v>
      </c>
      <c r="J178" s="101" t="s">
        <v>60</v>
      </c>
      <c r="K178" s="101">
        <v>0.23734222399973104</v>
      </c>
      <c r="L178" s="101">
        <v>-0.0028465598141186816</v>
      </c>
      <c r="M178" s="101">
        <v>-0.05724055064872622</v>
      </c>
      <c r="N178" s="101">
        <v>-0.00048158332355219936</v>
      </c>
      <c r="O178" s="101">
        <v>0.009361522520802648</v>
      </c>
      <c r="P178" s="101">
        <v>-0.0003257609066987742</v>
      </c>
      <c r="Q178" s="101">
        <v>-0.0012316369694329054</v>
      </c>
      <c r="R178" s="101">
        <v>-3.872508150225765E-05</v>
      </c>
      <c r="S178" s="101">
        <v>0.00010847162356605097</v>
      </c>
      <c r="T178" s="101">
        <v>-2.3204941373258307E-05</v>
      </c>
      <c r="U178" s="101">
        <v>-3.0095739294703922E-05</v>
      </c>
      <c r="V178" s="101">
        <v>-3.0547444356065663E-06</v>
      </c>
      <c r="W178" s="101">
        <v>6.308477121895038E-06</v>
      </c>
      <c r="X178" s="101">
        <v>110</v>
      </c>
    </row>
    <row r="179" spans="1:24" s="101" customFormat="1" ht="12.75">
      <c r="A179" s="101">
        <v>718</v>
      </c>
      <c r="B179" s="101">
        <v>161.52000427246094</v>
      </c>
      <c r="C179" s="101">
        <v>185.32000732421875</v>
      </c>
      <c r="D179" s="101">
        <v>8.813709259033203</v>
      </c>
      <c r="E179" s="101">
        <v>8.94178581237793</v>
      </c>
      <c r="F179" s="101">
        <v>20.740019465753214</v>
      </c>
      <c r="G179" s="101" t="s">
        <v>58</v>
      </c>
      <c r="H179" s="101">
        <v>4.578069127915697</v>
      </c>
      <c r="I179" s="101">
        <v>56.098073400376656</v>
      </c>
      <c r="J179" s="101" t="s">
        <v>61</v>
      </c>
      <c r="K179" s="101">
        <v>-0.39272171355802254</v>
      </c>
      <c r="L179" s="101">
        <v>-0.5232886995369954</v>
      </c>
      <c r="M179" s="101">
        <v>-0.09232673825193137</v>
      </c>
      <c r="N179" s="101">
        <v>-0.04659863936944193</v>
      </c>
      <c r="O179" s="101">
        <v>-0.01587448029583959</v>
      </c>
      <c r="P179" s="101">
        <v>-0.015008281484288545</v>
      </c>
      <c r="Q179" s="101">
        <v>-0.0018749151597743968</v>
      </c>
      <c r="R179" s="101">
        <v>-0.000716317803391106</v>
      </c>
      <c r="S179" s="101">
        <v>-0.00021611624172355605</v>
      </c>
      <c r="T179" s="101">
        <v>-0.00021967134371328085</v>
      </c>
      <c r="U179" s="101">
        <v>-3.874294068605044E-05</v>
      </c>
      <c r="V179" s="101">
        <v>-2.645237947457276E-05</v>
      </c>
      <c r="W179" s="101">
        <v>-1.3693887607723696E-05</v>
      </c>
      <c r="X179" s="101">
        <v>110</v>
      </c>
    </row>
    <row r="180" ht="12.75" hidden="1">
      <c r="A180" s="25" t="s">
        <v>87</v>
      </c>
    </row>
    <row r="181" spans="1:24" ht="12.75" hidden="1">
      <c r="A181" s="25">
        <v>720</v>
      </c>
      <c r="B181" s="25">
        <v>190.18</v>
      </c>
      <c r="C181" s="25">
        <v>189.08</v>
      </c>
      <c r="D181" s="25">
        <v>8.533040458820883</v>
      </c>
      <c r="E181" s="25">
        <v>8.949300695167356</v>
      </c>
      <c r="F181" s="25">
        <v>25.675255411269884</v>
      </c>
      <c r="G181" s="25" t="s">
        <v>59</v>
      </c>
      <c r="H181" s="25">
        <v>-8.362501810515894</v>
      </c>
      <c r="I181" s="25">
        <v>71.81749818948413</v>
      </c>
      <c r="J181" s="25" t="s">
        <v>73</v>
      </c>
      <c r="K181" s="25">
        <v>1.4026499718208791</v>
      </c>
      <c r="M181" s="25" t="s">
        <v>68</v>
      </c>
      <c r="N181" s="25">
        <v>0.7290379333816277</v>
      </c>
      <c r="X181" s="25">
        <v>110</v>
      </c>
    </row>
    <row r="182" spans="1:24" ht="12.75" hidden="1">
      <c r="A182" s="25">
        <v>718</v>
      </c>
      <c r="B182" s="25">
        <v>161.52000427246094</v>
      </c>
      <c r="C182" s="25">
        <v>185.32000732421875</v>
      </c>
      <c r="D182" s="25">
        <v>8.813709259033203</v>
      </c>
      <c r="E182" s="25">
        <v>8.94178581237793</v>
      </c>
      <c r="F182" s="25">
        <v>24.31240364844327</v>
      </c>
      <c r="G182" s="25" t="s">
        <v>56</v>
      </c>
      <c r="H182" s="25">
        <v>14.240734605438831</v>
      </c>
      <c r="I182" s="25">
        <v>65.76073887789978</v>
      </c>
      <c r="J182" s="25" t="s">
        <v>62</v>
      </c>
      <c r="K182" s="25">
        <v>1.1493326967592319</v>
      </c>
      <c r="L182" s="25">
        <v>0.05762638712277601</v>
      </c>
      <c r="M182" s="25">
        <v>0.27208958722690146</v>
      </c>
      <c r="N182" s="25">
        <v>0.046528552221538455</v>
      </c>
      <c r="O182" s="25">
        <v>0.04615921676065899</v>
      </c>
      <c r="P182" s="25">
        <v>0.0016532152469241061</v>
      </c>
      <c r="Q182" s="25">
        <v>0.0056187074202338596</v>
      </c>
      <c r="R182" s="25">
        <v>0.0007162176018847355</v>
      </c>
      <c r="S182" s="25">
        <v>0.000605606345681481</v>
      </c>
      <c r="T182" s="25">
        <v>2.4363007789878145E-05</v>
      </c>
      <c r="U182" s="25">
        <v>0.00012288778530513325</v>
      </c>
      <c r="V182" s="25">
        <v>2.6568230305772114E-05</v>
      </c>
      <c r="W182" s="25">
        <v>3.776043447690728E-05</v>
      </c>
      <c r="X182" s="25">
        <v>110</v>
      </c>
    </row>
    <row r="183" spans="1:24" ht="12.75" hidden="1">
      <c r="A183" s="25">
        <v>717</v>
      </c>
      <c r="B183" s="25">
        <v>160.97999572753906</v>
      </c>
      <c r="C183" s="25">
        <v>151.67999267578125</v>
      </c>
      <c r="D183" s="25">
        <v>8.744455337524414</v>
      </c>
      <c r="E183" s="25">
        <v>9.378350257873535</v>
      </c>
      <c r="F183" s="25">
        <v>23.410893763022635</v>
      </c>
      <c r="G183" s="25" t="s">
        <v>57</v>
      </c>
      <c r="H183" s="25">
        <v>12.842370166869713</v>
      </c>
      <c r="I183" s="25">
        <v>63.8223658944088</v>
      </c>
      <c r="J183" s="25" t="s">
        <v>60</v>
      </c>
      <c r="K183" s="25">
        <v>-0.8187280489930068</v>
      </c>
      <c r="L183" s="25">
        <v>-0.000312917292571814</v>
      </c>
      <c r="M183" s="25">
        <v>0.19163997634122437</v>
      </c>
      <c r="N183" s="25">
        <v>-0.0004813473126039675</v>
      </c>
      <c r="O183" s="25">
        <v>-0.033229008365658536</v>
      </c>
      <c r="P183" s="25">
        <v>-3.568529466156062E-05</v>
      </c>
      <c r="Q183" s="25">
        <v>0.0038513233316453226</v>
      </c>
      <c r="R183" s="25">
        <v>-3.870661846873126E-05</v>
      </c>
      <c r="S183" s="25">
        <v>-0.0004633355996468605</v>
      </c>
      <c r="T183" s="25">
        <v>-2.537617762535052E-06</v>
      </c>
      <c r="U183" s="25">
        <v>7.686583485403175E-05</v>
      </c>
      <c r="V183" s="25">
        <v>-3.0624949381621924E-06</v>
      </c>
      <c r="W183" s="25">
        <v>-2.9681072421975978E-05</v>
      </c>
      <c r="X183" s="25">
        <v>110</v>
      </c>
    </row>
    <row r="184" spans="1:24" ht="12.75" hidden="1">
      <c r="A184" s="25">
        <v>719</v>
      </c>
      <c r="B184" s="25">
        <v>169.66000366210938</v>
      </c>
      <c r="C184" s="25">
        <v>168.9600067138672</v>
      </c>
      <c r="D184" s="25">
        <v>8.612492561340332</v>
      </c>
      <c r="E184" s="25">
        <v>9.094681739807129</v>
      </c>
      <c r="F184" s="25">
        <v>19.085154923172993</v>
      </c>
      <c r="G184" s="25" t="s">
        <v>58</v>
      </c>
      <c r="H184" s="25">
        <v>-6.813945162383234</v>
      </c>
      <c r="I184" s="25">
        <v>52.84605849972616</v>
      </c>
      <c r="J184" s="25" t="s">
        <v>61</v>
      </c>
      <c r="K184" s="25">
        <v>-0.8066288053571811</v>
      </c>
      <c r="L184" s="25">
        <v>-0.057625537529745044</v>
      </c>
      <c r="M184" s="25">
        <v>-0.193149845832816</v>
      </c>
      <c r="N184" s="25">
        <v>-0.04652606233711467</v>
      </c>
      <c r="O184" s="25">
        <v>-0.032039136926460696</v>
      </c>
      <c r="P184" s="25">
        <v>-0.0016528300615632724</v>
      </c>
      <c r="Q184" s="25">
        <v>-0.0040911100778780575</v>
      </c>
      <c r="R184" s="25">
        <v>-0.000715170924280509</v>
      </c>
      <c r="S184" s="25">
        <v>-0.0003899732914310436</v>
      </c>
      <c r="T184" s="25">
        <v>-2.4230489979794667E-05</v>
      </c>
      <c r="U184" s="25">
        <v>-9.58804005487735E-05</v>
      </c>
      <c r="V184" s="25">
        <v>-2.6391134616273676E-05</v>
      </c>
      <c r="W184" s="25">
        <v>-2.3342758015415086E-05</v>
      </c>
      <c r="X184" s="25">
        <v>110</v>
      </c>
    </row>
    <row r="185" ht="12.75" hidden="1">
      <c r="A185" s="25" t="s">
        <v>86</v>
      </c>
    </row>
    <row r="186" spans="1:24" ht="12.75" hidden="1">
      <c r="A186" s="25">
        <v>720</v>
      </c>
      <c r="B186" s="25">
        <v>190.18</v>
      </c>
      <c r="C186" s="25">
        <v>189.08</v>
      </c>
      <c r="D186" s="25">
        <v>8.533040458820883</v>
      </c>
      <c r="E186" s="25">
        <v>8.949300695167356</v>
      </c>
      <c r="F186" s="25">
        <v>22.8284618959027</v>
      </c>
      <c r="G186" s="25" t="s">
        <v>59</v>
      </c>
      <c r="H186" s="25">
        <v>-16.325405581513124</v>
      </c>
      <c r="I186" s="25">
        <v>63.85459441848689</v>
      </c>
      <c r="J186" s="25" t="s">
        <v>73</v>
      </c>
      <c r="K186" s="25">
        <v>1.4133189758534812</v>
      </c>
      <c r="M186" s="25" t="s">
        <v>68</v>
      </c>
      <c r="N186" s="25">
        <v>0.8481620539773621</v>
      </c>
      <c r="X186" s="25">
        <v>110</v>
      </c>
    </row>
    <row r="187" spans="1:24" ht="12.75" hidden="1">
      <c r="A187" s="25">
        <v>718</v>
      </c>
      <c r="B187" s="25">
        <v>161.52000427246094</v>
      </c>
      <c r="C187" s="25">
        <v>185.32000732421875</v>
      </c>
      <c r="D187" s="25">
        <v>8.813709259033203</v>
      </c>
      <c r="E187" s="25">
        <v>8.94178581237793</v>
      </c>
      <c r="F187" s="25">
        <v>24.31240364844327</v>
      </c>
      <c r="G187" s="25" t="s">
        <v>56</v>
      </c>
      <c r="H187" s="25">
        <v>14.240734605438831</v>
      </c>
      <c r="I187" s="25">
        <v>65.76073887789978</v>
      </c>
      <c r="J187" s="25" t="s">
        <v>62</v>
      </c>
      <c r="K187" s="25">
        <v>1.0387673884971382</v>
      </c>
      <c r="L187" s="25">
        <v>0.5192314713951307</v>
      </c>
      <c r="M187" s="25">
        <v>0.24591444083984246</v>
      </c>
      <c r="N187" s="25">
        <v>0.04708583299821586</v>
      </c>
      <c r="O187" s="25">
        <v>0.0417185715703831</v>
      </c>
      <c r="P187" s="25">
        <v>0.014895158626039694</v>
      </c>
      <c r="Q187" s="25">
        <v>0.005078141195640577</v>
      </c>
      <c r="R187" s="25">
        <v>0.0007247959361428727</v>
      </c>
      <c r="S187" s="25">
        <v>0.000547347704084258</v>
      </c>
      <c r="T187" s="25">
        <v>0.00021921192378635034</v>
      </c>
      <c r="U187" s="25">
        <v>0.00011106561933720909</v>
      </c>
      <c r="V187" s="25">
        <v>2.6890546495846466E-05</v>
      </c>
      <c r="W187" s="25">
        <v>3.413042114480976E-05</v>
      </c>
      <c r="X187" s="25">
        <v>110</v>
      </c>
    </row>
    <row r="188" spans="1:24" ht="12.75" hidden="1">
      <c r="A188" s="25">
        <v>719</v>
      </c>
      <c r="B188" s="25">
        <v>169.66000366210938</v>
      </c>
      <c r="C188" s="25">
        <v>168.9600067138672</v>
      </c>
      <c r="D188" s="25">
        <v>8.612492561340332</v>
      </c>
      <c r="E188" s="25">
        <v>9.094681739807129</v>
      </c>
      <c r="F188" s="25">
        <v>24.82298089335622</v>
      </c>
      <c r="G188" s="25" t="s">
        <v>57</v>
      </c>
      <c r="H188" s="25">
        <v>9.073873831078672</v>
      </c>
      <c r="I188" s="25">
        <v>68.73387749318806</v>
      </c>
      <c r="J188" s="25" t="s">
        <v>60</v>
      </c>
      <c r="K188" s="25">
        <v>-0.9782756233584438</v>
      </c>
      <c r="L188" s="25">
        <v>-0.002824668744682808</v>
      </c>
      <c r="M188" s="25">
        <v>0.23063867059837975</v>
      </c>
      <c r="N188" s="25">
        <v>-0.0004870950147091631</v>
      </c>
      <c r="O188" s="25">
        <v>-0.039438128089918895</v>
      </c>
      <c r="P188" s="25">
        <v>-0.000323050011566745</v>
      </c>
      <c r="Q188" s="25">
        <v>0.004714794880049176</v>
      </c>
      <c r="R188" s="25">
        <v>-3.918554913454656E-05</v>
      </c>
      <c r="S188" s="25">
        <v>-0.0005282908158994221</v>
      </c>
      <c r="T188" s="25">
        <v>-2.2998962330553077E-05</v>
      </c>
      <c r="U188" s="25">
        <v>9.952470705980097E-05</v>
      </c>
      <c r="V188" s="25">
        <v>-3.101896731987596E-06</v>
      </c>
      <c r="W188" s="25">
        <v>-3.3220512366247286E-05</v>
      </c>
      <c r="X188" s="25">
        <v>110</v>
      </c>
    </row>
    <row r="189" spans="1:24" ht="12.75" hidden="1">
      <c r="A189" s="25">
        <v>717</v>
      </c>
      <c r="B189" s="25">
        <v>160.97999572753906</v>
      </c>
      <c r="C189" s="25">
        <v>151.67999267578125</v>
      </c>
      <c r="D189" s="25">
        <v>8.744455337524414</v>
      </c>
      <c r="E189" s="25">
        <v>9.378350257873535</v>
      </c>
      <c r="F189" s="25">
        <v>20.55621938087102</v>
      </c>
      <c r="G189" s="25" t="s">
        <v>58</v>
      </c>
      <c r="H189" s="25">
        <v>5.060007187851511</v>
      </c>
      <c r="I189" s="25">
        <v>56.04000291539059</v>
      </c>
      <c r="J189" s="25" t="s">
        <v>61</v>
      </c>
      <c r="K189" s="25">
        <v>-0.3493057287646635</v>
      </c>
      <c r="L189" s="25">
        <v>-0.5192237881045467</v>
      </c>
      <c r="M189" s="25">
        <v>-0.08532125080063263</v>
      </c>
      <c r="N189" s="25">
        <v>-0.04708331347284852</v>
      </c>
      <c r="O189" s="25">
        <v>-0.013604163577240863</v>
      </c>
      <c r="P189" s="25">
        <v>-0.014891655018328603</v>
      </c>
      <c r="Q189" s="25">
        <v>-0.0018863263879625876</v>
      </c>
      <c r="R189" s="25">
        <v>-0.0007237358922896164</v>
      </c>
      <c r="S189" s="25">
        <v>-0.00014317235418414922</v>
      </c>
      <c r="T189" s="25">
        <v>-0.0002180020992142747</v>
      </c>
      <c r="U189" s="25">
        <v>-4.9299132684243384E-05</v>
      </c>
      <c r="V189" s="25">
        <v>-2.6711041303351793E-05</v>
      </c>
      <c r="W189" s="25">
        <v>-7.828359064713923E-06</v>
      </c>
      <c r="X189" s="25">
        <v>110</v>
      </c>
    </row>
    <row r="190" ht="12.75" hidden="1">
      <c r="A190" s="25" t="s">
        <v>85</v>
      </c>
    </row>
    <row r="191" spans="1:24" ht="12.75" hidden="1">
      <c r="A191" s="25">
        <v>720</v>
      </c>
      <c r="B191" s="25">
        <v>190.18</v>
      </c>
      <c r="C191" s="25">
        <v>189.08</v>
      </c>
      <c r="D191" s="25">
        <v>8.533040458820883</v>
      </c>
      <c r="E191" s="25">
        <v>8.949300695167356</v>
      </c>
      <c r="F191" s="25">
        <v>28.449162975573174</v>
      </c>
      <c r="G191" s="25" t="s">
        <v>59</v>
      </c>
      <c r="H191" s="25">
        <v>-0.6034708569346208</v>
      </c>
      <c r="I191" s="25">
        <v>79.5765291430654</v>
      </c>
      <c r="J191" s="25" t="s">
        <v>73</v>
      </c>
      <c r="K191" s="25">
        <v>0.383939329505831</v>
      </c>
      <c r="M191" s="25" t="s">
        <v>68</v>
      </c>
      <c r="N191" s="25">
        <v>0.20275591655712166</v>
      </c>
      <c r="X191" s="25">
        <v>110</v>
      </c>
    </row>
    <row r="192" spans="1:24" ht="12.75" hidden="1">
      <c r="A192" s="25">
        <v>719</v>
      </c>
      <c r="B192" s="25">
        <v>169.66000366210938</v>
      </c>
      <c r="C192" s="25">
        <v>168.9600067138672</v>
      </c>
      <c r="D192" s="25">
        <v>8.612492561340332</v>
      </c>
      <c r="E192" s="25">
        <v>9.094681739807129</v>
      </c>
      <c r="F192" s="25">
        <v>25.522994432565053</v>
      </c>
      <c r="G192" s="25" t="s">
        <v>56</v>
      </c>
      <c r="H192" s="25">
        <v>11.012184344802293</v>
      </c>
      <c r="I192" s="25">
        <v>70.67218800691168</v>
      </c>
      <c r="J192" s="25" t="s">
        <v>62</v>
      </c>
      <c r="K192" s="25">
        <v>0.5978805836348524</v>
      </c>
      <c r="L192" s="25">
        <v>0.06045673017807594</v>
      </c>
      <c r="M192" s="25">
        <v>0.14154038192143378</v>
      </c>
      <c r="N192" s="25">
        <v>0.04691149052804671</v>
      </c>
      <c r="O192" s="25">
        <v>0.02401198580606675</v>
      </c>
      <c r="P192" s="25">
        <v>0.0017344018632449948</v>
      </c>
      <c r="Q192" s="25">
        <v>0.0029228718908206053</v>
      </c>
      <c r="R192" s="25">
        <v>0.0007221141642716102</v>
      </c>
      <c r="S192" s="25">
        <v>0.0003150429568234401</v>
      </c>
      <c r="T192" s="25">
        <v>2.5537584495100933E-05</v>
      </c>
      <c r="U192" s="25">
        <v>6.393164759127444E-05</v>
      </c>
      <c r="V192" s="25">
        <v>2.679459827076129E-05</v>
      </c>
      <c r="W192" s="25">
        <v>1.9643241049486237E-05</v>
      </c>
      <c r="X192" s="25">
        <v>110</v>
      </c>
    </row>
    <row r="193" spans="1:24" ht="12.75" hidden="1">
      <c r="A193" s="25">
        <v>717</v>
      </c>
      <c r="B193" s="25">
        <v>160.97999572753906</v>
      </c>
      <c r="C193" s="25">
        <v>151.67999267578125</v>
      </c>
      <c r="D193" s="25">
        <v>8.744455337524414</v>
      </c>
      <c r="E193" s="25">
        <v>9.378350257873535</v>
      </c>
      <c r="F193" s="25">
        <v>20.55621938087102</v>
      </c>
      <c r="G193" s="25" t="s">
        <v>57</v>
      </c>
      <c r="H193" s="25">
        <v>5.060007187851511</v>
      </c>
      <c r="I193" s="25">
        <v>56.04000291539059</v>
      </c>
      <c r="J193" s="25" t="s">
        <v>60</v>
      </c>
      <c r="K193" s="25">
        <v>-0.21999356599601716</v>
      </c>
      <c r="L193" s="25">
        <v>-0.0003282927580416829</v>
      </c>
      <c r="M193" s="25">
        <v>0.05058141758827591</v>
      </c>
      <c r="N193" s="25">
        <v>-0.00048510915838795494</v>
      </c>
      <c r="O193" s="25">
        <v>-0.009075611180009054</v>
      </c>
      <c r="P193" s="25">
        <v>-3.755157971200879E-05</v>
      </c>
      <c r="Q193" s="25">
        <v>0.0009725116164783324</v>
      </c>
      <c r="R193" s="25">
        <v>-3.900114576682882E-05</v>
      </c>
      <c r="S193" s="25">
        <v>-0.00013848491041768202</v>
      </c>
      <c r="T193" s="25">
        <v>-2.676180524203855E-06</v>
      </c>
      <c r="U193" s="25">
        <v>1.641863803669236E-05</v>
      </c>
      <c r="V193" s="25">
        <v>-3.0800667397858074E-06</v>
      </c>
      <c r="W193" s="25">
        <v>-9.215846389030206E-06</v>
      </c>
      <c r="X193" s="25">
        <v>110</v>
      </c>
    </row>
    <row r="194" spans="1:24" ht="12.75" hidden="1">
      <c r="A194" s="25">
        <v>718</v>
      </c>
      <c r="B194" s="25">
        <v>161.52000427246094</v>
      </c>
      <c r="C194" s="25">
        <v>185.32000732421875</v>
      </c>
      <c r="D194" s="25">
        <v>8.813709259033203</v>
      </c>
      <c r="E194" s="25">
        <v>8.94178581237793</v>
      </c>
      <c r="F194" s="25">
        <v>17.766772787560967</v>
      </c>
      <c r="G194" s="25" t="s">
        <v>58</v>
      </c>
      <c r="H194" s="25">
        <v>-3.464035686212881</v>
      </c>
      <c r="I194" s="25">
        <v>48.05596858624806</v>
      </c>
      <c r="J194" s="25" t="s">
        <v>61</v>
      </c>
      <c r="K194" s="25">
        <v>-0.5559352689008926</v>
      </c>
      <c r="L194" s="25">
        <v>-0.06045583882214931</v>
      </c>
      <c r="M194" s="25">
        <v>-0.13219379678799528</v>
      </c>
      <c r="N194" s="25">
        <v>-0.04690898221734793</v>
      </c>
      <c r="O194" s="25">
        <v>-0.02223080619455907</v>
      </c>
      <c r="P194" s="25">
        <v>-0.0017339953004806103</v>
      </c>
      <c r="Q194" s="25">
        <v>-0.002756338376535784</v>
      </c>
      <c r="R194" s="25">
        <v>-0.0007210601756237552</v>
      </c>
      <c r="S194" s="25">
        <v>-0.0002829734867980789</v>
      </c>
      <c r="T194" s="25">
        <v>-2.539697382851531E-05</v>
      </c>
      <c r="U194" s="25">
        <v>-6.178740882052738E-05</v>
      </c>
      <c r="V194" s="25">
        <v>-2.6616981146815825E-05</v>
      </c>
      <c r="W194" s="25">
        <v>-1.734719269109616E-05</v>
      </c>
      <c r="X194" s="25">
        <v>110</v>
      </c>
    </row>
    <row r="195" ht="12.75" hidden="1">
      <c r="A195" s="25" t="s">
        <v>84</v>
      </c>
    </row>
    <row r="196" spans="1:24" ht="12.75" hidden="1">
      <c r="A196" s="25">
        <v>720</v>
      </c>
      <c r="B196" s="25">
        <v>190.18</v>
      </c>
      <c r="C196" s="25">
        <v>189.08</v>
      </c>
      <c r="D196" s="25">
        <v>8.533040458820883</v>
      </c>
      <c r="E196" s="25">
        <v>8.949300695167356</v>
      </c>
      <c r="F196" s="25">
        <v>22.8284618959027</v>
      </c>
      <c r="G196" s="25" t="s">
        <v>59</v>
      </c>
      <c r="H196" s="25">
        <v>-16.325405581513124</v>
      </c>
      <c r="I196" s="25">
        <v>63.85459441848689</v>
      </c>
      <c r="J196" s="25" t="s">
        <v>73</v>
      </c>
      <c r="K196" s="25">
        <v>1.1762579034483909</v>
      </c>
      <c r="M196" s="25" t="s">
        <v>68</v>
      </c>
      <c r="N196" s="25">
        <v>0.8173925872604078</v>
      </c>
      <c r="X196" s="25">
        <v>110</v>
      </c>
    </row>
    <row r="197" spans="1:24" ht="12.75" hidden="1">
      <c r="A197" s="25">
        <v>719</v>
      </c>
      <c r="B197" s="25">
        <v>169.66000366210938</v>
      </c>
      <c r="C197" s="25">
        <v>168.9600067138672</v>
      </c>
      <c r="D197" s="25">
        <v>8.612492561340332</v>
      </c>
      <c r="E197" s="25">
        <v>9.094681739807129</v>
      </c>
      <c r="F197" s="25">
        <v>25.522994432565053</v>
      </c>
      <c r="G197" s="25" t="s">
        <v>56</v>
      </c>
      <c r="H197" s="25">
        <v>11.012184344802293</v>
      </c>
      <c r="I197" s="25">
        <v>70.67218800691168</v>
      </c>
      <c r="J197" s="25" t="s">
        <v>62</v>
      </c>
      <c r="K197" s="25">
        <v>0.8070670085018523</v>
      </c>
      <c r="L197" s="25">
        <v>0.696198035001994</v>
      </c>
      <c r="M197" s="25">
        <v>0.1910620836191214</v>
      </c>
      <c r="N197" s="25">
        <v>0.047312532991693954</v>
      </c>
      <c r="O197" s="25">
        <v>0.03241303507848173</v>
      </c>
      <c r="P197" s="25">
        <v>0.019971732289401287</v>
      </c>
      <c r="Q197" s="25">
        <v>0.003945414760443274</v>
      </c>
      <c r="R197" s="25">
        <v>0.0007282797476336721</v>
      </c>
      <c r="S197" s="25">
        <v>0.00042525146536083474</v>
      </c>
      <c r="T197" s="25">
        <v>0.0002939018132352742</v>
      </c>
      <c r="U197" s="25">
        <v>8.629799214973614E-05</v>
      </c>
      <c r="V197" s="25">
        <v>2.7024811283442743E-05</v>
      </c>
      <c r="W197" s="25">
        <v>2.6518376233562692E-05</v>
      </c>
      <c r="X197" s="25">
        <v>110</v>
      </c>
    </row>
    <row r="198" spans="1:24" ht="12.75" hidden="1">
      <c r="A198" s="25">
        <v>718</v>
      </c>
      <c r="B198" s="25">
        <v>161.52000427246094</v>
      </c>
      <c r="C198" s="25">
        <v>185.32000732421875</v>
      </c>
      <c r="D198" s="25">
        <v>8.813709259033203</v>
      </c>
      <c r="E198" s="25">
        <v>8.94178581237793</v>
      </c>
      <c r="F198" s="25">
        <v>20.740019465753214</v>
      </c>
      <c r="G198" s="25" t="s">
        <v>57</v>
      </c>
      <c r="H198" s="25">
        <v>4.578069127915697</v>
      </c>
      <c r="I198" s="25">
        <v>56.098073400376656</v>
      </c>
      <c r="J198" s="25" t="s">
        <v>60</v>
      </c>
      <c r="K198" s="25">
        <v>-0.8037111815213488</v>
      </c>
      <c r="L198" s="25">
        <v>-0.003787647613196276</v>
      </c>
      <c r="M198" s="25">
        <v>0.1904532348501534</v>
      </c>
      <c r="N198" s="25">
        <v>-0.0004893819376164916</v>
      </c>
      <c r="O198" s="25">
        <v>-0.03224452963923527</v>
      </c>
      <c r="P198" s="25">
        <v>-0.00043326739976697184</v>
      </c>
      <c r="Q198" s="25">
        <v>0.003939748856258066</v>
      </c>
      <c r="R198" s="25">
        <v>-3.9373084575244774E-05</v>
      </c>
      <c r="S198" s="25">
        <v>-0.00041915656828023</v>
      </c>
      <c r="T198" s="25">
        <v>-3.084862699569904E-05</v>
      </c>
      <c r="U198" s="25">
        <v>8.62695342351937E-05</v>
      </c>
      <c r="V198" s="25">
        <v>-3.1148934001107015E-06</v>
      </c>
      <c r="W198" s="25">
        <v>-2.597536403288107E-05</v>
      </c>
      <c r="X198" s="25">
        <v>110</v>
      </c>
    </row>
    <row r="199" spans="1:24" ht="12.75" hidden="1">
      <c r="A199" s="25">
        <v>717</v>
      </c>
      <c r="B199" s="25">
        <v>160.97999572753906</v>
      </c>
      <c r="C199" s="25">
        <v>151.67999267578125</v>
      </c>
      <c r="D199" s="25">
        <v>8.744455337524414</v>
      </c>
      <c r="E199" s="25">
        <v>9.378350257873535</v>
      </c>
      <c r="F199" s="25">
        <v>23.410893763022635</v>
      </c>
      <c r="G199" s="25" t="s">
        <v>58</v>
      </c>
      <c r="H199" s="25">
        <v>12.842370166869713</v>
      </c>
      <c r="I199" s="25">
        <v>63.8223658944088</v>
      </c>
      <c r="J199" s="25" t="s">
        <v>61</v>
      </c>
      <c r="K199" s="25">
        <v>0.0735220573004213</v>
      </c>
      <c r="L199" s="25">
        <v>-0.6961877316257418</v>
      </c>
      <c r="M199" s="25">
        <v>0.015240903253824932</v>
      </c>
      <c r="N199" s="25">
        <v>-0.0473100019383773</v>
      </c>
      <c r="O199" s="25">
        <v>0.0033007804142907355</v>
      </c>
      <c r="P199" s="25">
        <v>-0.019967032077898135</v>
      </c>
      <c r="Q199" s="25">
        <v>0.00021136835509819076</v>
      </c>
      <c r="R199" s="25">
        <v>-0.0007272146526469304</v>
      </c>
      <c r="S199" s="25">
        <v>7.173966865743164E-05</v>
      </c>
      <c r="T199" s="25">
        <v>-0.0002922783571109264</v>
      </c>
      <c r="U199" s="25">
        <v>-2.2160577426278336E-06</v>
      </c>
      <c r="V199" s="25">
        <v>-2.6844698992755366E-05</v>
      </c>
      <c r="W199" s="25">
        <v>5.338983182600509E-06</v>
      </c>
      <c r="X199" s="25">
        <v>110</v>
      </c>
    </row>
    <row r="200" ht="12.75" hidden="1">
      <c r="A200" s="25" t="s">
        <v>109</v>
      </c>
    </row>
    <row r="201" spans="1:24" ht="12.75" hidden="1">
      <c r="A201" s="25">
        <v>720</v>
      </c>
      <c r="B201" s="25">
        <v>179.54</v>
      </c>
      <c r="C201" s="25">
        <v>199.64</v>
      </c>
      <c r="D201" s="25">
        <v>8.983961745122404</v>
      </c>
      <c r="E201" s="25">
        <v>9.019243193494301</v>
      </c>
      <c r="F201" s="25">
        <v>25.10352149087595</v>
      </c>
      <c r="G201" s="25" t="s">
        <v>59</v>
      </c>
      <c r="H201" s="25">
        <v>-2.8758394547268153</v>
      </c>
      <c r="I201" s="25">
        <v>66.66416054527319</v>
      </c>
      <c r="J201" s="25" t="s">
        <v>73</v>
      </c>
      <c r="K201" s="25">
        <v>0.6918887855842104</v>
      </c>
      <c r="M201" s="25" t="s">
        <v>68</v>
      </c>
      <c r="N201" s="25">
        <v>0.5025677417430549</v>
      </c>
      <c r="X201" s="25">
        <v>110</v>
      </c>
    </row>
    <row r="202" spans="1:24" ht="12.75" hidden="1">
      <c r="A202" s="25">
        <v>717</v>
      </c>
      <c r="B202" s="25">
        <v>163.66000366210938</v>
      </c>
      <c r="C202" s="25">
        <v>156.05999755859375</v>
      </c>
      <c r="D202" s="25">
        <v>8.808991432189941</v>
      </c>
      <c r="E202" s="25">
        <v>9.517338752746582</v>
      </c>
      <c r="F202" s="25">
        <v>26.76541235043069</v>
      </c>
      <c r="G202" s="25" t="s">
        <v>56</v>
      </c>
      <c r="H202" s="25">
        <v>18.780963732286835</v>
      </c>
      <c r="I202" s="25">
        <v>72.44096739439622</v>
      </c>
      <c r="J202" s="25" t="s">
        <v>62</v>
      </c>
      <c r="K202" s="25">
        <v>0.5824690420236937</v>
      </c>
      <c r="L202" s="25">
        <v>0.5736447703623464</v>
      </c>
      <c r="M202" s="25">
        <v>0.1378916512155686</v>
      </c>
      <c r="N202" s="25">
        <v>0.0609013771054398</v>
      </c>
      <c r="O202" s="25">
        <v>0.023393194290233104</v>
      </c>
      <c r="P202" s="25">
        <v>0.016456176340988258</v>
      </c>
      <c r="Q202" s="25">
        <v>0.002847528476140525</v>
      </c>
      <c r="R202" s="25">
        <v>0.0009374889157971768</v>
      </c>
      <c r="S202" s="25">
        <v>0.0003069493017711285</v>
      </c>
      <c r="T202" s="25">
        <v>0.00024215569769627692</v>
      </c>
      <c r="U202" s="25">
        <v>6.227996784781023E-05</v>
      </c>
      <c r="V202" s="25">
        <v>3.479487373479789E-05</v>
      </c>
      <c r="W202" s="25">
        <v>1.914046777998919E-05</v>
      </c>
      <c r="X202" s="25">
        <v>110</v>
      </c>
    </row>
    <row r="203" spans="1:24" ht="12.75" hidden="1">
      <c r="A203" s="25">
        <v>718</v>
      </c>
      <c r="B203" s="25">
        <v>167.13999938964844</v>
      </c>
      <c r="C203" s="25">
        <v>189.5399932861328</v>
      </c>
      <c r="D203" s="25">
        <v>8.969605445861816</v>
      </c>
      <c r="E203" s="25">
        <v>8.957755088806152</v>
      </c>
      <c r="F203" s="25">
        <v>19.98947863704898</v>
      </c>
      <c r="G203" s="25" t="s">
        <v>57</v>
      </c>
      <c r="H203" s="25">
        <v>-3.999209698040815</v>
      </c>
      <c r="I203" s="25">
        <v>53.140789691607644</v>
      </c>
      <c r="J203" s="25" t="s">
        <v>60</v>
      </c>
      <c r="K203" s="25">
        <v>0.040947509028978486</v>
      </c>
      <c r="L203" s="25">
        <v>-0.0031203212491965316</v>
      </c>
      <c r="M203" s="25">
        <v>-0.011256410618265116</v>
      </c>
      <c r="N203" s="25">
        <v>-0.0006294991829057987</v>
      </c>
      <c r="O203" s="25">
        <v>0.0013928747484890658</v>
      </c>
      <c r="P203" s="25">
        <v>-0.0003570579162231997</v>
      </c>
      <c r="Q203" s="25">
        <v>-0.0003068363468353209</v>
      </c>
      <c r="R203" s="25">
        <v>-5.061975816411913E-05</v>
      </c>
      <c r="S203" s="25">
        <v>-2.4586349335168862E-06</v>
      </c>
      <c r="T203" s="25">
        <v>-2.5433007065694826E-05</v>
      </c>
      <c r="U203" s="25">
        <v>-1.1592093159337236E-05</v>
      </c>
      <c r="V203" s="25">
        <v>-3.995344604253348E-06</v>
      </c>
      <c r="W203" s="25">
        <v>-7.925881428066054E-07</v>
      </c>
      <c r="X203" s="25">
        <v>110</v>
      </c>
    </row>
    <row r="204" spans="1:24" ht="12.75" hidden="1">
      <c r="A204" s="25">
        <v>719</v>
      </c>
      <c r="B204" s="25">
        <v>185.39999389648438</v>
      </c>
      <c r="C204" s="25">
        <v>171.6999969482422</v>
      </c>
      <c r="D204" s="25">
        <v>8.591798782348633</v>
      </c>
      <c r="E204" s="25">
        <v>9.27144718170166</v>
      </c>
      <c r="F204" s="25">
        <v>28.471576211262718</v>
      </c>
      <c r="G204" s="25" t="s">
        <v>58</v>
      </c>
      <c r="H204" s="25">
        <v>3.678744886588362</v>
      </c>
      <c r="I204" s="25">
        <v>79.07873878307275</v>
      </c>
      <c r="J204" s="25" t="s">
        <v>61</v>
      </c>
      <c r="K204" s="25">
        <v>-0.5810279566598505</v>
      </c>
      <c r="L204" s="25">
        <v>-0.5736362838588324</v>
      </c>
      <c r="M204" s="25">
        <v>-0.13743143997990062</v>
      </c>
      <c r="N204" s="25">
        <v>-0.06089812365022184</v>
      </c>
      <c r="O204" s="25">
        <v>-0.023351690282196195</v>
      </c>
      <c r="P204" s="25">
        <v>-0.01645230225257742</v>
      </c>
      <c r="Q204" s="25">
        <v>-0.0028309485828414355</v>
      </c>
      <c r="R204" s="25">
        <v>-0.0009361213101548176</v>
      </c>
      <c r="S204" s="25">
        <v>-0.000306939454896315</v>
      </c>
      <c r="T204" s="25">
        <v>-0.0002408164115635954</v>
      </c>
      <c r="U204" s="25">
        <v>-6.119164788849474E-05</v>
      </c>
      <c r="V204" s="25">
        <v>-3.4564728549690537E-05</v>
      </c>
      <c r="W204" s="25">
        <v>-1.9124050587485032E-05</v>
      </c>
      <c r="X204" s="25">
        <v>110</v>
      </c>
    </row>
    <row r="205" s="101" customFormat="1" ht="12.75">
      <c r="A205" s="101" t="s">
        <v>83</v>
      </c>
    </row>
    <row r="206" spans="1:24" s="101" customFormat="1" ht="12.75">
      <c r="A206" s="101">
        <v>720</v>
      </c>
      <c r="B206" s="101">
        <v>179.54</v>
      </c>
      <c r="C206" s="101">
        <v>199.64</v>
      </c>
      <c r="D206" s="101">
        <v>8.983961745122404</v>
      </c>
      <c r="E206" s="101">
        <v>9.019243193494301</v>
      </c>
      <c r="F206" s="101">
        <v>28.022420290166494</v>
      </c>
      <c r="G206" s="101" t="s">
        <v>59</v>
      </c>
      <c r="H206" s="101">
        <v>4.875500859899304</v>
      </c>
      <c r="I206" s="101">
        <v>74.41550085989931</v>
      </c>
      <c r="J206" s="101" t="s">
        <v>73</v>
      </c>
      <c r="K206" s="101">
        <v>1.1167860876098448</v>
      </c>
      <c r="M206" s="101" t="s">
        <v>68</v>
      </c>
      <c r="N206" s="101">
        <v>0.7159535049919509</v>
      </c>
      <c r="X206" s="101">
        <v>110</v>
      </c>
    </row>
    <row r="207" spans="1:24" s="101" customFormat="1" ht="12.75">
      <c r="A207" s="101">
        <v>717</v>
      </c>
      <c r="B207" s="101">
        <v>163.66000366210938</v>
      </c>
      <c r="C207" s="101">
        <v>156.05999755859375</v>
      </c>
      <c r="D207" s="101">
        <v>8.808991432189941</v>
      </c>
      <c r="E207" s="101">
        <v>9.517338752746582</v>
      </c>
      <c r="F207" s="101">
        <v>26.76541235043069</v>
      </c>
      <c r="G207" s="101" t="s">
        <v>56</v>
      </c>
      <c r="H207" s="101">
        <v>18.780963732286835</v>
      </c>
      <c r="I207" s="101">
        <v>72.44096739439622</v>
      </c>
      <c r="J207" s="101" t="s">
        <v>62</v>
      </c>
      <c r="K207" s="101">
        <v>0.8686664984908423</v>
      </c>
      <c r="L207" s="101">
        <v>0.5610748113793862</v>
      </c>
      <c r="M207" s="101">
        <v>0.2056445552752098</v>
      </c>
      <c r="N207" s="101">
        <v>0.060121592739401285</v>
      </c>
      <c r="O207" s="101">
        <v>0.034887450807710475</v>
      </c>
      <c r="P207" s="101">
        <v>0.016095605565956045</v>
      </c>
      <c r="Q207" s="101">
        <v>0.004246586211394544</v>
      </c>
      <c r="R207" s="101">
        <v>0.0009254990170069429</v>
      </c>
      <c r="S207" s="101">
        <v>0.00045773545717426786</v>
      </c>
      <c r="T207" s="101">
        <v>0.0002368331062025567</v>
      </c>
      <c r="U207" s="101">
        <v>9.287319127675526E-05</v>
      </c>
      <c r="V207" s="101">
        <v>3.4356295047613214E-05</v>
      </c>
      <c r="W207" s="101">
        <v>2.853942293823409E-05</v>
      </c>
      <c r="X207" s="101">
        <v>110</v>
      </c>
    </row>
    <row r="208" spans="1:24" s="101" customFormat="1" ht="12.75">
      <c r="A208" s="101">
        <v>719</v>
      </c>
      <c r="B208" s="101">
        <v>185.39999389648438</v>
      </c>
      <c r="C208" s="101">
        <v>171.6999969482422</v>
      </c>
      <c r="D208" s="101">
        <v>8.591798782348633</v>
      </c>
      <c r="E208" s="101">
        <v>9.27144718170166</v>
      </c>
      <c r="F208" s="101">
        <v>22.996206188427454</v>
      </c>
      <c r="G208" s="101" t="s">
        <v>57</v>
      </c>
      <c r="H208" s="101">
        <v>-11.528890706314911</v>
      </c>
      <c r="I208" s="101">
        <v>63.87110319016948</v>
      </c>
      <c r="J208" s="101" t="s">
        <v>60</v>
      </c>
      <c r="K208" s="101">
        <v>0.6286202185154418</v>
      </c>
      <c r="L208" s="101">
        <v>-0.0030518259658404738</v>
      </c>
      <c r="M208" s="101">
        <v>-0.15042068650769586</v>
      </c>
      <c r="N208" s="101">
        <v>-0.0006211991884615167</v>
      </c>
      <c r="O208" s="101">
        <v>0.024985433977843377</v>
      </c>
      <c r="P208" s="101">
        <v>-0.00034932030353873096</v>
      </c>
      <c r="Q208" s="101">
        <v>-0.003181092051784084</v>
      </c>
      <c r="R208" s="101">
        <v>-4.9943703475368526E-05</v>
      </c>
      <c r="S208" s="101">
        <v>0.00030547829433306983</v>
      </c>
      <c r="T208" s="101">
        <v>-2.4888194321619515E-05</v>
      </c>
      <c r="U208" s="101">
        <v>-7.422425527014171E-05</v>
      </c>
      <c r="V208" s="101">
        <v>-3.936744208363754E-06</v>
      </c>
      <c r="W208" s="101">
        <v>1.832639505136049E-05</v>
      </c>
      <c r="X208" s="101">
        <v>110</v>
      </c>
    </row>
    <row r="209" spans="1:24" s="101" customFormat="1" ht="12.75">
      <c r="A209" s="101">
        <v>718</v>
      </c>
      <c r="B209" s="101">
        <v>167.13999938964844</v>
      </c>
      <c r="C209" s="101">
        <v>189.5399932861328</v>
      </c>
      <c r="D209" s="101">
        <v>8.969605445861816</v>
      </c>
      <c r="E209" s="101">
        <v>8.957755088806152</v>
      </c>
      <c r="F209" s="101">
        <v>22.71919233911704</v>
      </c>
      <c r="G209" s="101" t="s">
        <v>58</v>
      </c>
      <c r="H209" s="101">
        <v>3.2575649479493336</v>
      </c>
      <c r="I209" s="101">
        <v>60.397564337597785</v>
      </c>
      <c r="J209" s="101" t="s">
        <v>61</v>
      </c>
      <c r="K209" s="101">
        <v>-0.5995148926206411</v>
      </c>
      <c r="L209" s="101">
        <v>-0.5610665114963537</v>
      </c>
      <c r="M209" s="101">
        <v>-0.1402258898523818</v>
      </c>
      <c r="N209" s="101">
        <v>-0.06011838342047035</v>
      </c>
      <c r="O209" s="101">
        <v>-0.02434876409182298</v>
      </c>
      <c r="P209" s="101">
        <v>-0.016091814498693763</v>
      </c>
      <c r="Q209" s="101">
        <v>-0.002813209520971091</v>
      </c>
      <c r="R209" s="101">
        <v>-0.0009241504514763719</v>
      </c>
      <c r="S209" s="101">
        <v>-0.00034088819346802607</v>
      </c>
      <c r="T209" s="101">
        <v>-0.00023552175690785086</v>
      </c>
      <c r="U209" s="101">
        <v>-5.582284109145297E-05</v>
      </c>
      <c r="V209" s="101">
        <v>-3.413000226247526E-05</v>
      </c>
      <c r="W209" s="101">
        <v>-2.1877886234023427E-05</v>
      </c>
      <c r="X209" s="101">
        <v>110</v>
      </c>
    </row>
    <row r="210" ht="12.75" hidden="1">
      <c r="A210" s="25" t="s">
        <v>82</v>
      </c>
    </row>
    <row r="211" spans="1:24" ht="12.75" hidden="1">
      <c r="A211" s="25">
        <v>720</v>
      </c>
      <c r="B211" s="25">
        <v>179.54</v>
      </c>
      <c r="C211" s="25">
        <v>199.64</v>
      </c>
      <c r="D211" s="25">
        <v>8.983961745122404</v>
      </c>
      <c r="E211" s="25">
        <v>9.019243193494301</v>
      </c>
      <c r="F211" s="25">
        <v>25.10352149087595</v>
      </c>
      <c r="G211" s="25" t="s">
        <v>59</v>
      </c>
      <c r="H211" s="25">
        <v>-2.8758394547268153</v>
      </c>
      <c r="I211" s="25">
        <v>66.66416054527319</v>
      </c>
      <c r="J211" s="25" t="s">
        <v>73</v>
      </c>
      <c r="K211" s="25">
        <v>1.654459408378518</v>
      </c>
      <c r="M211" s="25" t="s">
        <v>68</v>
      </c>
      <c r="N211" s="25">
        <v>0.8649511541285956</v>
      </c>
      <c r="X211" s="25">
        <v>110</v>
      </c>
    </row>
    <row r="212" spans="1:24" ht="12.75" hidden="1">
      <c r="A212" s="25">
        <v>718</v>
      </c>
      <c r="B212" s="25">
        <v>167.13999938964844</v>
      </c>
      <c r="C212" s="25">
        <v>189.5399932861328</v>
      </c>
      <c r="D212" s="25">
        <v>8.969605445861816</v>
      </c>
      <c r="E212" s="25">
        <v>8.957755088806152</v>
      </c>
      <c r="F212" s="25">
        <v>27.663812228044417</v>
      </c>
      <c r="G212" s="25" t="s">
        <v>56</v>
      </c>
      <c r="H212" s="25">
        <v>16.402530376683558</v>
      </c>
      <c r="I212" s="25">
        <v>73.54252976633201</v>
      </c>
      <c r="J212" s="25" t="s">
        <v>62</v>
      </c>
      <c r="K212" s="25">
        <v>1.2445780544364928</v>
      </c>
      <c r="L212" s="25">
        <v>0.11170027415646532</v>
      </c>
      <c r="M212" s="25">
        <v>0.29463762698460016</v>
      </c>
      <c r="N212" s="25">
        <v>0.06041139859898985</v>
      </c>
      <c r="O212" s="25">
        <v>0.049984510903472175</v>
      </c>
      <c r="P212" s="25">
        <v>0.003204188645083073</v>
      </c>
      <c r="Q212" s="25">
        <v>0.006084362790398127</v>
      </c>
      <c r="R212" s="25">
        <v>0.0009299181055104584</v>
      </c>
      <c r="S212" s="25">
        <v>0.0006557944235866009</v>
      </c>
      <c r="T212" s="25">
        <v>4.711277017642956E-05</v>
      </c>
      <c r="U212" s="25">
        <v>0.00013307810907426645</v>
      </c>
      <c r="V212" s="25">
        <v>3.449850634527443E-05</v>
      </c>
      <c r="W212" s="25">
        <v>4.088899748033089E-05</v>
      </c>
      <c r="X212" s="25">
        <v>110</v>
      </c>
    </row>
    <row r="213" spans="1:24" ht="12.75" hidden="1">
      <c r="A213" s="25">
        <v>717</v>
      </c>
      <c r="B213" s="25">
        <v>163.66000366210938</v>
      </c>
      <c r="C213" s="25">
        <v>156.05999755859375</v>
      </c>
      <c r="D213" s="25">
        <v>8.808991432189941</v>
      </c>
      <c r="E213" s="25">
        <v>9.517338752746582</v>
      </c>
      <c r="F213" s="25">
        <v>24.799990505375238</v>
      </c>
      <c r="G213" s="25" t="s">
        <v>57</v>
      </c>
      <c r="H213" s="25">
        <v>13.461521687837816</v>
      </c>
      <c r="I213" s="25">
        <v>67.1215253499472</v>
      </c>
      <c r="J213" s="25" t="s">
        <v>60</v>
      </c>
      <c r="K213" s="25">
        <v>-0.6325437913735198</v>
      </c>
      <c r="L213" s="25">
        <v>0.0006086526804661253</v>
      </c>
      <c r="M213" s="25">
        <v>0.14685268545584784</v>
      </c>
      <c r="N213" s="25">
        <v>-0.0006248550061836428</v>
      </c>
      <c r="O213" s="25">
        <v>-0.025866894077045132</v>
      </c>
      <c r="P213" s="25">
        <v>6.971849516829935E-05</v>
      </c>
      <c r="Q213" s="25">
        <v>0.0028930402203256804</v>
      </c>
      <c r="R213" s="25">
        <v>-5.023484322333252E-05</v>
      </c>
      <c r="S213" s="25">
        <v>-0.0003764683186286404</v>
      </c>
      <c r="T213" s="25">
        <v>4.965034259686396E-06</v>
      </c>
      <c r="U213" s="25">
        <v>5.378110221923367E-05</v>
      </c>
      <c r="V213" s="25">
        <v>-3.9704931461200185E-06</v>
      </c>
      <c r="W213" s="25">
        <v>-2.4571042871653804E-05</v>
      </c>
      <c r="X213" s="25">
        <v>110</v>
      </c>
    </row>
    <row r="214" spans="1:24" ht="12.75" hidden="1">
      <c r="A214" s="25">
        <v>719</v>
      </c>
      <c r="B214" s="25">
        <v>185.39999389648438</v>
      </c>
      <c r="C214" s="25">
        <v>171.6999969482422</v>
      </c>
      <c r="D214" s="25">
        <v>8.591798782348633</v>
      </c>
      <c r="E214" s="25">
        <v>9.27144718170166</v>
      </c>
      <c r="F214" s="25">
        <v>22.996206188427454</v>
      </c>
      <c r="G214" s="25" t="s">
        <v>58</v>
      </c>
      <c r="H214" s="25">
        <v>-11.528890706314911</v>
      </c>
      <c r="I214" s="25">
        <v>63.87110319016948</v>
      </c>
      <c r="J214" s="25" t="s">
        <v>61</v>
      </c>
      <c r="K214" s="25">
        <v>-1.071850216018889</v>
      </c>
      <c r="L214" s="25">
        <v>0.1116986158756861</v>
      </c>
      <c r="M214" s="25">
        <v>-0.25543222194844994</v>
      </c>
      <c r="N214" s="25">
        <v>-0.06040816697191929</v>
      </c>
      <c r="O214" s="25">
        <v>-0.04277096118941281</v>
      </c>
      <c r="P214" s="25">
        <v>0.0032034300686468505</v>
      </c>
      <c r="Q214" s="25">
        <v>-0.005352549752104993</v>
      </c>
      <c r="R214" s="25">
        <v>-0.0009285602530167265</v>
      </c>
      <c r="S214" s="25">
        <v>-0.0005369710709863304</v>
      </c>
      <c r="T214" s="25">
        <v>4.685041673771121E-05</v>
      </c>
      <c r="U214" s="25">
        <v>-0.00012172664522965666</v>
      </c>
      <c r="V214" s="25">
        <v>-3.426925917249386E-05</v>
      </c>
      <c r="W214" s="25">
        <v>-3.2682930822462304E-05</v>
      </c>
      <c r="X214" s="25">
        <v>110</v>
      </c>
    </row>
    <row r="215" ht="12.75" hidden="1">
      <c r="A215" s="25" t="s">
        <v>81</v>
      </c>
    </row>
    <row r="216" spans="1:24" ht="12.75" hidden="1">
      <c r="A216" s="25">
        <v>720</v>
      </c>
      <c r="B216" s="25">
        <v>179.54</v>
      </c>
      <c r="C216" s="25">
        <v>199.64</v>
      </c>
      <c r="D216" s="25">
        <v>8.983961745122404</v>
      </c>
      <c r="E216" s="25">
        <v>9.019243193494301</v>
      </c>
      <c r="F216" s="25">
        <v>22.403760854930372</v>
      </c>
      <c r="G216" s="25" t="s">
        <v>59</v>
      </c>
      <c r="H216" s="25">
        <v>-10.04524301963697</v>
      </c>
      <c r="I216" s="25">
        <v>59.494756980363036</v>
      </c>
      <c r="J216" s="25" t="s">
        <v>73</v>
      </c>
      <c r="K216" s="25">
        <v>0.7903876807771512</v>
      </c>
      <c r="M216" s="25" t="s">
        <v>68</v>
      </c>
      <c r="N216" s="25">
        <v>0.5432905498983905</v>
      </c>
      <c r="X216" s="25">
        <v>110</v>
      </c>
    </row>
    <row r="217" spans="1:24" ht="12.75" hidden="1">
      <c r="A217" s="25">
        <v>718</v>
      </c>
      <c r="B217" s="25">
        <v>167.13999938964844</v>
      </c>
      <c r="C217" s="25">
        <v>189.5399932861328</v>
      </c>
      <c r="D217" s="25">
        <v>8.969605445861816</v>
      </c>
      <c r="E217" s="25">
        <v>8.957755088806152</v>
      </c>
      <c r="F217" s="25">
        <v>27.663812228044417</v>
      </c>
      <c r="G217" s="25" t="s">
        <v>56</v>
      </c>
      <c r="H217" s="25">
        <v>16.402530376683558</v>
      </c>
      <c r="I217" s="25">
        <v>73.54252976633201</v>
      </c>
      <c r="J217" s="25" t="s">
        <v>62</v>
      </c>
      <c r="K217" s="25">
        <v>0.6744884399101516</v>
      </c>
      <c r="L217" s="25">
        <v>0.5525219256756082</v>
      </c>
      <c r="M217" s="25">
        <v>0.15967638559242772</v>
      </c>
      <c r="N217" s="25">
        <v>0.060655153158407665</v>
      </c>
      <c r="O217" s="25">
        <v>0.027088570727609142</v>
      </c>
      <c r="P217" s="25">
        <v>0.015850190110547127</v>
      </c>
      <c r="Q217" s="25">
        <v>0.0032973573964719437</v>
      </c>
      <c r="R217" s="25">
        <v>0.0009336780486890983</v>
      </c>
      <c r="S217" s="25">
        <v>0.00035541612918354873</v>
      </c>
      <c r="T217" s="25">
        <v>0.00023325371159770882</v>
      </c>
      <c r="U217" s="25">
        <v>7.211951378988189E-05</v>
      </c>
      <c r="V217" s="25">
        <v>3.464744230511307E-05</v>
      </c>
      <c r="W217" s="25">
        <v>2.2163369043563085E-05</v>
      </c>
      <c r="X217" s="25">
        <v>110</v>
      </c>
    </row>
    <row r="218" spans="1:24" ht="12.75" hidden="1">
      <c r="A218" s="25">
        <v>719</v>
      </c>
      <c r="B218" s="25">
        <v>185.39999389648438</v>
      </c>
      <c r="C218" s="25">
        <v>171.6999969482422</v>
      </c>
      <c r="D218" s="25">
        <v>8.591798782348633</v>
      </c>
      <c r="E218" s="25">
        <v>9.27144718170166</v>
      </c>
      <c r="F218" s="25">
        <v>28.471576211262718</v>
      </c>
      <c r="G218" s="25" t="s">
        <v>57</v>
      </c>
      <c r="H218" s="25">
        <v>3.678744886588362</v>
      </c>
      <c r="I218" s="25">
        <v>79.07873878307275</v>
      </c>
      <c r="J218" s="25" t="s">
        <v>60</v>
      </c>
      <c r="K218" s="25">
        <v>-0.5294825215937257</v>
      </c>
      <c r="L218" s="25">
        <v>-0.0030055532332368433</v>
      </c>
      <c r="M218" s="25">
        <v>0.1242155265764986</v>
      </c>
      <c r="N218" s="25">
        <v>-0.0006272187597489609</v>
      </c>
      <c r="O218" s="25">
        <v>-0.02144455367597377</v>
      </c>
      <c r="P218" s="25">
        <v>-0.0003438321772844957</v>
      </c>
      <c r="Q218" s="25">
        <v>0.0025097882080677364</v>
      </c>
      <c r="R218" s="25">
        <v>-5.0444377445132624E-05</v>
      </c>
      <c r="S218" s="25">
        <v>-0.00029536854642188605</v>
      </c>
      <c r="T218" s="25">
        <v>-2.4484670106600283E-05</v>
      </c>
      <c r="U218" s="25">
        <v>5.1014471788822504E-05</v>
      </c>
      <c r="V218" s="25">
        <v>-3.986374284367954E-06</v>
      </c>
      <c r="W218" s="25">
        <v>-1.8818721314524015E-05</v>
      </c>
      <c r="X218" s="25">
        <v>110</v>
      </c>
    </row>
    <row r="219" spans="1:24" ht="12.75" hidden="1">
      <c r="A219" s="25">
        <v>717</v>
      </c>
      <c r="B219" s="25">
        <v>163.66000366210938</v>
      </c>
      <c r="C219" s="25">
        <v>156.05999755859375</v>
      </c>
      <c r="D219" s="25">
        <v>8.808991432189941</v>
      </c>
      <c r="E219" s="25">
        <v>9.517338752746582</v>
      </c>
      <c r="F219" s="25">
        <v>21.853055314637473</v>
      </c>
      <c r="G219" s="25" t="s">
        <v>58</v>
      </c>
      <c r="H219" s="25">
        <v>5.485599879848252</v>
      </c>
      <c r="I219" s="25">
        <v>59.14560354195764</v>
      </c>
      <c r="J219" s="25" t="s">
        <v>61</v>
      </c>
      <c r="K219" s="25">
        <v>-0.41783120383616645</v>
      </c>
      <c r="L219" s="25">
        <v>-0.5525137509619507</v>
      </c>
      <c r="M219" s="25">
        <v>-0.10033469526133434</v>
      </c>
      <c r="N219" s="25">
        <v>-0.060651910120764624</v>
      </c>
      <c r="O219" s="25">
        <v>-0.016550582518538817</v>
      </c>
      <c r="P219" s="25">
        <v>-0.01584646036105066</v>
      </c>
      <c r="Q219" s="25">
        <v>-0.0021385810601219626</v>
      </c>
      <c r="R219" s="25">
        <v>-0.0009323143586731116</v>
      </c>
      <c r="S219" s="25">
        <v>-0.00019768168015382503</v>
      </c>
      <c r="T219" s="25">
        <v>-0.0002319650725947294</v>
      </c>
      <c r="U219" s="25">
        <v>-5.0977916173539266E-05</v>
      </c>
      <c r="V219" s="25">
        <v>-3.441735141394626E-05</v>
      </c>
      <c r="W219" s="25">
        <v>-1.1707717772796286E-05</v>
      </c>
      <c r="X219" s="25">
        <v>110</v>
      </c>
    </row>
    <row r="220" ht="12.75" hidden="1">
      <c r="A220" s="25" t="s">
        <v>80</v>
      </c>
    </row>
    <row r="221" spans="1:24" ht="12.75" hidden="1">
      <c r="A221" s="25">
        <v>720</v>
      </c>
      <c r="B221" s="25">
        <v>179.54</v>
      </c>
      <c r="C221" s="25">
        <v>199.64</v>
      </c>
      <c r="D221" s="25">
        <v>8.983961745122404</v>
      </c>
      <c r="E221" s="25">
        <v>9.019243193494301</v>
      </c>
      <c r="F221" s="25">
        <v>28.022420290166494</v>
      </c>
      <c r="G221" s="25" t="s">
        <v>59</v>
      </c>
      <c r="H221" s="25">
        <v>4.875500859899304</v>
      </c>
      <c r="I221" s="25">
        <v>74.41550085989931</v>
      </c>
      <c r="J221" s="25" t="s">
        <v>73</v>
      </c>
      <c r="K221" s="25">
        <v>0.2832406419261953</v>
      </c>
      <c r="M221" s="25" t="s">
        <v>68</v>
      </c>
      <c r="N221" s="25">
        <v>0.1555001956607331</v>
      </c>
      <c r="X221" s="25">
        <v>110</v>
      </c>
    </row>
    <row r="222" spans="1:24" ht="12.75" hidden="1">
      <c r="A222" s="25">
        <v>719</v>
      </c>
      <c r="B222" s="25">
        <v>185.39999389648438</v>
      </c>
      <c r="C222" s="25">
        <v>171.6999969482422</v>
      </c>
      <c r="D222" s="25">
        <v>8.591798782348633</v>
      </c>
      <c r="E222" s="25">
        <v>9.27144718170166</v>
      </c>
      <c r="F222" s="25">
        <v>30.42282965653189</v>
      </c>
      <c r="G222" s="25" t="s">
        <v>56</v>
      </c>
      <c r="H222" s="25">
        <v>9.098278401454763</v>
      </c>
      <c r="I222" s="25">
        <v>84.49827229793915</v>
      </c>
      <c r="J222" s="25" t="s">
        <v>62</v>
      </c>
      <c r="K222" s="25">
        <v>0.5043046412647364</v>
      </c>
      <c r="L222" s="25">
        <v>0.10289932937470454</v>
      </c>
      <c r="M222" s="25">
        <v>0.11938731916702831</v>
      </c>
      <c r="N222" s="25">
        <v>0.06041455208599888</v>
      </c>
      <c r="O222" s="25">
        <v>0.020253784323777793</v>
      </c>
      <c r="P222" s="25">
        <v>0.0029517596937471123</v>
      </c>
      <c r="Q222" s="25">
        <v>0.002465421579331393</v>
      </c>
      <c r="R222" s="25">
        <v>0.0009299551910454895</v>
      </c>
      <c r="S222" s="25">
        <v>0.00026573150307747183</v>
      </c>
      <c r="T222" s="25">
        <v>4.3422088863195426E-05</v>
      </c>
      <c r="U222" s="25">
        <v>5.3932038609581316E-05</v>
      </c>
      <c r="V222" s="25">
        <v>3.450863656690372E-05</v>
      </c>
      <c r="W222" s="25">
        <v>1.6567135026691785E-05</v>
      </c>
      <c r="X222" s="25">
        <v>110</v>
      </c>
    </row>
    <row r="223" spans="1:24" ht="12.75" hidden="1">
      <c r="A223" s="25">
        <v>717</v>
      </c>
      <c r="B223" s="25">
        <v>163.66000366210938</v>
      </c>
      <c r="C223" s="25">
        <v>156.05999755859375</v>
      </c>
      <c r="D223" s="25">
        <v>8.808991432189941</v>
      </c>
      <c r="E223" s="25">
        <v>9.517338752746582</v>
      </c>
      <c r="F223" s="25">
        <v>21.853055314637473</v>
      </c>
      <c r="G223" s="25" t="s">
        <v>57</v>
      </c>
      <c r="H223" s="25">
        <v>5.485599879848252</v>
      </c>
      <c r="I223" s="25">
        <v>59.14560354195764</v>
      </c>
      <c r="J223" s="25" t="s">
        <v>60</v>
      </c>
      <c r="K223" s="25">
        <v>-0.025425206385916495</v>
      </c>
      <c r="L223" s="25">
        <v>0.0005606795545229919</v>
      </c>
      <c r="M223" s="25">
        <v>0.004663695715544102</v>
      </c>
      <c r="N223" s="25">
        <v>-0.0006247395538115816</v>
      </c>
      <c r="O223" s="25">
        <v>-0.0012392670093816429</v>
      </c>
      <c r="P223" s="25">
        <v>6.411554524650549E-05</v>
      </c>
      <c r="Q223" s="25">
        <v>3.163419191228613E-05</v>
      </c>
      <c r="R223" s="25">
        <v>-5.0218495892969075E-05</v>
      </c>
      <c r="S223" s="25">
        <v>-3.411767432972194E-05</v>
      </c>
      <c r="T223" s="25">
        <v>4.561175015903366E-06</v>
      </c>
      <c r="U223" s="25">
        <v>-3.593932767707574E-06</v>
      </c>
      <c r="V223" s="25">
        <v>-3.963074723854171E-06</v>
      </c>
      <c r="W223" s="25">
        <v>-2.670145566913644E-06</v>
      </c>
      <c r="X223" s="25">
        <v>110</v>
      </c>
    </row>
    <row r="224" spans="1:24" ht="12.75" hidden="1">
      <c r="A224" s="25">
        <v>718</v>
      </c>
      <c r="B224" s="25">
        <v>167.13999938964844</v>
      </c>
      <c r="C224" s="25">
        <v>189.5399932861328</v>
      </c>
      <c r="D224" s="25">
        <v>8.969605445861816</v>
      </c>
      <c r="E224" s="25">
        <v>8.957755088806152</v>
      </c>
      <c r="F224" s="25">
        <v>19.98947863704898</v>
      </c>
      <c r="G224" s="25" t="s">
        <v>58</v>
      </c>
      <c r="H224" s="25">
        <v>-3.999209698040815</v>
      </c>
      <c r="I224" s="25">
        <v>53.140789691607644</v>
      </c>
      <c r="J224" s="25" t="s">
        <v>61</v>
      </c>
      <c r="K224" s="25">
        <v>-0.5036633102394773</v>
      </c>
      <c r="L224" s="25">
        <v>0.10289780184338766</v>
      </c>
      <c r="M224" s="25">
        <v>-0.11929619407241247</v>
      </c>
      <c r="N224" s="25">
        <v>-0.06041132182167325</v>
      </c>
      <c r="O224" s="25">
        <v>-0.020215835295964532</v>
      </c>
      <c r="P224" s="25">
        <v>0.0029510632806647487</v>
      </c>
      <c r="Q224" s="25">
        <v>-0.0024652186194605453</v>
      </c>
      <c r="R224" s="25">
        <v>-0.0009285982769867176</v>
      </c>
      <c r="S224" s="25">
        <v>-0.00026353219163157934</v>
      </c>
      <c r="T224" s="25">
        <v>4.318186521813919E-05</v>
      </c>
      <c r="U224" s="25">
        <v>-5.381215881050088E-05</v>
      </c>
      <c r="V224" s="25">
        <v>-3.4280315582558347E-05</v>
      </c>
      <c r="W224" s="25">
        <v>-1.635054389444367E-05</v>
      </c>
      <c r="X224" s="25">
        <v>110</v>
      </c>
    </row>
    <row r="225" ht="12.75" hidden="1">
      <c r="A225" s="25" t="s">
        <v>79</v>
      </c>
    </row>
    <row r="226" spans="1:24" ht="12.75" hidden="1">
      <c r="A226" s="25">
        <v>720</v>
      </c>
      <c r="B226" s="25">
        <v>179.54</v>
      </c>
      <c r="C226" s="25">
        <v>199.64</v>
      </c>
      <c r="D226" s="25">
        <v>8.983961745122404</v>
      </c>
      <c r="E226" s="25">
        <v>9.019243193494301</v>
      </c>
      <c r="F226" s="25">
        <v>22.403760854930372</v>
      </c>
      <c r="G226" s="25" t="s">
        <v>59</v>
      </c>
      <c r="H226" s="25">
        <v>-10.04524301963697</v>
      </c>
      <c r="I226" s="25">
        <v>59.494756980363036</v>
      </c>
      <c r="J226" s="25" t="s">
        <v>73</v>
      </c>
      <c r="K226" s="25">
        <v>0.6401018093379172</v>
      </c>
      <c r="M226" s="25" t="s">
        <v>68</v>
      </c>
      <c r="N226" s="25">
        <v>0.47603842318603473</v>
      </c>
      <c r="X226" s="25">
        <v>110</v>
      </c>
    </row>
    <row r="227" spans="1:24" ht="12.75" hidden="1">
      <c r="A227" s="25">
        <v>719</v>
      </c>
      <c r="B227" s="25">
        <v>185.39999389648438</v>
      </c>
      <c r="C227" s="25">
        <v>171.6999969482422</v>
      </c>
      <c r="D227" s="25">
        <v>8.591798782348633</v>
      </c>
      <c r="E227" s="25">
        <v>9.27144718170166</v>
      </c>
      <c r="F227" s="25">
        <v>30.42282965653189</v>
      </c>
      <c r="G227" s="25" t="s">
        <v>56</v>
      </c>
      <c r="H227" s="25">
        <v>9.098278401454763</v>
      </c>
      <c r="I227" s="25">
        <v>84.49827229793915</v>
      </c>
      <c r="J227" s="25" t="s">
        <v>62</v>
      </c>
      <c r="K227" s="25">
        <v>0.5384730645023986</v>
      </c>
      <c r="L227" s="25">
        <v>0.5738928294313282</v>
      </c>
      <c r="M227" s="25">
        <v>0.12747609377792835</v>
      </c>
      <c r="N227" s="25">
        <v>0.06163395447794628</v>
      </c>
      <c r="O227" s="25">
        <v>0.021625900146539884</v>
      </c>
      <c r="P227" s="25">
        <v>0.016463189830696758</v>
      </c>
      <c r="Q227" s="25">
        <v>0.002632363607733626</v>
      </c>
      <c r="R227" s="25">
        <v>0.0009487198237889937</v>
      </c>
      <c r="S227" s="25">
        <v>0.00028371804166840253</v>
      </c>
      <c r="T227" s="25">
        <v>0.00024226701739037918</v>
      </c>
      <c r="U227" s="25">
        <v>5.7578275812566827E-05</v>
      </c>
      <c r="V227" s="25">
        <v>3.520802768775139E-05</v>
      </c>
      <c r="W227" s="25">
        <v>1.7692748415896476E-05</v>
      </c>
      <c r="X227" s="25">
        <v>110</v>
      </c>
    </row>
    <row r="228" spans="1:24" ht="12.75" hidden="1">
      <c r="A228" s="25">
        <v>718</v>
      </c>
      <c r="B228" s="25">
        <v>167.13999938964844</v>
      </c>
      <c r="C228" s="25">
        <v>189.5399932861328</v>
      </c>
      <c r="D228" s="25">
        <v>8.969605445861816</v>
      </c>
      <c r="E228" s="25">
        <v>8.957755088806152</v>
      </c>
      <c r="F228" s="25">
        <v>22.71919233911704</v>
      </c>
      <c r="G228" s="25" t="s">
        <v>57</v>
      </c>
      <c r="H228" s="25">
        <v>3.2575649479493336</v>
      </c>
      <c r="I228" s="25">
        <v>60.397564337597785</v>
      </c>
      <c r="J228" s="25" t="s">
        <v>60</v>
      </c>
      <c r="K228" s="25">
        <v>-0.5109967818319329</v>
      </c>
      <c r="L228" s="25">
        <v>-0.0031220200712200456</v>
      </c>
      <c r="M228" s="25">
        <v>0.12142070128034291</v>
      </c>
      <c r="N228" s="25">
        <v>-0.0006374293967554117</v>
      </c>
      <c r="O228" s="25">
        <v>-0.020447625173997813</v>
      </c>
      <c r="P228" s="25">
        <v>-0.00035717257130634577</v>
      </c>
      <c r="Q228" s="25">
        <v>0.002527506191637351</v>
      </c>
      <c r="R228" s="25">
        <v>-5.126697715262907E-05</v>
      </c>
      <c r="S228" s="25">
        <v>-0.0002614192333565986</v>
      </c>
      <c r="T228" s="25">
        <v>-2.5433328986876456E-05</v>
      </c>
      <c r="U228" s="25">
        <v>5.638560684848493E-05</v>
      </c>
      <c r="V228" s="25">
        <v>-4.050416331177287E-06</v>
      </c>
      <c r="W228" s="25">
        <v>-1.6064604829695046E-05</v>
      </c>
      <c r="X228" s="25">
        <v>110</v>
      </c>
    </row>
    <row r="229" spans="1:24" ht="12.75" hidden="1">
      <c r="A229" s="25">
        <v>717</v>
      </c>
      <c r="B229" s="25">
        <v>163.66000366210938</v>
      </c>
      <c r="C229" s="25">
        <v>156.05999755859375</v>
      </c>
      <c r="D229" s="25">
        <v>8.808991432189941</v>
      </c>
      <c r="E229" s="25">
        <v>9.517338752746582</v>
      </c>
      <c r="F229" s="25">
        <v>24.799990505375238</v>
      </c>
      <c r="G229" s="25" t="s">
        <v>58</v>
      </c>
      <c r="H229" s="25">
        <v>13.461521687837816</v>
      </c>
      <c r="I229" s="25">
        <v>67.1215253499472</v>
      </c>
      <c r="J229" s="25" t="s">
        <v>61</v>
      </c>
      <c r="K229" s="25">
        <v>0.16981027693285322</v>
      </c>
      <c r="L229" s="25">
        <v>-0.5738843373567277</v>
      </c>
      <c r="M229" s="25">
        <v>0.038822258891889776</v>
      </c>
      <c r="N229" s="25">
        <v>-0.06163065818530341</v>
      </c>
      <c r="O229" s="25">
        <v>0.007040893543564246</v>
      </c>
      <c r="P229" s="25">
        <v>-0.016459314905422507</v>
      </c>
      <c r="Q229" s="25">
        <v>0.0007355614281317679</v>
      </c>
      <c r="R229" s="25">
        <v>-0.000947333627136634</v>
      </c>
      <c r="S229" s="25">
        <v>0.00011025385072368956</v>
      </c>
      <c r="T229" s="25">
        <v>-0.0002409283160856681</v>
      </c>
      <c r="U229" s="25">
        <v>1.1658524172300172E-05</v>
      </c>
      <c r="V229" s="25">
        <v>-3.497426684300331E-05</v>
      </c>
      <c r="W229" s="25">
        <v>7.413623821987852E-06</v>
      </c>
      <c r="X229" s="25">
        <v>110</v>
      </c>
    </row>
    <row r="230" ht="12.75" hidden="1"/>
    <row r="231" ht="12.75" hidden="1"/>
    <row r="232" ht="12.75" hidden="1"/>
    <row r="233" ht="12.75" hidden="1"/>
    <row r="234" ht="12.75" hidden="1"/>
  </sheetData>
  <mergeCells count="1">
    <mergeCell ref="A9:B9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2004-01-12T06:55:49Z</cp:lastPrinted>
  <dcterms:created xsi:type="dcterms:W3CDTF">2003-07-09T12:58:06Z</dcterms:created>
  <dcterms:modified xsi:type="dcterms:W3CDTF">2004-07-27T11:02:36Z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