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<sst xmlns="http://schemas.openxmlformats.org/spreadsheetml/2006/main" count="620" uniqueCount="140">
  <si>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</si>
  <si>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</si>
  <si>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</si>
  <si>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</si>
  <si>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</si>
  <si>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</si>
  <si>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</si>
  <si>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</si>
  <si>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</si>
  <si>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</si>
  <si>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</si>
  <si>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</si>
  <si>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</si>
  <si>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</si>
  <si>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</si>
  <si>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</si>
  <si>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</si>
  <si>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</si>
  <si>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</si>
  <si>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</si>
  <si>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</si>
  <si>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</si>
  <si>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</si>
  <si>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</si>
  <si>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</si>
  <si>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</si>
  <si>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</si>
  <si>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</si>
  <si>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</si>
  <si>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</si>
  <si>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</si>
  <si>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</si>
  <si>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</si>
  <si>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</si>
  <si>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</si>
  <si>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</si>
  <si>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</si>
  <si>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</si>
  <si>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</si>
  <si>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</si>
  <si>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</si>
  <si>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</si>
  <si>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</si>
  <si>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</si>
  <si>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</si>
  <si>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</si>
  <si>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</si>
  <si>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</si>
  <si>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</si>
  <si>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</si>
  <si>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</si>
  <si>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</si>
  <si>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</si>
  <si>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</si>
  <si>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</si>
  <si>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</si>
  <si>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</si>
  <si>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</si>
  <si>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</si>
  <si>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</si>
  <si>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</si>
  <si>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</si>
  <si>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</si>
  <si>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</si>
  <si>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</si>
  <si>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</si>
  <si>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</si>
  <si>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</si>
  <si>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</si>
  <si>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</si>
  <si>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</si>
  <si>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</si>
  <si>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</si>
  <si>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</si>
  <si>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</si>
  <si>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</si>
  <si>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</si>
  <si>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</si>
  <si>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</si>
  <si>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</si>
  <si>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</si>
  <si>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</si>
  <si>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</si>
  <si>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</si>
  <si>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</si>
  <si>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</si>
  <si>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</si>
  <si>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</si>
  <si>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</si>
  <si>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</si>
  <si>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</si>
  <si>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</si>
  <si>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</si>
  <si>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</si>
  <si>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</si>
  <si>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</si>
  <si>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</si>
  <si>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</si>
  <si>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</si>
  <si>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</si>
  <si>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</si>
  <si>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</si>
  <si>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</si>
  <si>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</si>
  <si>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</si>
  <si>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</si>
  <si>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</si>
  <si>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</si>
  <si>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</si>
  <si>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</si>
  <si>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</si>
  <si>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</si>
  <si>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</si>
  <si>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</si>
  <si>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</si>
  <si>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</si>
  <si>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</si>
  <si>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</si>
  <si>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</si>
  <si>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</si>
  <si>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</si>
  <si>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</si>
  <si>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</si>
  <si>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</si>
  <si>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</si>
  <si>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</si>
  <si>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</si>
  <si>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</si>
  <si>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</si>
  <si>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</si>
  <si>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</si>
  <si>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</si>
  <si>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</si>
  <si>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</si>
  <si>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</si>
  <si>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</si>
  <si>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</si>
  <si>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</si>
  <si>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4</t>
  </si>
  <si>
    <t>AP 165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</si>
</sst>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189.0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200.5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175.1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171.6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171.2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189.7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12.569793568529363</v>
      </c>
      <c r="C41" s="78">
        <f aca="true" t="shared" si="0" ref="C41:C55">($B$41*H41+$B$42*J41+$B$43*L41+$B$44*N41+$B$45*P41+$B$46*R41+$B$47*T41+$B$48*V41)/100</f>
        <v>-2.6575334522545963E-08</v>
      </c>
      <c r="D41" s="78">
        <f aca="true" t="shared" si="1" ref="D41:D55">($B$41*I41+$B$42*K41+$B$43*M41+$B$44*O41+$B$45*Q41+$B$46*S41+$B$47*U41+$B$48*W41)/100</f>
        <v>-6.293791298778039E-08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4.5872284315279614</v>
      </c>
      <c r="C42" s="78">
        <f t="shared" si="0"/>
        <v>-1.3323131623463358E-10</v>
      </c>
      <c r="D42" s="78">
        <f t="shared" si="1"/>
        <v>-4.9658887713537314E-08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-7.15497117904772</v>
      </c>
      <c r="C43" s="78">
        <f t="shared" si="0"/>
        <v>0.3161556271772926</v>
      </c>
      <c r="D43" s="78">
        <f t="shared" si="1"/>
        <v>-0.7598945502083785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12.88395081338031</v>
      </c>
      <c r="C44" s="78">
        <f t="shared" si="0"/>
        <v>0.0012840381118734312</v>
      </c>
      <c r="D44" s="78">
        <f t="shared" si="1"/>
        <v>0.23575895831768562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12.569793568529363</v>
      </c>
      <c r="C45" s="78">
        <f t="shared" si="0"/>
        <v>-0.07688501712305182</v>
      </c>
      <c r="D45" s="78">
        <f t="shared" si="1"/>
        <v>-0.1790321331965173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4.5872284315279614</v>
      </c>
      <c r="C46" s="78">
        <f t="shared" si="0"/>
        <v>-0.0009246973290668433</v>
      </c>
      <c r="D46" s="78">
        <f t="shared" si="1"/>
        <v>-0.08942799981365908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-7.15497117904772</v>
      </c>
      <c r="C47" s="78">
        <f t="shared" si="0"/>
        <v>0.012367377703196493</v>
      </c>
      <c r="D47" s="78">
        <f t="shared" si="1"/>
        <v>-0.030653941592075958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12.88395081338031</v>
      </c>
      <c r="C48" s="78">
        <f t="shared" si="0"/>
        <v>0.0001468020734949745</v>
      </c>
      <c r="D48" s="78">
        <f t="shared" si="1"/>
        <v>0.006761530602367041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-0.0016841259101067296</v>
      </c>
      <c r="D49" s="78">
        <f t="shared" si="1"/>
        <v>-0.003654179596495126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-7.43224902725191E-05</v>
      </c>
      <c r="D50" s="78">
        <f t="shared" si="1"/>
        <v>-0.0013746261728478323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0.00013475084239264614</v>
      </c>
      <c r="D51" s="78">
        <f t="shared" si="1"/>
        <v>-0.0004122183354385607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1.0443531525336197E-05</v>
      </c>
      <c r="D52" s="78">
        <f t="shared" si="1"/>
        <v>9.895953130307428E-05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-4.306768232689653E-05</v>
      </c>
      <c r="D53" s="78">
        <f t="shared" si="1"/>
        <v>-7.676597651120279E-05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-5.861995691621541E-06</v>
      </c>
      <c r="D54" s="78">
        <f t="shared" si="1"/>
        <v>-5.074962742470971E-05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7.546492062779418E-06</v>
      </c>
      <c r="D55" s="78">
        <f t="shared" si="1"/>
        <v>-2.5965310039835483E-05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F12" sqref="F12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0.87</v>
      </c>
    </row>
    <row r="3" spans="1:6" s="2" customFormat="1" ht="13.5" thickBot="1">
      <c r="A3" s="11">
        <v>713</v>
      </c>
      <c r="B3" s="12">
        <v>175.11</v>
      </c>
      <c r="C3" s="12">
        <v>189.06</v>
      </c>
      <c r="D3" s="12">
        <v>8.642038898669927</v>
      </c>
      <c r="E3" s="12">
        <v>8.990940665177996</v>
      </c>
      <c r="F3" s="13" t="s">
        <v>69</v>
      </c>
    </row>
    <row r="4" spans="1:9" ht="16.5" customHeight="1">
      <c r="A4" s="14">
        <v>715</v>
      </c>
      <c r="B4" s="15">
        <v>164.16666666666666</v>
      </c>
      <c r="C4" s="15">
        <v>171.68333333333337</v>
      </c>
      <c r="D4" s="15">
        <v>8.934239378170348</v>
      </c>
      <c r="E4" s="15">
        <v>9.218076811272816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716</v>
      </c>
      <c r="B5" s="27">
        <v>164.42</v>
      </c>
      <c r="C5" s="27">
        <v>171.22</v>
      </c>
      <c r="D5" s="27">
        <v>8.763775768492588</v>
      </c>
      <c r="E5" s="27">
        <v>9.184565698283878</v>
      </c>
      <c r="F5" s="16" t="s">
        <v>71</v>
      </c>
      <c r="I5" s="76">
        <v>1437</v>
      </c>
    </row>
    <row r="6" spans="1:6" s="2" customFormat="1" ht="13.5" thickBot="1">
      <c r="A6" s="17">
        <v>714</v>
      </c>
      <c r="B6" s="18">
        <v>189.7942857142857</v>
      </c>
      <c r="C6" s="18">
        <v>200.52285714285716</v>
      </c>
      <c r="D6" s="18">
        <v>8.447092020247599</v>
      </c>
      <c r="E6" s="18">
        <v>8.70453603537519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4" t="s">
        <v>75</v>
      </c>
      <c r="B9" s="105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3" t="s">
        <v>139</v>
      </c>
      <c r="B13" s="103"/>
      <c r="C13" s="103"/>
      <c r="D13" s="103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1531</v>
      </c>
      <c r="K15" s="76">
        <v>821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12.569793568529363</v>
      </c>
      <c r="C19" s="35">
        <v>46.73646023519602</v>
      </c>
      <c r="D19" s="36">
        <v>17.51328766665142</v>
      </c>
      <c r="K19" s="98" t="s">
        <v>131</v>
      </c>
    </row>
    <row r="20" spans="1:11" ht="12.75">
      <c r="A20" s="34" t="s">
        <v>57</v>
      </c>
      <c r="B20" s="35">
        <v>4.5872284315279614</v>
      </c>
      <c r="C20" s="35">
        <v>39.00722843152794</v>
      </c>
      <c r="D20" s="36">
        <v>14.337915502045503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-7.15497117904772</v>
      </c>
      <c r="C21" s="35">
        <v>52.639314535238</v>
      </c>
      <c r="D21" s="36">
        <v>18.629670108563428</v>
      </c>
      <c r="F21" s="25" t="s">
        <v>134</v>
      </c>
    </row>
    <row r="22" spans="1:11" ht="16.5" thickBot="1">
      <c r="A22" s="37" t="s">
        <v>59</v>
      </c>
      <c r="B22" s="38">
        <v>12.88395081338031</v>
      </c>
      <c r="C22" s="38">
        <v>57.99395081338032</v>
      </c>
      <c r="D22" s="39">
        <v>21.011347317678208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12.455939292907715</v>
      </c>
      <c r="I23" s="76">
        <v>1536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0.3161556271772926</v>
      </c>
      <c r="C27" s="45">
        <v>0.0012840381118734312</v>
      </c>
      <c r="D27" s="45">
        <v>-0.07688501712305182</v>
      </c>
      <c r="E27" s="45">
        <v>-0.0009246973290668433</v>
      </c>
      <c r="F27" s="45">
        <v>0.012367377703196493</v>
      </c>
      <c r="G27" s="45">
        <v>0.0001468020734949745</v>
      </c>
      <c r="H27" s="45">
        <v>-0.0016841259101067296</v>
      </c>
      <c r="I27" s="46">
        <v>-7.43224902725191E-05</v>
      </c>
    </row>
    <row r="28" spans="1:9" ht="13.5" thickBot="1">
      <c r="A28" s="47" t="s">
        <v>61</v>
      </c>
      <c r="B28" s="48">
        <v>-0.7598945502083785</v>
      </c>
      <c r="C28" s="48">
        <v>0.23575895831768562</v>
      </c>
      <c r="D28" s="48">
        <v>-0.1790321331965173</v>
      </c>
      <c r="E28" s="48">
        <v>-0.08942799981365908</v>
      </c>
      <c r="F28" s="48">
        <v>-0.030653941592075958</v>
      </c>
      <c r="G28" s="48">
        <v>0.006761530602367041</v>
      </c>
      <c r="H28" s="48">
        <v>-0.003654179596495126</v>
      </c>
      <c r="I28" s="49">
        <v>-0.0013746261728478323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713</v>
      </c>
      <c r="B39" s="51">
        <v>175.11</v>
      </c>
      <c r="C39" s="51">
        <v>189.06</v>
      </c>
      <c r="D39" s="51">
        <v>8.642038898669927</v>
      </c>
      <c r="E39" s="51">
        <v>8.990940665177996</v>
      </c>
      <c r="F39" s="55">
        <f>I39*D39/(23678+B39)*1000</f>
        <v>21.011347317678208</v>
      </c>
      <c r="G39" s="60" t="s">
        <v>59</v>
      </c>
      <c r="H39" s="59">
        <f>I39-B39+X39</f>
        <v>12.88395081338031</v>
      </c>
      <c r="I39" s="59">
        <f>(B39+C42-2*X39)*(23678+B39)*E42/((23678+C42)*D39+E42*(23678+B39))</f>
        <v>57.99395081338032</v>
      </c>
      <c r="J39" s="25" t="s">
        <v>73</v>
      </c>
      <c r="K39" s="25">
        <f>(K40*K40+L40*L40+M40*M40+N40*N40+O40*O40+P40*P40+Q40*Q40+R40*R40+S40*S40+T40*T40+U40*U40+V40*V40+W40*W40)</f>
        <v>0.7800967255194521</v>
      </c>
      <c r="M39" s="25" t="s">
        <v>68</v>
      </c>
      <c r="N39" s="25">
        <f>(K44*K44+L44*L44+M44*M44+N44*N44+O44*O44+P44*P44+Q44*Q44+R44*R44+S44*S44+T44*T44+U44*U44+V44*V44+W44*W44)</f>
        <v>0.43694975498239647</v>
      </c>
      <c r="X39" s="56">
        <f>(1-$H$2)*1000</f>
        <v>130</v>
      </c>
    </row>
    <row r="40" spans="1:24" ht="12.75">
      <c r="A40" s="50">
        <v>715</v>
      </c>
      <c r="B40" s="51">
        <v>164.16666666666666</v>
      </c>
      <c r="C40" s="51">
        <v>171.68333333333337</v>
      </c>
      <c r="D40" s="51">
        <v>8.934239378170348</v>
      </c>
      <c r="E40" s="51">
        <v>9.218076811272816</v>
      </c>
      <c r="F40" s="55">
        <f>I40*D40/(23678+B40)*1000</f>
        <v>17.51328766665142</v>
      </c>
      <c r="G40" s="60" t="s">
        <v>56</v>
      </c>
      <c r="H40" s="59">
        <f>I40-B40+X40</f>
        <v>12.569793568529363</v>
      </c>
      <c r="I40" s="59">
        <f>(B40+C39-2*X40)*(23678+B40)*E39/((23678+C39)*D40+E39*(23678+B40))</f>
        <v>46.73646023519602</v>
      </c>
      <c r="J40" s="25" t="s">
        <v>62</v>
      </c>
      <c r="K40" s="53">
        <f aca="true" t="shared" si="0" ref="K40:W40">SQRT(K41*K41+K42*K42)</f>
        <v>0.8230395543546258</v>
      </c>
      <c r="L40" s="53">
        <f t="shared" si="0"/>
        <v>0.23576245498576096</v>
      </c>
      <c r="M40" s="53">
        <f t="shared" si="0"/>
        <v>0.19484304086856039</v>
      </c>
      <c r="N40" s="53">
        <f t="shared" si="0"/>
        <v>0.08943278043213344</v>
      </c>
      <c r="O40" s="53">
        <f t="shared" si="0"/>
        <v>0.03305474499045374</v>
      </c>
      <c r="P40" s="53">
        <f t="shared" si="0"/>
        <v>0.006763124051466779</v>
      </c>
      <c r="Q40" s="53">
        <f t="shared" si="0"/>
        <v>0.004023593991015259</v>
      </c>
      <c r="R40" s="53">
        <f t="shared" si="0"/>
        <v>0.0013766339192532585</v>
      </c>
      <c r="S40" s="53">
        <f t="shared" si="0"/>
        <v>0.00043368392360942497</v>
      </c>
      <c r="T40" s="53">
        <f t="shared" si="0"/>
        <v>9.950907589986368E-05</v>
      </c>
      <c r="U40" s="53">
        <f t="shared" si="0"/>
        <v>8.802181781086444E-05</v>
      </c>
      <c r="V40" s="53">
        <f t="shared" si="0"/>
        <v>5.108705978264396E-05</v>
      </c>
      <c r="W40" s="53">
        <f t="shared" si="0"/>
        <v>2.7039727585875825E-05</v>
      </c>
      <c r="X40" s="56">
        <f>(1-$H$2)*1000</f>
        <v>130</v>
      </c>
    </row>
    <row r="41" spans="1:24" ht="12.75">
      <c r="A41" s="50">
        <v>716</v>
      </c>
      <c r="B41" s="51">
        <v>164.42</v>
      </c>
      <c r="C41" s="51">
        <v>171.22</v>
      </c>
      <c r="D41" s="51">
        <v>8.763775768492588</v>
      </c>
      <c r="E41" s="51">
        <v>9.184565698283878</v>
      </c>
      <c r="F41" s="55">
        <f>I41*D41/(23678+B41)*1000</f>
        <v>14.337915502045503</v>
      </c>
      <c r="G41" s="60" t="s">
        <v>57</v>
      </c>
      <c r="H41" s="59">
        <f>I41-B41+X41</f>
        <v>4.5872284315279614</v>
      </c>
      <c r="I41" s="59">
        <f>(B41+C40-2*X41)*(23678+B41)*E40/((23678+C40)*D41+E40*(23678+B41))</f>
        <v>39.00722843152794</v>
      </c>
      <c r="J41" s="25" t="s">
        <v>60</v>
      </c>
      <c r="K41" s="53">
        <f>'calcul config'!C43</f>
        <v>0.3161556271772926</v>
      </c>
      <c r="L41" s="53">
        <f>'calcul config'!C44</f>
        <v>0.0012840381118734312</v>
      </c>
      <c r="M41" s="53">
        <f>'calcul config'!C45</f>
        <v>-0.07688501712305182</v>
      </c>
      <c r="N41" s="53">
        <f>'calcul config'!C46</f>
        <v>-0.0009246973290668433</v>
      </c>
      <c r="O41" s="53">
        <f>'calcul config'!C47</f>
        <v>0.012367377703196493</v>
      </c>
      <c r="P41" s="53">
        <f>'calcul config'!C48</f>
        <v>0.0001468020734949745</v>
      </c>
      <c r="Q41" s="53">
        <f>'calcul config'!C49</f>
        <v>-0.0016841259101067296</v>
      </c>
      <c r="R41" s="53">
        <f>'calcul config'!C50</f>
        <v>-7.43224902725191E-05</v>
      </c>
      <c r="S41" s="53">
        <f>'calcul config'!C51</f>
        <v>0.00013475084239264614</v>
      </c>
      <c r="T41" s="53">
        <f>'calcul config'!C52</f>
        <v>1.0443531525336197E-05</v>
      </c>
      <c r="U41" s="53">
        <f>'calcul config'!C53</f>
        <v>-4.306768232689653E-05</v>
      </c>
      <c r="V41" s="53">
        <f>'calcul config'!C54</f>
        <v>-5.861995691621541E-06</v>
      </c>
      <c r="W41" s="53">
        <f>'calcul config'!C55</f>
        <v>7.546492062779418E-06</v>
      </c>
      <c r="X41" s="56">
        <f>(1-$H$2)*1000</f>
        <v>130</v>
      </c>
    </row>
    <row r="42" spans="1:24" ht="12.75">
      <c r="A42" s="50">
        <v>714</v>
      </c>
      <c r="B42" s="51">
        <v>189.7942857142857</v>
      </c>
      <c r="C42" s="51">
        <v>200.52285714285716</v>
      </c>
      <c r="D42" s="51">
        <v>8.447092020247599</v>
      </c>
      <c r="E42" s="51">
        <v>8.70453603537519</v>
      </c>
      <c r="F42" s="55">
        <f>I42*D42/(23678+B42)*1000</f>
        <v>18.629670108563428</v>
      </c>
      <c r="G42" s="60" t="s">
        <v>58</v>
      </c>
      <c r="H42" s="59">
        <f>I42-B42+X42</f>
        <v>-7.15497117904772</v>
      </c>
      <c r="I42" s="59">
        <f>(B42+C41-2*X42)*(23678+B42)*E41/((23678+C41)*D42+E41*(23678+B42))</f>
        <v>52.639314535238</v>
      </c>
      <c r="J42" s="25" t="s">
        <v>61</v>
      </c>
      <c r="K42" s="53">
        <f>'calcul config'!D43</f>
        <v>-0.7598945502083785</v>
      </c>
      <c r="L42" s="53">
        <f>'calcul config'!D44</f>
        <v>0.23575895831768562</v>
      </c>
      <c r="M42" s="53">
        <f>'calcul config'!D45</f>
        <v>-0.1790321331965173</v>
      </c>
      <c r="N42" s="53">
        <f>'calcul config'!D46</f>
        <v>-0.08942799981365908</v>
      </c>
      <c r="O42" s="53">
        <f>'calcul config'!D47</f>
        <v>-0.030653941592075958</v>
      </c>
      <c r="P42" s="53">
        <f>'calcul config'!D48</f>
        <v>0.006761530602367041</v>
      </c>
      <c r="Q42" s="53">
        <f>'calcul config'!D49</f>
        <v>-0.003654179596495126</v>
      </c>
      <c r="R42" s="53">
        <f>'calcul config'!D50</f>
        <v>-0.0013746261728478323</v>
      </c>
      <c r="S42" s="53">
        <f>'calcul config'!D51</f>
        <v>-0.0004122183354385607</v>
      </c>
      <c r="T42" s="53">
        <f>'calcul config'!D52</f>
        <v>9.895953130307428E-05</v>
      </c>
      <c r="U42" s="53">
        <f>'calcul config'!D53</f>
        <v>-7.676597651120279E-05</v>
      </c>
      <c r="V42" s="53">
        <f>'calcul config'!D54</f>
        <v>-5.074962742470971E-05</v>
      </c>
      <c r="W42" s="53">
        <f>'calcul config'!D55</f>
        <v>-2.5965310039835483E-05</v>
      </c>
      <c r="X42" s="56">
        <f>(1-$H$2)*1000</f>
        <v>130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180</v>
      </c>
      <c r="J44" s="25" t="s">
        <v>67</v>
      </c>
      <c r="K44" s="53">
        <f>K40/(K43*1.5)</f>
        <v>0.5486930362364172</v>
      </c>
      <c r="L44" s="53">
        <f>L40/(L43*1.5)</f>
        <v>0.22453567141501046</v>
      </c>
      <c r="M44" s="53">
        <f aca="true" t="shared" si="1" ref="M44:W44">M40/(M43*1.5)</f>
        <v>0.2164922676317338</v>
      </c>
      <c r="N44" s="53">
        <f t="shared" si="1"/>
        <v>0.1192437072428446</v>
      </c>
      <c r="O44" s="53">
        <f t="shared" si="1"/>
        <v>0.14690997773534994</v>
      </c>
      <c r="P44" s="53">
        <f t="shared" si="1"/>
        <v>0.04508749367644519</v>
      </c>
      <c r="Q44" s="53">
        <f t="shared" si="1"/>
        <v>0.026823959940101724</v>
      </c>
      <c r="R44" s="53">
        <f t="shared" si="1"/>
        <v>0.0030591864872294636</v>
      </c>
      <c r="S44" s="53">
        <f t="shared" si="1"/>
        <v>0.005782452314792332</v>
      </c>
      <c r="T44" s="53">
        <f t="shared" si="1"/>
        <v>0.0013267876786648488</v>
      </c>
      <c r="U44" s="53">
        <f t="shared" si="1"/>
        <v>0.0011736242374781923</v>
      </c>
      <c r="V44" s="53">
        <f t="shared" si="1"/>
        <v>0.0006811607971019193</v>
      </c>
      <c r="W44" s="53">
        <f t="shared" si="1"/>
        <v>0.000360529701145011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716</v>
      </c>
      <c r="B51" s="25">
        <v>165.7</v>
      </c>
      <c r="C51" s="25">
        <v>178.8</v>
      </c>
      <c r="D51" s="25">
        <v>8.692997790564613</v>
      </c>
      <c r="E51" s="25">
        <v>9.060140246594347</v>
      </c>
      <c r="F51" s="25">
        <v>15.295589425519095</v>
      </c>
      <c r="G51" s="25" t="s">
        <v>59</v>
      </c>
      <c r="H51" s="25">
        <v>6.253702781461556</v>
      </c>
      <c r="I51" s="25">
        <v>41.953702781461544</v>
      </c>
      <c r="J51" s="25" t="s">
        <v>73</v>
      </c>
      <c r="K51" s="25">
        <v>0.23137514941536477</v>
      </c>
      <c r="M51" s="25" t="s">
        <v>68</v>
      </c>
      <c r="N51" s="25">
        <v>0.13582428476497013</v>
      </c>
      <c r="X51" s="25">
        <v>130</v>
      </c>
    </row>
    <row r="52" spans="1:24" ht="12.75" hidden="1">
      <c r="A52" s="25">
        <v>713</v>
      </c>
      <c r="B52" s="25">
        <v>180.8000030517578</v>
      </c>
      <c r="C52" s="25">
        <v>195.89999389648438</v>
      </c>
      <c r="D52" s="25">
        <v>8.393816947937012</v>
      </c>
      <c r="E52" s="25">
        <v>8.744523048400879</v>
      </c>
      <c r="F52" s="25">
        <v>18.18983547591632</v>
      </c>
      <c r="G52" s="25" t="s">
        <v>56</v>
      </c>
      <c r="H52" s="25">
        <v>0.9032505931726291</v>
      </c>
      <c r="I52" s="25">
        <v>51.70325364493045</v>
      </c>
      <c r="J52" s="25" t="s">
        <v>62</v>
      </c>
      <c r="K52" s="25">
        <v>0.45353578411524315</v>
      </c>
      <c r="L52" s="25">
        <v>0.03760750121847765</v>
      </c>
      <c r="M52" s="25">
        <v>0.10736848828491367</v>
      </c>
      <c r="N52" s="25">
        <v>0.11134296629591307</v>
      </c>
      <c r="O52" s="25">
        <v>0.018215070941171488</v>
      </c>
      <c r="P52" s="25">
        <v>0.0010788141142023372</v>
      </c>
      <c r="Q52" s="25">
        <v>0.002217094246545351</v>
      </c>
      <c r="R52" s="25">
        <v>0.0017138371458741846</v>
      </c>
      <c r="S52" s="25">
        <v>0.00023897872679136737</v>
      </c>
      <c r="T52" s="25">
        <v>1.586567578721596E-05</v>
      </c>
      <c r="U52" s="25">
        <v>4.848019017878452E-05</v>
      </c>
      <c r="V52" s="25">
        <v>6.360217152644025E-05</v>
      </c>
      <c r="W52" s="25">
        <v>1.4906905964508795E-05</v>
      </c>
      <c r="X52" s="25">
        <v>130</v>
      </c>
    </row>
    <row r="53" spans="1:24" ht="12.75" hidden="1">
      <c r="A53" s="25">
        <v>714</v>
      </c>
      <c r="B53" s="25">
        <v>181.10000610351562</v>
      </c>
      <c r="C53" s="25">
        <v>198.1999969482422</v>
      </c>
      <c r="D53" s="25">
        <v>8.286734580993652</v>
      </c>
      <c r="E53" s="25">
        <v>8.511850357055664</v>
      </c>
      <c r="F53" s="25">
        <v>20.858044207950805</v>
      </c>
      <c r="G53" s="25" t="s">
        <v>57</v>
      </c>
      <c r="H53" s="25">
        <v>8.954308153229078</v>
      </c>
      <c r="I53" s="25">
        <v>60.0543142567447</v>
      </c>
      <c r="J53" s="25" t="s">
        <v>60</v>
      </c>
      <c r="K53" s="25">
        <v>-0.10215241551987532</v>
      </c>
      <c r="L53" s="25">
        <v>0.00020563011405498239</v>
      </c>
      <c r="M53" s="25">
        <v>0.025370919666712562</v>
      </c>
      <c r="N53" s="25">
        <v>-0.0011515941719937297</v>
      </c>
      <c r="O53" s="25">
        <v>-0.003910996404509412</v>
      </c>
      <c r="P53" s="25">
        <v>2.344718651347376E-05</v>
      </c>
      <c r="Q53" s="25">
        <v>0.0005802818415924005</v>
      </c>
      <c r="R53" s="25">
        <v>-9.257723198553449E-05</v>
      </c>
      <c r="S53" s="25">
        <v>-3.541188872254659E-05</v>
      </c>
      <c r="T53" s="25">
        <v>1.6654014144324785E-06</v>
      </c>
      <c r="U53" s="25">
        <v>1.6350026520140868E-05</v>
      </c>
      <c r="V53" s="25">
        <v>-7.30491792385679E-06</v>
      </c>
      <c r="W53" s="25">
        <v>-1.7131003532014076E-06</v>
      </c>
      <c r="X53" s="25">
        <v>130</v>
      </c>
    </row>
    <row r="54" spans="1:24" ht="12.75" hidden="1">
      <c r="A54" s="25">
        <v>715</v>
      </c>
      <c r="B54" s="25">
        <v>171.1999969482422</v>
      </c>
      <c r="C54" s="25">
        <v>175.8000030517578</v>
      </c>
      <c r="D54" s="25">
        <v>8.85716438293457</v>
      </c>
      <c r="E54" s="25">
        <v>9.226095199584961</v>
      </c>
      <c r="F54" s="25">
        <v>19.899232803759926</v>
      </c>
      <c r="G54" s="25" t="s">
        <v>58</v>
      </c>
      <c r="H54" s="25">
        <v>12.381574128511915</v>
      </c>
      <c r="I54" s="25">
        <v>53.5815710767541</v>
      </c>
      <c r="J54" s="25" t="s">
        <v>61</v>
      </c>
      <c r="K54" s="25">
        <v>0.44188187502598836</v>
      </c>
      <c r="L54" s="25">
        <v>0.03760693904260212</v>
      </c>
      <c r="M54" s="25">
        <v>0.10432789038341024</v>
      </c>
      <c r="N54" s="25">
        <v>-0.11133701080249939</v>
      </c>
      <c r="O54" s="25">
        <v>0.017790247792423365</v>
      </c>
      <c r="P54" s="25">
        <v>0.0010785592809144874</v>
      </c>
      <c r="Q54" s="25">
        <v>0.0021398083751548013</v>
      </c>
      <c r="R54" s="25">
        <v>-0.0017113349230048651</v>
      </c>
      <c r="S54" s="25">
        <v>0.0002363404958866021</v>
      </c>
      <c r="T54" s="25">
        <v>1.5778026058853402E-05</v>
      </c>
      <c r="U54" s="25">
        <v>4.5639954782644184E-05</v>
      </c>
      <c r="V54" s="25">
        <v>-6.318128201456855E-05</v>
      </c>
      <c r="W54" s="25">
        <v>1.4808144131341007E-05</v>
      </c>
      <c r="X54" s="25">
        <v>130</v>
      </c>
    </row>
    <row r="55" ht="12.75" hidden="1">
      <c r="A55" s="25" t="s">
        <v>108</v>
      </c>
    </row>
    <row r="56" spans="1:24" ht="12.75" hidden="1">
      <c r="A56" s="25">
        <v>716</v>
      </c>
      <c r="B56" s="25">
        <v>165.7</v>
      </c>
      <c r="C56" s="25">
        <v>178.8</v>
      </c>
      <c r="D56" s="25">
        <v>8.692997790564613</v>
      </c>
      <c r="E56" s="25">
        <v>9.060140246594347</v>
      </c>
      <c r="F56" s="25">
        <v>18.727749716210024</v>
      </c>
      <c r="G56" s="25" t="s">
        <v>59</v>
      </c>
      <c r="H56" s="25">
        <v>15.667647463694365</v>
      </c>
      <c r="I56" s="25">
        <v>51.367647463694354</v>
      </c>
      <c r="J56" s="25" t="s">
        <v>73</v>
      </c>
      <c r="K56" s="25">
        <v>0.30977552020075594</v>
      </c>
      <c r="M56" s="25" t="s">
        <v>68</v>
      </c>
      <c r="N56" s="25">
        <v>0.29277842391495845</v>
      </c>
      <c r="X56" s="25">
        <v>130</v>
      </c>
    </row>
    <row r="57" spans="1:24" ht="12.75" hidden="1">
      <c r="A57" s="25">
        <v>713</v>
      </c>
      <c r="B57" s="25">
        <v>180.8000030517578</v>
      </c>
      <c r="C57" s="25">
        <v>195.89999389648438</v>
      </c>
      <c r="D57" s="25">
        <v>8.393816947937012</v>
      </c>
      <c r="E57" s="25">
        <v>8.744523048400879</v>
      </c>
      <c r="F57" s="25">
        <v>18.18983547591632</v>
      </c>
      <c r="G57" s="25" t="s">
        <v>56</v>
      </c>
      <c r="H57" s="25">
        <v>0.9032505931726291</v>
      </c>
      <c r="I57" s="25">
        <v>51.70325364493045</v>
      </c>
      <c r="J57" s="25" t="s">
        <v>62</v>
      </c>
      <c r="K57" s="25">
        <v>0.1464725199610217</v>
      </c>
      <c r="L57" s="25">
        <v>0.5238774035936317</v>
      </c>
      <c r="M57" s="25">
        <v>0.03467491546391967</v>
      </c>
      <c r="N57" s="25">
        <v>0.1113888384419171</v>
      </c>
      <c r="O57" s="25">
        <v>0.005882383138427565</v>
      </c>
      <c r="P57" s="25">
        <v>0.015028307875759817</v>
      </c>
      <c r="Q57" s="25">
        <v>0.0007160324624715738</v>
      </c>
      <c r="R57" s="25">
        <v>0.0017145444386890735</v>
      </c>
      <c r="S57" s="25">
        <v>7.720133910966185E-05</v>
      </c>
      <c r="T57" s="25">
        <v>0.0002211280428427404</v>
      </c>
      <c r="U57" s="25">
        <v>1.5684771179685778E-05</v>
      </c>
      <c r="V57" s="25">
        <v>6.362509795470189E-05</v>
      </c>
      <c r="W57" s="25">
        <v>4.817781042417625E-06</v>
      </c>
      <c r="X57" s="25">
        <v>130</v>
      </c>
    </row>
    <row r="58" spans="1:24" ht="12.75" hidden="1">
      <c r="A58" s="25">
        <v>715</v>
      </c>
      <c r="B58" s="25">
        <v>171.1999969482422</v>
      </c>
      <c r="C58" s="25">
        <v>175.8000030517578</v>
      </c>
      <c r="D58" s="25">
        <v>8.85716438293457</v>
      </c>
      <c r="E58" s="25">
        <v>9.226095199584961</v>
      </c>
      <c r="F58" s="25">
        <v>19.749944126742523</v>
      </c>
      <c r="G58" s="25" t="s">
        <v>57</v>
      </c>
      <c r="H58" s="25">
        <v>11.979592708552303</v>
      </c>
      <c r="I58" s="25">
        <v>53.179589656794484</v>
      </c>
      <c r="J58" s="25" t="s">
        <v>60</v>
      </c>
      <c r="K58" s="25">
        <v>0.1417072618794924</v>
      </c>
      <c r="L58" s="25">
        <v>0.002851610522422778</v>
      </c>
      <c r="M58" s="25">
        <v>-0.03364438434704377</v>
      </c>
      <c r="N58" s="25">
        <v>-0.0011520547948612868</v>
      </c>
      <c r="O58" s="25">
        <v>0.005674675253541717</v>
      </c>
      <c r="P58" s="25">
        <v>0.0003261552929127851</v>
      </c>
      <c r="Q58" s="25">
        <v>-0.0006990383711550975</v>
      </c>
      <c r="R58" s="25">
        <v>-9.259540410890147E-05</v>
      </c>
      <c r="S58" s="25">
        <v>7.294076092849112E-05</v>
      </c>
      <c r="T58" s="25">
        <v>2.321841701675745E-05</v>
      </c>
      <c r="U58" s="25">
        <v>-1.5531786766508606E-05</v>
      </c>
      <c r="V58" s="25">
        <v>-7.303970952466113E-06</v>
      </c>
      <c r="W58" s="25">
        <v>4.500130636363942E-06</v>
      </c>
      <c r="X58" s="25">
        <v>130</v>
      </c>
    </row>
    <row r="59" spans="1:24" ht="12.75" hidden="1">
      <c r="A59" s="25">
        <v>714</v>
      </c>
      <c r="B59" s="25">
        <v>181.10000610351562</v>
      </c>
      <c r="C59" s="25">
        <v>198.1999969482422</v>
      </c>
      <c r="D59" s="25">
        <v>8.286734580993652</v>
      </c>
      <c r="E59" s="25">
        <v>8.511850357055664</v>
      </c>
      <c r="F59" s="25">
        <v>17.732111200182608</v>
      </c>
      <c r="G59" s="25" t="s">
        <v>58</v>
      </c>
      <c r="H59" s="25">
        <v>-0.045853190876414374</v>
      </c>
      <c r="I59" s="25">
        <v>51.054152912639196</v>
      </c>
      <c r="J59" s="25" t="s">
        <v>61</v>
      </c>
      <c r="K59" s="25">
        <v>-0.03705740188341406</v>
      </c>
      <c r="L59" s="25">
        <v>0.5238696424812506</v>
      </c>
      <c r="M59" s="25">
        <v>-0.008390778529932212</v>
      </c>
      <c r="N59" s="25">
        <v>-0.1113828806378662</v>
      </c>
      <c r="O59" s="25">
        <v>-0.0015493521723927667</v>
      </c>
      <c r="P59" s="25">
        <v>0.01502476822894548</v>
      </c>
      <c r="Q59" s="25">
        <v>-0.0001550736694798118</v>
      </c>
      <c r="R59" s="25">
        <v>-0.0017120422668198175</v>
      </c>
      <c r="S59" s="25">
        <v>-2.5292136238319374E-05</v>
      </c>
      <c r="T59" s="25">
        <v>0.00021990569897730434</v>
      </c>
      <c r="U59" s="25">
        <v>-2.185325330199085E-06</v>
      </c>
      <c r="V59" s="25">
        <v>-6.32044705544706E-05</v>
      </c>
      <c r="W59" s="25">
        <v>-1.7204180969570497E-06</v>
      </c>
      <c r="X59" s="25">
        <v>130</v>
      </c>
    </row>
    <row r="60" s="101" customFormat="1" ht="12.75">
      <c r="A60" s="101" t="s">
        <v>107</v>
      </c>
    </row>
    <row r="61" spans="1:24" s="101" customFormat="1" ht="12.75">
      <c r="A61" s="101">
        <v>716</v>
      </c>
      <c r="B61" s="101">
        <v>165.7</v>
      </c>
      <c r="C61" s="101">
        <v>178.8</v>
      </c>
      <c r="D61" s="101">
        <v>8.692997790564613</v>
      </c>
      <c r="E61" s="101">
        <v>9.060140246594347</v>
      </c>
      <c r="F61" s="101">
        <v>15.295589425519095</v>
      </c>
      <c r="G61" s="101" t="s">
        <v>59</v>
      </c>
      <c r="H61" s="101">
        <v>6.253702781461556</v>
      </c>
      <c r="I61" s="101">
        <v>41.953702781461544</v>
      </c>
      <c r="J61" s="101" t="s">
        <v>73</v>
      </c>
      <c r="K61" s="101">
        <v>0.21285399810256286</v>
      </c>
      <c r="M61" s="101" t="s">
        <v>68</v>
      </c>
      <c r="N61" s="101">
        <v>0.12640862699496544</v>
      </c>
      <c r="X61" s="101">
        <v>130</v>
      </c>
    </row>
    <row r="62" spans="1:24" s="101" customFormat="1" ht="12.75">
      <c r="A62" s="101">
        <v>714</v>
      </c>
      <c r="B62" s="101">
        <v>181.10000610351562</v>
      </c>
      <c r="C62" s="101">
        <v>198.1999969482422</v>
      </c>
      <c r="D62" s="101">
        <v>8.286734580993652</v>
      </c>
      <c r="E62" s="101">
        <v>8.511850357055664</v>
      </c>
      <c r="F62" s="101">
        <v>18.122936213112137</v>
      </c>
      <c r="G62" s="101" t="s">
        <v>56</v>
      </c>
      <c r="H62" s="101">
        <v>1.079407064201547</v>
      </c>
      <c r="I62" s="101">
        <v>52.17941316771717</v>
      </c>
      <c r="J62" s="101" t="s">
        <v>62</v>
      </c>
      <c r="K62" s="101">
        <v>0.43324127188835027</v>
      </c>
      <c r="L62" s="101">
        <v>0.044749985743561545</v>
      </c>
      <c r="M62" s="101">
        <v>0.10256403962393432</v>
      </c>
      <c r="N62" s="101">
        <v>0.11100532978801866</v>
      </c>
      <c r="O62" s="101">
        <v>0.017400003578081028</v>
      </c>
      <c r="P62" s="101">
        <v>0.0012837075026622302</v>
      </c>
      <c r="Q62" s="101">
        <v>0.002117882304637866</v>
      </c>
      <c r="R62" s="101">
        <v>0.0017086405258159032</v>
      </c>
      <c r="S62" s="101">
        <v>0.00022828451996714804</v>
      </c>
      <c r="T62" s="101">
        <v>1.888022405502706E-05</v>
      </c>
      <c r="U62" s="101">
        <v>4.6309853477839956E-05</v>
      </c>
      <c r="V62" s="101">
        <v>6.34091194928916E-05</v>
      </c>
      <c r="W62" s="101">
        <v>1.423992402949261E-05</v>
      </c>
      <c r="X62" s="101">
        <v>130</v>
      </c>
    </row>
    <row r="63" spans="1:24" s="101" customFormat="1" ht="12.75">
      <c r="A63" s="101">
        <v>713</v>
      </c>
      <c r="B63" s="101">
        <v>180.8000030517578</v>
      </c>
      <c r="C63" s="101">
        <v>195.89999389648438</v>
      </c>
      <c r="D63" s="101">
        <v>8.393816947937012</v>
      </c>
      <c r="E63" s="101">
        <v>8.744523048400879</v>
      </c>
      <c r="F63" s="101">
        <v>21.07134661793744</v>
      </c>
      <c r="G63" s="101" t="s">
        <v>57</v>
      </c>
      <c r="H63" s="101">
        <v>9.09373157107197</v>
      </c>
      <c r="I63" s="101">
        <v>59.89373462282978</v>
      </c>
      <c r="J63" s="101" t="s">
        <v>60</v>
      </c>
      <c r="K63" s="101">
        <v>-0.10760140391681716</v>
      </c>
      <c r="L63" s="101">
        <v>0.00024449513892281646</v>
      </c>
      <c r="M63" s="101">
        <v>0.02660103651936295</v>
      </c>
      <c r="N63" s="101">
        <v>-0.0011481032502040419</v>
      </c>
      <c r="O63" s="101">
        <v>-0.004139449101246277</v>
      </c>
      <c r="P63" s="101">
        <v>2.789555480594051E-05</v>
      </c>
      <c r="Q63" s="101">
        <v>0.0006028171318045261</v>
      </c>
      <c r="R63" s="101">
        <v>-9.229641512557312E-05</v>
      </c>
      <c r="S63" s="101">
        <v>-3.919044669033879E-05</v>
      </c>
      <c r="T63" s="101">
        <v>1.9822021168344193E-06</v>
      </c>
      <c r="U63" s="101">
        <v>1.6651249700218076E-05</v>
      </c>
      <c r="V63" s="101">
        <v>-7.28282544615079E-06</v>
      </c>
      <c r="W63" s="101">
        <v>-1.9722556914337114E-06</v>
      </c>
      <c r="X63" s="101">
        <v>130</v>
      </c>
    </row>
    <row r="64" spans="1:24" s="101" customFormat="1" ht="12.75">
      <c r="A64" s="101">
        <v>715</v>
      </c>
      <c r="B64" s="101">
        <v>171.1999969482422</v>
      </c>
      <c r="C64" s="101">
        <v>175.8000030517578</v>
      </c>
      <c r="D64" s="101">
        <v>8.85716438293457</v>
      </c>
      <c r="E64" s="101">
        <v>9.226095199584961</v>
      </c>
      <c r="F64" s="101">
        <v>19.749944126742523</v>
      </c>
      <c r="G64" s="101" t="s">
        <v>58</v>
      </c>
      <c r="H64" s="101">
        <v>11.979592708552303</v>
      </c>
      <c r="I64" s="101">
        <v>53.179589656794484</v>
      </c>
      <c r="J64" s="101" t="s">
        <v>61</v>
      </c>
      <c r="K64" s="101">
        <v>0.41966645987327295</v>
      </c>
      <c r="L64" s="101">
        <v>0.04474931782916925</v>
      </c>
      <c r="M64" s="101">
        <v>0.0990543642656672</v>
      </c>
      <c r="N64" s="101">
        <v>-0.11099939234191174</v>
      </c>
      <c r="O64" s="101">
        <v>0.016900446315272977</v>
      </c>
      <c r="P64" s="101">
        <v>0.001283404375250984</v>
      </c>
      <c r="Q64" s="101">
        <v>0.002030280020563952</v>
      </c>
      <c r="R64" s="101">
        <v>-0.001706145895934874</v>
      </c>
      <c r="S64" s="101">
        <v>0.0002248953777756291</v>
      </c>
      <c r="T64" s="101">
        <v>1.8775881740574518E-05</v>
      </c>
      <c r="U64" s="101">
        <v>4.3212711238245544E-05</v>
      </c>
      <c r="V64" s="101">
        <v>-6.298949823887078E-05</v>
      </c>
      <c r="W64" s="101">
        <v>1.4102682151042346E-05</v>
      </c>
      <c r="X64" s="101">
        <v>130</v>
      </c>
    </row>
    <row r="65" ht="12.75" hidden="1">
      <c r="A65" s="25" t="s">
        <v>106</v>
      </c>
    </row>
    <row r="66" spans="1:24" ht="12.75" hidden="1">
      <c r="A66" s="25">
        <v>716</v>
      </c>
      <c r="B66" s="25">
        <v>165.7</v>
      </c>
      <c r="C66" s="25">
        <v>178.8</v>
      </c>
      <c r="D66" s="25">
        <v>8.692997790564613</v>
      </c>
      <c r="E66" s="25">
        <v>9.060140246594347</v>
      </c>
      <c r="F66" s="25">
        <v>18.56379884604024</v>
      </c>
      <c r="G66" s="25" t="s">
        <v>59</v>
      </c>
      <c r="H66" s="25">
        <v>15.21795272578585</v>
      </c>
      <c r="I66" s="25">
        <v>50.91795272578584</v>
      </c>
      <c r="J66" s="25" t="s">
        <v>73</v>
      </c>
      <c r="K66" s="25">
        <v>0.3011013674596811</v>
      </c>
      <c r="M66" s="25" t="s">
        <v>68</v>
      </c>
      <c r="N66" s="25">
        <v>0.2877618806324535</v>
      </c>
      <c r="X66" s="25">
        <v>130</v>
      </c>
    </row>
    <row r="67" spans="1:24" ht="12.75" hidden="1">
      <c r="A67" s="25">
        <v>714</v>
      </c>
      <c r="B67" s="25">
        <v>181.10000610351562</v>
      </c>
      <c r="C67" s="25">
        <v>198.1999969482422</v>
      </c>
      <c r="D67" s="25">
        <v>8.286734580993652</v>
      </c>
      <c r="E67" s="25">
        <v>8.511850357055664</v>
      </c>
      <c r="F67" s="25">
        <v>18.122936213112137</v>
      </c>
      <c r="G67" s="25" t="s">
        <v>56</v>
      </c>
      <c r="H67" s="25">
        <v>1.079407064201547</v>
      </c>
      <c r="I67" s="25">
        <v>52.17941316771717</v>
      </c>
      <c r="J67" s="25" t="s">
        <v>62</v>
      </c>
      <c r="K67" s="25">
        <v>0.11989277203242135</v>
      </c>
      <c r="L67" s="25">
        <v>0.5227778981374582</v>
      </c>
      <c r="M67" s="25">
        <v>0.028382526175760973</v>
      </c>
      <c r="N67" s="25">
        <v>0.11123566944017467</v>
      </c>
      <c r="O67" s="25">
        <v>0.0048148656395875875</v>
      </c>
      <c r="P67" s="25">
        <v>0.014996766300162312</v>
      </c>
      <c r="Q67" s="25">
        <v>0.0005861130895010283</v>
      </c>
      <c r="R67" s="25">
        <v>0.0017121866851174414</v>
      </c>
      <c r="S67" s="25">
        <v>6.31911539308251E-05</v>
      </c>
      <c r="T67" s="25">
        <v>0.00022066284408542728</v>
      </c>
      <c r="U67" s="25">
        <v>1.2845335644109189E-05</v>
      </c>
      <c r="V67" s="25">
        <v>6.353719965884595E-05</v>
      </c>
      <c r="W67" s="25">
        <v>3.942627687769754E-06</v>
      </c>
      <c r="X67" s="25">
        <v>130</v>
      </c>
    </row>
    <row r="68" spans="1:24" ht="12.75" hidden="1">
      <c r="A68" s="25">
        <v>715</v>
      </c>
      <c r="B68" s="25">
        <v>171.1999969482422</v>
      </c>
      <c r="C68" s="25">
        <v>175.8000030517578</v>
      </c>
      <c r="D68" s="25">
        <v>8.85716438293457</v>
      </c>
      <c r="E68" s="25">
        <v>9.226095199584961</v>
      </c>
      <c r="F68" s="25">
        <v>19.899232803759926</v>
      </c>
      <c r="G68" s="25" t="s">
        <v>57</v>
      </c>
      <c r="H68" s="25">
        <v>12.381574128511915</v>
      </c>
      <c r="I68" s="25">
        <v>53.5815710767541</v>
      </c>
      <c r="J68" s="25" t="s">
        <v>60</v>
      </c>
      <c r="K68" s="25">
        <v>0.10889881274075189</v>
      </c>
      <c r="L68" s="25">
        <v>0.0028456252121637406</v>
      </c>
      <c r="M68" s="25">
        <v>-0.025913168413231043</v>
      </c>
      <c r="N68" s="25">
        <v>-0.0011504813311075134</v>
      </c>
      <c r="O68" s="25">
        <v>0.004351436053549996</v>
      </c>
      <c r="P68" s="25">
        <v>0.00032547644387115055</v>
      </c>
      <c r="Q68" s="25">
        <v>-0.0005411721990750123</v>
      </c>
      <c r="R68" s="25">
        <v>-9.246938478759596E-05</v>
      </c>
      <c r="S68" s="25">
        <v>5.51665449050596E-05</v>
      </c>
      <c r="T68" s="25">
        <v>2.317039348267506E-05</v>
      </c>
      <c r="U68" s="25">
        <v>-1.2211456583890261E-05</v>
      </c>
      <c r="V68" s="25">
        <v>-7.29433945456755E-06</v>
      </c>
      <c r="W68" s="25">
        <v>3.381042369937807E-06</v>
      </c>
      <c r="X68" s="25">
        <v>130</v>
      </c>
    </row>
    <row r="69" spans="1:24" ht="12.75" hidden="1">
      <c r="A69" s="25">
        <v>713</v>
      </c>
      <c r="B69" s="25">
        <v>180.8000030517578</v>
      </c>
      <c r="C69" s="25">
        <v>195.89999389648438</v>
      </c>
      <c r="D69" s="25">
        <v>8.393816947937012</v>
      </c>
      <c r="E69" s="25">
        <v>8.744523048400879</v>
      </c>
      <c r="F69" s="25">
        <v>17.79695094272792</v>
      </c>
      <c r="G69" s="25" t="s">
        <v>58</v>
      </c>
      <c r="H69" s="25">
        <v>-0.21349445377984466</v>
      </c>
      <c r="I69" s="25">
        <v>50.58650859797798</v>
      </c>
      <c r="J69" s="25" t="s">
        <v>61</v>
      </c>
      <c r="K69" s="25">
        <v>-0.05015301954292294</v>
      </c>
      <c r="L69" s="25">
        <v>0.5227701533161305</v>
      </c>
      <c r="M69" s="25">
        <v>-0.01157909732687664</v>
      </c>
      <c r="N69" s="25">
        <v>-0.11122971971784601</v>
      </c>
      <c r="O69" s="25">
        <v>-0.0020610520127222463</v>
      </c>
      <c r="P69" s="25">
        <v>0.014993233958895225</v>
      </c>
      <c r="Q69" s="25">
        <v>-0.00022508044036023152</v>
      </c>
      <c r="R69" s="25">
        <v>-0.001709687883085815</v>
      </c>
      <c r="S69" s="25">
        <v>-3.081840778410325E-05</v>
      </c>
      <c r="T69" s="25">
        <v>0.00021944298490889975</v>
      </c>
      <c r="U69" s="25">
        <v>-3.985345143094288E-06</v>
      </c>
      <c r="V69" s="25">
        <v>-6.31171003168681E-05</v>
      </c>
      <c r="W69" s="25">
        <v>-2.028020112586169E-06</v>
      </c>
      <c r="X69" s="25">
        <v>130</v>
      </c>
    </row>
    <row r="70" ht="12.75" hidden="1">
      <c r="A70" s="25" t="s">
        <v>105</v>
      </c>
    </row>
    <row r="71" spans="1:24" ht="12.75" hidden="1">
      <c r="A71" s="25">
        <v>716</v>
      </c>
      <c r="B71" s="25">
        <v>165.7</v>
      </c>
      <c r="C71" s="25">
        <v>178.8</v>
      </c>
      <c r="D71" s="25">
        <v>8.692997790564613</v>
      </c>
      <c r="E71" s="25">
        <v>9.060140246594347</v>
      </c>
      <c r="F71" s="25">
        <v>18.727749716210024</v>
      </c>
      <c r="G71" s="25" t="s">
        <v>59</v>
      </c>
      <c r="H71" s="25">
        <v>15.667647463694365</v>
      </c>
      <c r="I71" s="25">
        <v>51.367647463694354</v>
      </c>
      <c r="J71" s="25" t="s">
        <v>73</v>
      </c>
      <c r="K71" s="25">
        <v>0.4429195151598857</v>
      </c>
      <c r="M71" s="25" t="s">
        <v>68</v>
      </c>
      <c r="N71" s="25">
        <v>0.24557477901731553</v>
      </c>
      <c r="X71" s="25">
        <v>130</v>
      </c>
    </row>
    <row r="72" spans="1:24" ht="12.75" hidden="1">
      <c r="A72" s="25">
        <v>715</v>
      </c>
      <c r="B72" s="25">
        <v>171.1999969482422</v>
      </c>
      <c r="C72" s="25">
        <v>175.8000030517578</v>
      </c>
      <c r="D72" s="25">
        <v>8.85716438293457</v>
      </c>
      <c r="E72" s="25">
        <v>9.226095199584961</v>
      </c>
      <c r="F72" s="25">
        <v>16.898852609674353</v>
      </c>
      <c r="G72" s="25" t="s">
        <v>56</v>
      </c>
      <c r="H72" s="25">
        <v>4.302615195165245</v>
      </c>
      <c r="I72" s="25">
        <v>45.50261214340743</v>
      </c>
      <c r="J72" s="25" t="s">
        <v>62</v>
      </c>
      <c r="K72" s="25">
        <v>0.6364854063825616</v>
      </c>
      <c r="L72" s="25">
        <v>0.0429654587584512</v>
      </c>
      <c r="M72" s="25">
        <v>0.1506791261940945</v>
      </c>
      <c r="N72" s="25">
        <v>0.11219569770201676</v>
      </c>
      <c r="O72" s="25">
        <v>0.0255623474516553</v>
      </c>
      <c r="P72" s="25">
        <v>0.0012324620878414892</v>
      </c>
      <c r="Q72" s="25">
        <v>0.0031114728346788465</v>
      </c>
      <c r="R72" s="25">
        <v>0.0017269900430762512</v>
      </c>
      <c r="S72" s="25">
        <v>0.00033539159708764787</v>
      </c>
      <c r="T72" s="25">
        <v>1.814438574618637E-05</v>
      </c>
      <c r="U72" s="25">
        <v>6.805574077889593E-05</v>
      </c>
      <c r="V72" s="25">
        <v>6.409730972920532E-05</v>
      </c>
      <c r="W72" s="25">
        <v>2.091628137709077E-05</v>
      </c>
      <c r="X72" s="25">
        <v>130</v>
      </c>
    </row>
    <row r="73" spans="1:24" ht="12.75" hidden="1">
      <c r="A73" s="25">
        <v>713</v>
      </c>
      <c r="B73" s="25">
        <v>180.8000030517578</v>
      </c>
      <c r="C73" s="25">
        <v>195.89999389648438</v>
      </c>
      <c r="D73" s="25">
        <v>8.393816947937012</v>
      </c>
      <c r="E73" s="25">
        <v>8.744523048400879</v>
      </c>
      <c r="F73" s="25">
        <v>17.79695094272792</v>
      </c>
      <c r="G73" s="25" t="s">
        <v>57</v>
      </c>
      <c r="H73" s="25">
        <v>-0.21349445377984466</v>
      </c>
      <c r="I73" s="25">
        <v>50.58650859797798</v>
      </c>
      <c r="J73" s="25" t="s">
        <v>60</v>
      </c>
      <c r="K73" s="25">
        <v>0.6115137434789877</v>
      </c>
      <c r="L73" s="25">
        <v>0.0002350100056306822</v>
      </c>
      <c r="M73" s="25">
        <v>-0.14428287634819129</v>
      </c>
      <c r="N73" s="25">
        <v>-0.001160080351787097</v>
      </c>
      <c r="O73" s="25">
        <v>0.024634450955376384</v>
      </c>
      <c r="P73" s="25">
        <v>2.6691149062071774E-05</v>
      </c>
      <c r="Q73" s="25">
        <v>-0.0029548470112473733</v>
      </c>
      <c r="R73" s="25">
        <v>-9.324841867287999E-05</v>
      </c>
      <c r="S73" s="25">
        <v>0.0003285258873707634</v>
      </c>
      <c r="T73" s="25">
        <v>1.8881009147080665E-06</v>
      </c>
      <c r="U73" s="25">
        <v>-6.274133471012518E-05</v>
      </c>
      <c r="V73" s="25">
        <v>-7.351810803837996E-06</v>
      </c>
      <c r="W73" s="25">
        <v>2.0615863330372698E-05</v>
      </c>
      <c r="X73" s="25">
        <v>130</v>
      </c>
    </row>
    <row r="74" spans="1:24" ht="12.75" hidden="1">
      <c r="A74" s="25">
        <v>714</v>
      </c>
      <c r="B74" s="25">
        <v>181.10000610351562</v>
      </c>
      <c r="C74" s="25">
        <v>198.1999969482422</v>
      </c>
      <c r="D74" s="25">
        <v>8.286734580993652</v>
      </c>
      <c r="E74" s="25">
        <v>8.511850357055664</v>
      </c>
      <c r="F74" s="25">
        <v>20.858044207950805</v>
      </c>
      <c r="G74" s="25" t="s">
        <v>58</v>
      </c>
      <c r="H74" s="25">
        <v>8.954308153229078</v>
      </c>
      <c r="I74" s="25">
        <v>60.0543142567447</v>
      </c>
      <c r="J74" s="25" t="s">
        <v>61</v>
      </c>
      <c r="K74" s="25">
        <v>0.17653502223153755</v>
      </c>
      <c r="L74" s="25">
        <v>0.04296481603150914</v>
      </c>
      <c r="M74" s="25">
        <v>0.04343559212567956</v>
      </c>
      <c r="N74" s="25">
        <v>-0.11218970004603689</v>
      </c>
      <c r="O74" s="25">
        <v>0.006824766176676227</v>
      </c>
      <c r="P74" s="25">
        <v>0.0012321730318946072</v>
      </c>
      <c r="Q74" s="25">
        <v>0.000974752451172544</v>
      </c>
      <c r="R74" s="25">
        <v>-0.0017244707423727198</v>
      </c>
      <c r="S74" s="25">
        <v>6.751492223394479E-05</v>
      </c>
      <c r="T74" s="25">
        <v>1.8045880666852747E-05</v>
      </c>
      <c r="U74" s="25">
        <v>2.6364915546163236E-05</v>
      </c>
      <c r="V74" s="25">
        <v>-6.367429616749798E-05</v>
      </c>
      <c r="W74" s="25">
        <v>3.5322805365696133E-06</v>
      </c>
      <c r="X74" s="25">
        <v>130</v>
      </c>
    </row>
    <row r="75" ht="12.75" hidden="1">
      <c r="A75" s="25" t="s">
        <v>104</v>
      </c>
    </row>
    <row r="76" spans="1:24" ht="12.75" hidden="1">
      <c r="A76" s="25">
        <v>716</v>
      </c>
      <c r="B76" s="25">
        <v>165.7</v>
      </c>
      <c r="C76" s="25">
        <v>178.8</v>
      </c>
      <c r="D76" s="25">
        <v>8.692997790564613</v>
      </c>
      <c r="E76" s="25">
        <v>9.060140246594347</v>
      </c>
      <c r="F76" s="25">
        <v>18.56379884604024</v>
      </c>
      <c r="G76" s="25" t="s">
        <v>59</v>
      </c>
      <c r="H76" s="25">
        <v>15.21795272578585</v>
      </c>
      <c r="I76" s="25">
        <v>50.91795272578584</v>
      </c>
      <c r="J76" s="25" t="s">
        <v>73</v>
      </c>
      <c r="K76" s="25">
        <v>0.4141302375587631</v>
      </c>
      <c r="M76" s="25" t="s">
        <v>68</v>
      </c>
      <c r="N76" s="25">
        <v>0.23026600927965737</v>
      </c>
      <c r="X76" s="25">
        <v>130</v>
      </c>
    </row>
    <row r="77" spans="1:24" ht="12.75" hidden="1">
      <c r="A77" s="25">
        <v>715</v>
      </c>
      <c r="B77" s="25">
        <v>171.1999969482422</v>
      </c>
      <c r="C77" s="25">
        <v>175.8000030517578</v>
      </c>
      <c r="D77" s="25">
        <v>8.85716438293457</v>
      </c>
      <c r="E77" s="25">
        <v>9.226095199584961</v>
      </c>
      <c r="F77" s="25">
        <v>16.898852609674353</v>
      </c>
      <c r="G77" s="25" t="s">
        <v>56</v>
      </c>
      <c r="H77" s="25">
        <v>4.302615195165245</v>
      </c>
      <c r="I77" s="25">
        <v>45.50261214340743</v>
      </c>
      <c r="J77" s="25" t="s">
        <v>62</v>
      </c>
      <c r="K77" s="25">
        <v>0.615319673324177</v>
      </c>
      <c r="L77" s="25">
        <v>0.03472346874652577</v>
      </c>
      <c r="M77" s="25">
        <v>0.14566843655673506</v>
      </c>
      <c r="N77" s="25">
        <v>0.11163834227778993</v>
      </c>
      <c r="O77" s="25">
        <v>0.024712300411202953</v>
      </c>
      <c r="P77" s="25">
        <v>0.000996027119493676</v>
      </c>
      <c r="Q77" s="25">
        <v>0.0030080016901049347</v>
      </c>
      <c r="R77" s="25">
        <v>0.0017184105467616347</v>
      </c>
      <c r="S77" s="25">
        <v>0.00032423889190729343</v>
      </c>
      <c r="T77" s="25">
        <v>1.4664775411451593E-05</v>
      </c>
      <c r="U77" s="25">
        <v>6.579242757026684E-05</v>
      </c>
      <c r="V77" s="25">
        <v>6.377874510089727E-05</v>
      </c>
      <c r="W77" s="25">
        <v>2.022092852763495E-05</v>
      </c>
      <c r="X77" s="25">
        <v>130</v>
      </c>
    </row>
    <row r="78" spans="1:24" ht="12.75" hidden="1">
      <c r="A78" s="25">
        <v>714</v>
      </c>
      <c r="B78" s="25">
        <v>181.10000610351562</v>
      </c>
      <c r="C78" s="25">
        <v>198.1999969482422</v>
      </c>
      <c r="D78" s="25">
        <v>8.286734580993652</v>
      </c>
      <c r="E78" s="25">
        <v>8.511850357055664</v>
      </c>
      <c r="F78" s="25">
        <v>17.732111200182608</v>
      </c>
      <c r="G78" s="25" t="s">
        <v>57</v>
      </c>
      <c r="H78" s="25">
        <v>-0.045853190876414374</v>
      </c>
      <c r="I78" s="25">
        <v>51.054152912639196</v>
      </c>
      <c r="J78" s="25" t="s">
        <v>60</v>
      </c>
      <c r="K78" s="25">
        <v>0.5877907481125403</v>
      </c>
      <c r="L78" s="25">
        <v>0.00019015371922426248</v>
      </c>
      <c r="M78" s="25">
        <v>-0.13865246849865356</v>
      </c>
      <c r="N78" s="25">
        <v>-0.0011543240781061689</v>
      </c>
      <c r="O78" s="25">
        <v>0.0236841152524937</v>
      </c>
      <c r="P78" s="25">
        <v>2.1563293223065878E-05</v>
      </c>
      <c r="Q78" s="25">
        <v>-0.0028379545951516083</v>
      </c>
      <c r="R78" s="25">
        <v>-9.278626970785889E-05</v>
      </c>
      <c r="S78" s="25">
        <v>0.00031628912819180806</v>
      </c>
      <c r="T78" s="25">
        <v>1.5232270339216267E-06</v>
      </c>
      <c r="U78" s="25">
        <v>-6.0154026977269574E-05</v>
      </c>
      <c r="V78" s="25">
        <v>-7.315564909244867E-06</v>
      </c>
      <c r="W78" s="25">
        <v>1.9861212498650093E-05</v>
      </c>
      <c r="X78" s="25">
        <v>130</v>
      </c>
    </row>
    <row r="79" spans="1:24" ht="12.75" hidden="1">
      <c r="A79" s="25">
        <v>713</v>
      </c>
      <c r="B79" s="25">
        <v>180.8000030517578</v>
      </c>
      <c r="C79" s="25">
        <v>195.89999389648438</v>
      </c>
      <c r="D79" s="25">
        <v>8.393816947937012</v>
      </c>
      <c r="E79" s="25">
        <v>8.744523048400879</v>
      </c>
      <c r="F79" s="25">
        <v>21.07134661793744</v>
      </c>
      <c r="G79" s="25" t="s">
        <v>58</v>
      </c>
      <c r="H79" s="25">
        <v>9.09373157107197</v>
      </c>
      <c r="I79" s="25">
        <v>59.89373462282978</v>
      </c>
      <c r="J79" s="25" t="s">
        <v>61</v>
      </c>
      <c r="K79" s="25">
        <v>0.18198993602139713</v>
      </c>
      <c r="L79" s="25">
        <v>0.03472294807982204</v>
      </c>
      <c r="M79" s="25">
        <v>0.044663031559819454</v>
      </c>
      <c r="N79" s="25">
        <v>-0.11163237434747898</v>
      </c>
      <c r="O79" s="25">
        <v>0.007054110597384822</v>
      </c>
      <c r="P79" s="25">
        <v>0.0009957936769995307</v>
      </c>
      <c r="Q79" s="25">
        <v>0.0009970395596625111</v>
      </c>
      <c r="R79" s="25">
        <v>-0.001715903702244191</v>
      </c>
      <c r="S79" s="25">
        <v>7.135857630961757E-05</v>
      </c>
      <c r="T79" s="25">
        <v>1.4585452247751714E-05</v>
      </c>
      <c r="U79" s="25">
        <v>2.6648387643659257E-05</v>
      </c>
      <c r="V79" s="25">
        <v>-6.335780012519258E-05</v>
      </c>
      <c r="W79" s="25">
        <v>3.797128994804664E-06</v>
      </c>
      <c r="X79" s="25">
        <v>130</v>
      </c>
    </row>
    <row r="80" ht="12.75" hidden="1">
      <c r="A80" s="25" t="s">
        <v>113</v>
      </c>
    </row>
    <row r="81" spans="1:24" ht="12.75" hidden="1">
      <c r="A81" s="25">
        <v>716</v>
      </c>
      <c r="B81" s="25">
        <v>157.06</v>
      </c>
      <c r="C81" s="25">
        <v>168.16</v>
      </c>
      <c r="D81" s="25">
        <v>8.865726667016704</v>
      </c>
      <c r="E81" s="25">
        <v>9.094388369486765</v>
      </c>
      <c r="F81" s="25">
        <v>13.906610643810318</v>
      </c>
      <c r="G81" s="25" t="s">
        <v>59</v>
      </c>
      <c r="H81" s="25">
        <v>10.327222902439729</v>
      </c>
      <c r="I81" s="25">
        <v>37.38722290243973</v>
      </c>
      <c r="J81" s="25" t="s">
        <v>73</v>
      </c>
      <c r="K81" s="25">
        <v>0.23753719571489587</v>
      </c>
      <c r="M81" s="25" t="s">
        <v>68</v>
      </c>
      <c r="N81" s="25">
        <v>0.15216036910226466</v>
      </c>
      <c r="X81" s="25">
        <v>130</v>
      </c>
    </row>
    <row r="82" spans="1:24" ht="12.75" hidden="1">
      <c r="A82" s="25">
        <v>713</v>
      </c>
      <c r="B82" s="25">
        <v>168.27999877929688</v>
      </c>
      <c r="C82" s="25">
        <v>200.47999572753906</v>
      </c>
      <c r="D82" s="25">
        <v>8.62771224975586</v>
      </c>
      <c r="E82" s="25">
        <v>9.01651382446289</v>
      </c>
      <c r="F82" s="25">
        <v>14.192373992235764</v>
      </c>
      <c r="G82" s="25" t="s">
        <v>56</v>
      </c>
      <c r="H82" s="25">
        <v>0.9465440479542337</v>
      </c>
      <c r="I82" s="25">
        <v>39.2265428272511</v>
      </c>
      <c r="J82" s="25" t="s">
        <v>62</v>
      </c>
      <c r="K82" s="25">
        <v>0.4370406665362602</v>
      </c>
      <c r="L82" s="25">
        <v>0.13574169450447196</v>
      </c>
      <c r="M82" s="25">
        <v>0.10346353127790507</v>
      </c>
      <c r="N82" s="25">
        <v>0.13065301767628415</v>
      </c>
      <c r="O82" s="25">
        <v>0.01755262437174924</v>
      </c>
      <c r="P82" s="25">
        <v>0.0038939571488758235</v>
      </c>
      <c r="Q82" s="25">
        <v>0.002136434945745269</v>
      </c>
      <c r="R82" s="25">
        <v>0.0020110673765992527</v>
      </c>
      <c r="S82" s="25">
        <v>0.00023029779652825115</v>
      </c>
      <c r="T82" s="25">
        <v>5.729090601709635E-05</v>
      </c>
      <c r="U82" s="25">
        <v>4.671539682106301E-05</v>
      </c>
      <c r="V82" s="25">
        <v>7.463312137629641E-05</v>
      </c>
      <c r="W82" s="25">
        <v>1.4368043604629537E-05</v>
      </c>
      <c r="X82" s="25">
        <v>130</v>
      </c>
    </row>
    <row r="83" spans="1:24" ht="12.75" hidden="1">
      <c r="A83" s="25">
        <v>714</v>
      </c>
      <c r="B83" s="25">
        <v>185.1199951171875</v>
      </c>
      <c r="C83" s="25">
        <v>196.22000122070312</v>
      </c>
      <c r="D83" s="25">
        <v>8.405926704406738</v>
      </c>
      <c r="E83" s="25">
        <v>8.611772537231445</v>
      </c>
      <c r="F83" s="25">
        <v>22.88984182721671</v>
      </c>
      <c r="G83" s="25" t="s">
        <v>57</v>
      </c>
      <c r="H83" s="25">
        <v>9.86070973546984</v>
      </c>
      <c r="I83" s="25">
        <v>64.98070485265734</v>
      </c>
      <c r="J83" s="25" t="s">
        <v>60</v>
      </c>
      <c r="K83" s="25">
        <v>0.019641988323829917</v>
      </c>
      <c r="L83" s="25">
        <v>0.0007398017442467858</v>
      </c>
      <c r="M83" s="25">
        <v>-0.003474525727214164</v>
      </c>
      <c r="N83" s="25">
        <v>-0.00135127464799398</v>
      </c>
      <c r="O83" s="25">
        <v>0.0009778752066179404</v>
      </c>
      <c r="P83" s="25">
        <v>8.452847079317119E-05</v>
      </c>
      <c r="Q83" s="25">
        <v>-1.566505906248369E-05</v>
      </c>
      <c r="R83" s="25">
        <v>-0.00010862477345720042</v>
      </c>
      <c r="S83" s="25">
        <v>2.8353403234921962E-05</v>
      </c>
      <c r="T83" s="25">
        <v>6.012760944559281E-06</v>
      </c>
      <c r="U83" s="25">
        <v>3.347488928957177E-06</v>
      </c>
      <c r="V83" s="25">
        <v>-8.569872103066589E-06</v>
      </c>
      <c r="W83" s="25">
        <v>2.245625033164668E-06</v>
      </c>
      <c r="X83" s="25">
        <v>130</v>
      </c>
    </row>
    <row r="84" spans="1:24" ht="12.75" hidden="1">
      <c r="A84" s="25">
        <v>715</v>
      </c>
      <c r="B84" s="25">
        <v>170.6999969482422</v>
      </c>
      <c r="C84" s="25">
        <v>176.5</v>
      </c>
      <c r="D84" s="25">
        <v>8.751945495605469</v>
      </c>
      <c r="E84" s="25">
        <v>9.170853614807129</v>
      </c>
      <c r="F84" s="25">
        <v>19.449770652423876</v>
      </c>
      <c r="G84" s="25" t="s">
        <v>58</v>
      </c>
      <c r="H84" s="25">
        <v>12.299846975833304</v>
      </c>
      <c r="I84" s="25">
        <v>52.99984392407549</v>
      </c>
      <c r="J84" s="25" t="s">
        <v>61</v>
      </c>
      <c r="K84" s="25">
        <v>0.4365990569173795</v>
      </c>
      <c r="L84" s="25">
        <v>0.13573967850383542</v>
      </c>
      <c r="M84" s="25">
        <v>0.10340517383315483</v>
      </c>
      <c r="N84" s="25">
        <v>-0.13064602973204012</v>
      </c>
      <c r="O84" s="25">
        <v>0.017525363973852504</v>
      </c>
      <c r="P84" s="25">
        <v>0.003893039585581747</v>
      </c>
      <c r="Q84" s="25">
        <v>0.0021363775142343544</v>
      </c>
      <c r="R84" s="25">
        <v>-0.0020081316320931684</v>
      </c>
      <c r="S84" s="25">
        <v>0.00022854574949179363</v>
      </c>
      <c r="T84" s="25">
        <v>5.697450849356534E-05</v>
      </c>
      <c r="U84" s="25">
        <v>4.659530682396987E-05</v>
      </c>
      <c r="V84" s="25">
        <v>-7.413946384015785E-05</v>
      </c>
      <c r="W84" s="25">
        <v>1.4191470862280624E-05</v>
      </c>
      <c r="X84" s="25">
        <v>130</v>
      </c>
    </row>
    <row r="85" ht="12.75" hidden="1">
      <c r="A85" s="25" t="s">
        <v>103</v>
      </c>
    </row>
    <row r="86" spans="1:24" ht="12.75" hidden="1">
      <c r="A86" s="25">
        <v>716</v>
      </c>
      <c r="B86" s="25">
        <v>157.06</v>
      </c>
      <c r="C86" s="25">
        <v>168.16</v>
      </c>
      <c r="D86" s="25">
        <v>8.865726667016704</v>
      </c>
      <c r="E86" s="25">
        <v>9.094388369486765</v>
      </c>
      <c r="F86" s="25">
        <v>17.08197546054158</v>
      </c>
      <c r="G86" s="25" t="s">
        <v>59</v>
      </c>
      <c r="H86" s="25">
        <v>18.86403142037551</v>
      </c>
      <c r="I86" s="25">
        <v>45.92403142037552</v>
      </c>
      <c r="J86" s="25" t="s">
        <v>73</v>
      </c>
      <c r="K86" s="25">
        <v>0.5347983084108129</v>
      </c>
      <c r="M86" s="25" t="s">
        <v>68</v>
      </c>
      <c r="N86" s="25">
        <v>0.50559205281846</v>
      </c>
      <c r="X86" s="25">
        <v>130</v>
      </c>
    </row>
    <row r="87" spans="1:24" ht="12.75" hidden="1">
      <c r="A87" s="25">
        <v>713</v>
      </c>
      <c r="B87" s="25">
        <v>168.27999877929688</v>
      </c>
      <c r="C87" s="25">
        <v>200.47999572753906</v>
      </c>
      <c r="D87" s="25">
        <v>8.62771224975586</v>
      </c>
      <c r="E87" s="25">
        <v>9.01651382446289</v>
      </c>
      <c r="F87" s="25">
        <v>14.192373992235764</v>
      </c>
      <c r="G87" s="25" t="s">
        <v>56</v>
      </c>
      <c r="H87" s="25">
        <v>0.9465440479542337</v>
      </c>
      <c r="I87" s="25">
        <v>39.2265428272511</v>
      </c>
      <c r="J87" s="25" t="s">
        <v>62</v>
      </c>
      <c r="K87" s="25">
        <v>0.1691339579263154</v>
      </c>
      <c r="L87" s="25">
        <v>0.697923956751121</v>
      </c>
      <c r="M87" s="25">
        <v>0.04003965646008326</v>
      </c>
      <c r="N87" s="25">
        <v>0.1305342314348822</v>
      </c>
      <c r="O87" s="25">
        <v>0.006792376747682791</v>
      </c>
      <c r="P87" s="25">
        <v>0.02002113466786327</v>
      </c>
      <c r="Q87" s="25">
        <v>0.000826874641661399</v>
      </c>
      <c r="R87" s="25">
        <v>0.0020092364035516437</v>
      </c>
      <c r="S87" s="25">
        <v>8.912637978375676E-05</v>
      </c>
      <c r="T87" s="25">
        <v>0.0002945919883762243</v>
      </c>
      <c r="U87" s="25">
        <v>1.8119727483228596E-05</v>
      </c>
      <c r="V87" s="25">
        <v>7.455932739542025E-05</v>
      </c>
      <c r="W87" s="25">
        <v>5.55664871115009E-06</v>
      </c>
      <c r="X87" s="25">
        <v>130</v>
      </c>
    </row>
    <row r="88" spans="1:24" ht="12.75" hidden="1">
      <c r="A88" s="25">
        <v>715</v>
      </c>
      <c r="B88" s="25">
        <v>170.6999969482422</v>
      </c>
      <c r="C88" s="25">
        <v>176.5</v>
      </c>
      <c r="D88" s="25">
        <v>8.751945495605469</v>
      </c>
      <c r="E88" s="25">
        <v>9.170853614807129</v>
      </c>
      <c r="F88" s="25">
        <v>20.691328807573267</v>
      </c>
      <c r="G88" s="25" t="s">
        <v>57</v>
      </c>
      <c r="H88" s="25">
        <v>15.683043087576664</v>
      </c>
      <c r="I88" s="25">
        <v>56.38304003581886</v>
      </c>
      <c r="J88" s="25" t="s">
        <v>60</v>
      </c>
      <c r="K88" s="25">
        <v>0.12189224307060265</v>
      </c>
      <c r="L88" s="25">
        <v>0.003798816559466186</v>
      </c>
      <c r="M88" s="25">
        <v>-0.029169445182582895</v>
      </c>
      <c r="N88" s="25">
        <v>-0.0013501027002750562</v>
      </c>
      <c r="O88" s="25">
        <v>0.004844131514559804</v>
      </c>
      <c r="P88" s="25">
        <v>0.00043451975115285304</v>
      </c>
      <c r="Q88" s="25">
        <v>-0.0006169749306616042</v>
      </c>
      <c r="R88" s="25">
        <v>-0.00010851133233235827</v>
      </c>
      <c r="S88" s="25">
        <v>5.923142108416578E-05</v>
      </c>
      <c r="T88" s="25">
        <v>3.093427708558428E-05</v>
      </c>
      <c r="U88" s="25">
        <v>-1.4434304125817924E-05</v>
      </c>
      <c r="V88" s="25">
        <v>-8.559777252388282E-06</v>
      </c>
      <c r="W88" s="25">
        <v>3.5620527586198304E-06</v>
      </c>
      <c r="X88" s="25">
        <v>130</v>
      </c>
    </row>
    <row r="89" spans="1:24" ht="12.75" hidden="1">
      <c r="A89" s="25">
        <v>714</v>
      </c>
      <c r="B89" s="25">
        <v>185.1199951171875</v>
      </c>
      <c r="C89" s="25">
        <v>196.22000122070312</v>
      </c>
      <c r="D89" s="25">
        <v>8.405926704406738</v>
      </c>
      <c r="E89" s="25">
        <v>8.611772537231445</v>
      </c>
      <c r="F89" s="25">
        <v>18.680264110506368</v>
      </c>
      <c r="G89" s="25" t="s">
        <v>58</v>
      </c>
      <c r="H89" s="25">
        <v>-2.0896274153369063</v>
      </c>
      <c r="I89" s="25">
        <v>53.03036770185059</v>
      </c>
      <c r="J89" s="25" t="s">
        <v>61</v>
      </c>
      <c r="K89" s="25">
        <v>-0.11725432530630904</v>
      </c>
      <c r="L89" s="25">
        <v>0.6979136181504758</v>
      </c>
      <c r="M89" s="25">
        <v>-0.027428407849924112</v>
      </c>
      <c r="N89" s="25">
        <v>-0.13052724925851344</v>
      </c>
      <c r="O89" s="25">
        <v>-0.004761383386381565</v>
      </c>
      <c r="P89" s="25">
        <v>0.02001641890984935</v>
      </c>
      <c r="Q89" s="25">
        <v>-0.0005505121324346774</v>
      </c>
      <c r="R89" s="25">
        <v>-0.0020063041185504754</v>
      </c>
      <c r="S89" s="25">
        <v>-6.659692432619307E-05</v>
      </c>
      <c r="T89" s="25">
        <v>0.00029296332554886416</v>
      </c>
      <c r="U89" s="25">
        <v>-1.0953327734979233E-05</v>
      </c>
      <c r="V89" s="25">
        <v>-7.406634536040617E-05</v>
      </c>
      <c r="W89" s="25">
        <v>-4.264753808127124E-06</v>
      </c>
      <c r="X89" s="25">
        <v>130</v>
      </c>
    </row>
    <row r="90" s="101" customFormat="1" ht="12.75">
      <c r="A90" s="101" t="s">
        <v>102</v>
      </c>
    </row>
    <row r="91" spans="1:24" s="101" customFormat="1" ht="12.75">
      <c r="A91" s="101">
        <v>716</v>
      </c>
      <c r="B91" s="101">
        <v>157.06</v>
      </c>
      <c r="C91" s="101">
        <v>168.16</v>
      </c>
      <c r="D91" s="101">
        <v>8.865726667016704</v>
      </c>
      <c r="E91" s="101">
        <v>9.094388369486765</v>
      </c>
      <c r="F91" s="101">
        <v>13.906610643810318</v>
      </c>
      <c r="G91" s="101" t="s">
        <v>59</v>
      </c>
      <c r="H91" s="101">
        <v>10.327222902439729</v>
      </c>
      <c r="I91" s="101">
        <v>37.38722290243973</v>
      </c>
      <c r="J91" s="101" t="s">
        <v>73</v>
      </c>
      <c r="K91" s="101">
        <v>0.9036943044340888</v>
      </c>
      <c r="M91" s="101" t="s">
        <v>68</v>
      </c>
      <c r="N91" s="101">
        <v>0.525860594875958</v>
      </c>
      <c r="X91" s="101">
        <v>130</v>
      </c>
    </row>
    <row r="92" spans="1:24" s="101" customFormat="1" ht="12.75">
      <c r="A92" s="101">
        <v>714</v>
      </c>
      <c r="B92" s="101">
        <v>185.1199951171875</v>
      </c>
      <c r="C92" s="101">
        <v>196.22000122070312</v>
      </c>
      <c r="D92" s="101">
        <v>8.405926704406738</v>
      </c>
      <c r="E92" s="101">
        <v>8.611772537231445</v>
      </c>
      <c r="F92" s="101">
        <v>17.08137401032071</v>
      </c>
      <c r="G92" s="101" t="s">
        <v>56</v>
      </c>
      <c r="H92" s="101">
        <v>-6.628628011158554</v>
      </c>
      <c r="I92" s="101">
        <v>48.491367106028946</v>
      </c>
      <c r="J92" s="101" t="s">
        <v>62</v>
      </c>
      <c r="K92" s="101">
        <v>0.869033680493267</v>
      </c>
      <c r="L92" s="101">
        <v>0.29653110959963985</v>
      </c>
      <c r="M92" s="101">
        <v>0.20573198833137613</v>
      </c>
      <c r="N92" s="101">
        <v>0.13002147530550387</v>
      </c>
      <c r="O92" s="101">
        <v>0.03490239951883411</v>
      </c>
      <c r="P92" s="101">
        <v>0.008506553280570721</v>
      </c>
      <c r="Q92" s="101">
        <v>0.004248298959757138</v>
      </c>
      <c r="R92" s="101">
        <v>0.0020013158003363953</v>
      </c>
      <c r="S92" s="101">
        <v>0.0004579305223074937</v>
      </c>
      <c r="T92" s="101">
        <v>0.00012516322869822634</v>
      </c>
      <c r="U92" s="101">
        <v>9.290202665416658E-05</v>
      </c>
      <c r="V92" s="101">
        <v>7.42694679670009E-05</v>
      </c>
      <c r="W92" s="101">
        <v>2.8562404591700947E-05</v>
      </c>
      <c r="X92" s="101">
        <v>130</v>
      </c>
    </row>
    <row r="93" spans="1:24" s="101" customFormat="1" ht="12.75">
      <c r="A93" s="101">
        <v>713</v>
      </c>
      <c r="B93" s="101">
        <v>168.27999877929688</v>
      </c>
      <c r="C93" s="101">
        <v>200.47999572753906</v>
      </c>
      <c r="D93" s="101">
        <v>8.62771224975586</v>
      </c>
      <c r="E93" s="101">
        <v>9.01651382446289</v>
      </c>
      <c r="F93" s="101">
        <v>18.875783414591766</v>
      </c>
      <c r="G93" s="101" t="s">
        <v>57</v>
      </c>
      <c r="H93" s="101">
        <v>13.891098664687377</v>
      </c>
      <c r="I93" s="101">
        <v>52.17109744398426</v>
      </c>
      <c r="J93" s="101" t="s">
        <v>60</v>
      </c>
      <c r="K93" s="101">
        <v>-0.13373443263409615</v>
      </c>
      <c r="L93" s="101">
        <v>0.0016144699484415877</v>
      </c>
      <c r="M93" s="101">
        <v>0.03396861719159979</v>
      </c>
      <c r="N93" s="101">
        <v>-0.0013449351659383475</v>
      </c>
      <c r="O93" s="101">
        <v>-0.004998833039879519</v>
      </c>
      <c r="P93" s="101">
        <v>0.00018462286158137358</v>
      </c>
      <c r="Q93" s="101">
        <v>0.000811190280989144</v>
      </c>
      <c r="R93" s="101">
        <v>-0.00010811365849662592</v>
      </c>
      <c r="S93" s="101">
        <v>-3.4800268854377135E-05</v>
      </c>
      <c r="T93" s="101">
        <v>1.3143648173374075E-05</v>
      </c>
      <c r="U93" s="101">
        <v>2.4897537609888518E-05</v>
      </c>
      <c r="V93" s="101">
        <v>-8.53012697931775E-06</v>
      </c>
      <c r="W93" s="101">
        <v>-1.2155922549506618E-06</v>
      </c>
      <c r="X93" s="101">
        <v>130</v>
      </c>
    </row>
    <row r="94" spans="1:24" s="101" customFormat="1" ht="12.75">
      <c r="A94" s="101">
        <v>715</v>
      </c>
      <c r="B94" s="101">
        <v>170.6999969482422</v>
      </c>
      <c r="C94" s="101">
        <v>176.5</v>
      </c>
      <c r="D94" s="101">
        <v>8.751945495605469</v>
      </c>
      <c r="E94" s="101">
        <v>9.170853614807129</v>
      </c>
      <c r="F94" s="101">
        <v>20.691328807573267</v>
      </c>
      <c r="G94" s="101" t="s">
        <v>58</v>
      </c>
      <c r="H94" s="101">
        <v>15.683043087576664</v>
      </c>
      <c r="I94" s="101">
        <v>56.38304003581886</v>
      </c>
      <c r="J94" s="101" t="s">
        <v>61</v>
      </c>
      <c r="K94" s="101">
        <v>0.8586819197815394</v>
      </c>
      <c r="L94" s="101">
        <v>0.2965267145590414</v>
      </c>
      <c r="M94" s="101">
        <v>0.20290831443997565</v>
      </c>
      <c r="N94" s="101">
        <v>-0.1300145191508209</v>
      </c>
      <c r="O94" s="101">
        <v>0.03454257026354177</v>
      </c>
      <c r="P94" s="101">
        <v>0.008504549553866448</v>
      </c>
      <c r="Q94" s="101">
        <v>0.0041701336165046714</v>
      </c>
      <c r="R94" s="101">
        <v>-0.0019983934471276125</v>
      </c>
      <c r="S94" s="101">
        <v>0.0004566062905266166</v>
      </c>
      <c r="T94" s="101">
        <v>0.00012447119478360875</v>
      </c>
      <c r="U94" s="101">
        <v>8.950362661599622E-05</v>
      </c>
      <c r="V94" s="101">
        <v>-7.377798320514115E-05</v>
      </c>
      <c r="W94" s="101">
        <v>2.853652556864138E-05</v>
      </c>
      <c r="X94" s="101">
        <v>130</v>
      </c>
    </row>
    <row r="95" ht="12.75" hidden="1">
      <c r="A95" s="25" t="s">
        <v>101</v>
      </c>
    </row>
    <row r="96" spans="1:24" ht="12.75" hidden="1">
      <c r="A96" s="25">
        <v>716</v>
      </c>
      <c r="B96" s="25">
        <v>157.06</v>
      </c>
      <c r="C96" s="25">
        <v>168.16</v>
      </c>
      <c r="D96" s="25">
        <v>8.865726667016704</v>
      </c>
      <c r="E96" s="25">
        <v>9.094388369486765</v>
      </c>
      <c r="F96" s="25">
        <v>18.277023936650963</v>
      </c>
      <c r="G96" s="25" t="s">
        <v>59</v>
      </c>
      <c r="H96" s="25">
        <v>22.076859110737928</v>
      </c>
      <c r="I96" s="25">
        <v>49.13685911073792</v>
      </c>
      <c r="J96" s="25" t="s">
        <v>73</v>
      </c>
      <c r="K96" s="25">
        <v>0.8778774481166356</v>
      </c>
      <c r="M96" s="25" t="s">
        <v>68</v>
      </c>
      <c r="N96" s="25">
        <v>0.6816194964744087</v>
      </c>
      <c r="X96" s="25">
        <v>130</v>
      </c>
    </row>
    <row r="97" spans="1:24" ht="12.75" hidden="1">
      <c r="A97" s="25">
        <v>714</v>
      </c>
      <c r="B97" s="25">
        <v>185.1199951171875</v>
      </c>
      <c r="C97" s="25">
        <v>196.22000122070312</v>
      </c>
      <c r="D97" s="25">
        <v>8.405926704406738</v>
      </c>
      <c r="E97" s="25">
        <v>8.611772537231445</v>
      </c>
      <c r="F97" s="25">
        <v>17.08137401032071</v>
      </c>
      <c r="G97" s="25" t="s">
        <v>56</v>
      </c>
      <c r="H97" s="25">
        <v>-6.628628011158554</v>
      </c>
      <c r="I97" s="25">
        <v>48.491367106028946</v>
      </c>
      <c r="J97" s="25" t="s">
        <v>62</v>
      </c>
      <c r="K97" s="25">
        <v>0.596085381400519</v>
      </c>
      <c r="L97" s="25">
        <v>0.6963375983781275</v>
      </c>
      <c r="M97" s="25">
        <v>0.1411151791214968</v>
      </c>
      <c r="N97" s="25">
        <v>0.1295195333203034</v>
      </c>
      <c r="O97" s="25">
        <v>0.023939999780294867</v>
      </c>
      <c r="P97" s="25">
        <v>0.019975683559688893</v>
      </c>
      <c r="Q97" s="25">
        <v>0.0029139383318938206</v>
      </c>
      <c r="R97" s="25">
        <v>0.0019935975630547</v>
      </c>
      <c r="S97" s="25">
        <v>0.0003141383745991928</v>
      </c>
      <c r="T97" s="25">
        <v>0.0002939368874355748</v>
      </c>
      <c r="U97" s="25">
        <v>6.373081223874884E-05</v>
      </c>
      <c r="V97" s="25">
        <v>7.398376178466047E-05</v>
      </c>
      <c r="W97" s="25">
        <v>1.960064333835331E-05</v>
      </c>
      <c r="X97" s="25">
        <v>130</v>
      </c>
    </row>
    <row r="98" spans="1:24" ht="12.75" hidden="1">
      <c r="A98" s="25">
        <v>715</v>
      </c>
      <c r="B98" s="25">
        <v>170.6999969482422</v>
      </c>
      <c r="C98" s="25">
        <v>176.5</v>
      </c>
      <c r="D98" s="25">
        <v>8.751945495605469</v>
      </c>
      <c r="E98" s="25">
        <v>9.170853614807129</v>
      </c>
      <c r="F98" s="25">
        <v>19.449770652423876</v>
      </c>
      <c r="G98" s="25" t="s">
        <v>57</v>
      </c>
      <c r="H98" s="25">
        <v>12.299846975833304</v>
      </c>
      <c r="I98" s="25">
        <v>52.99984392407549</v>
      </c>
      <c r="J98" s="25" t="s">
        <v>60</v>
      </c>
      <c r="K98" s="25">
        <v>0.37784085651524885</v>
      </c>
      <c r="L98" s="25">
        <v>0.0037900208698399855</v>
      </c>
      <c r="M98" s="25">
        <v>-0.08820190799706713</v>
      </c>
      <c r="N98" s="25">
        <v>-0.0013396068916884988</v>
      </c>
      <c r="O98" s="25">
        <v>0.015373365966329832</v>
      </c>
      <c r="P98" s="25">
        <v>0.00043345985039545655</v>
      </c>
      <c r="Q98" s="25">
        <v>-0.0017610130168202545</v>
      </c>
      <c r="R98" s="25">
        <v>-0.00010766535614439043</v>
      </c>
      <c r="S98" s="25">
        <v>0.00021753225999571782</v>
      </c>
      <c r="T98" s="25">
        <v>3.085774101778326E-05</v>
      </c>
      <c r="U98" s="25">
        <v>-3.439480034718394E-05</v>
      </c>
      <c r="V98" s="25">
        <v>-8.490017545716699E-06</v>
      </c>
      <c r="W98" s="25">
        <v>1.4034825583826754E-05</v>
      </c>
      <c r="X98" s="25">
        <v>130</v>
      </c>
    </row>
    <row r="99" spans="1:24" ht="12.75" hidden="1">
      <c r="A99" s="25">
        <v>713</v>
      </c>
      <c r="B99" s="25">
        <v>168.27999877929688</v>
      </c>
      <c r="C99" s="25">
        <v>200.47999572753906</v>
      </c>
      <c r="D99" s="25">
        <v>8.62771224975586</v>
      </c>
      <c r="E99" s="25">
        <v>9.01651382446289</v>
      </c>
      <c r="F99" s="25">
        <v>15.802311125362362</v>
      </c>
      <c r="G99" s="25" t="s">
        <v>58</v>
      </c>
      <c r="H99" s="25">
        <v>5.396276554744219</v>
      </c>
      <c r="I99" s="25">
        <v>43.676275334041094</v>
      </c>
      <c r="J99" s="25" t="s">
        <v>61</v>
      </c>
      <c r="K99" s="25">
        <v>0.461035865272134</v>
      </c>
      <c r="L99" s="25">
        <v>0.696327284153669</v>
      </c>
      <c r="M99" s="25">
        <v>0.1101540612241284</v>
      </c>
      <c r="N99" s="25">
        <v>-0.12951260542852544</v>
      </c>
      <c r="O99" s="25">
        <v>0.018351654103807916</v>
      </c>
      <c r="P99" s="25">
        <v>0.019970980102011024</v>
      </c>
      <c r="Q99" s="25">
        <v>0.0023216093031924578</v>
      </c>
      <c r="R99" s="25">
        <v>-0.001990688176109945</v>
      </c>
      <c r="S99" s="25">
        <v>0.00022663325937950546</v>
      </c>
      <c r="T99" s="25">
        <v>0.00029231266413652554</v>
      </c>
      <c r="U99" s="25">
        <v>5.365271789656153E-05</v>
      </c>
      <c r="V99" s="25">
        <v>-7.349501078224841E-05</v>
      </c>
      <c r="W99" s="25">
        <v>1.3682429978220096E-05</v>
      </c>
      <c r="X99" s="25">
        <v>130</v>
      </c>
    </row>
    <row r="100" ht="12.75" hidden="1">
      <c r="A100" s="25" t="s">
        <v>100</v>
      </c>
    </row>
    <row r="101" spans="1:24" ht="12.75" hidden="1">
      <c r="A101" s="25">
        <v>716</v>
      </c>
      <c r="B101" s="25">
        <v>157.06</v>
      </c>
      <c r="C101" s="25">
        <v>168.16</v>
      </c>
      <c r="D101" s="25">
        <v>8.865726667016704</v>
      </c>
      <c r="E101" s="25">
        <v>9.094388369486765</v>
      </c>
      <c r="F101" s="25">
        <v>17.08197546054158</v>
      </c>
      <c r="G101" s="25" t="s">
        <v>59</v>
      </c>
      <c r="H101" s="25">
        <v>18.86403142037551</v>
      </c>
      <c r="I101" s="25">
        <v>45.92403142037552</v>
      </c>
      <c r="J101" s="25" t="s">
        <v>73</v>
      </c>
      <c r="K101" s="25">
        <v>0.5544672257080543</v>
      </c>
      <c r="M101" s="25" t="s">
        <v>68</v>
      </c>
      <c r="N101" s="25">
        <v>0.34457281836136383</v>
      </c>
      <c r="X101" s="25">
        <v>130</v>
      </c>
    </row>
    <row r="102" spans="1:24" ht="12.75" hidden="1">
      <c r="A102" s="25">
        <v>715</v>
      </c>
      <c r="B102" s="25">
        <v>170.6999969482422</v>
      </c>
      <c r="C102" s="25">
        <v>176.5</v>
      </c>
      <c r="D102" s="25">
        <v>8.751945495605469</v>
      </c>
      <c r="E102" s="25">
        <v>9.170853614807129</v>
      </c>
      <c r="F102" s="25">
        <v>14.748362953474444</v>
      </c>
      <c r="G102" s="25" t="s">
        <v>56</v>
      </c>
      <c r="H102" s="25">
        <v>-0.5113001950313674</v>
      </c>
      <c r="I102" s="25">
        <v>40.18869675321082</v>
      </c>
      <c r="J102" s="25" t="s">
        <v>62</v>
      </c>
      <c r="K102" s="25">
        <v>0.6538089802842272</v>
      </c>
      <c r="L102" s="25">
        <v>0.2915826254671129</v>
      </c>
      <c r="M102" s="25">
        <v>0.1547804099769731</v>
      </c>
      <c r="N102" s="25">
        <v>0.13133824996146937</v>
      </c>
      <c r="O102" s="25">
        <v>0.026258180222106128</v>
      </c>
      <c r="P102" s="25">
        <v>0.008364521615525403</v>
      </c>
      <c r="Q102" s="25">
        <v>0.003196136642478896</v>
      </c>
      <c r="R102" s="25">
        <v>0.0020216194732290333</v>
      </c>
      <c r="S102" s="25">
        <v>0.0003445347661203479</v>
      </c>
      <c r="T102" s="25">
        <v>0.00012308725185801312</v>
      </c>
      <c r="U102" s="25">
        <v>6.99058848930892E-05</v>
      </c>
      <c r="V102" s="25">
        <v>7.502874057255985E-05</v>
      </c>
      <c r="W102" s="25">
        <v>2.149165419528369E-05</v>
      </c>
      <c r="X102" s="25">
        <v>130</v>
      </c>
    </row>
    <row r="103" spans="1:24" ht="12.75" hidden="1">
      <c r="A103" s="25">
        <v>713</v>
      </c>
      <c r="B103" s="25">
        <v>168.27999877929688</v>
      </c>
      <c r="C103" s="25">
        <v>200.47999572753906</v>
      </c>
      <c r="D103" s="25">
        <v>8.62771224975586</v>
      </c>
      <c r="E103" s="25">
        <v>9.01651382446289</v>
      </c>
      <c r="F103" s="25">
        <v>15.802311125362362</v>
      </c>
      <c r="G103" s="25" t="s">
        <v>57</v>
      </c>
      <c r="H103" s="25">
        <v>5.396276554744219</v>
      </c>
      <c r="I103" s="25">
        <v>43.676275334041094</v>
      </c>
      <c r="J103" s="25" t="s">
        <v>60</v>
      </c>
      <c r="K103" s="25">
        <v>0.5195463729411307</v>
      </c>
      <c r="L103" s="25">
        <v>0.0015878348079260396</v>
      </c>
      <c r="M103" s="25">
        <v>-0.12191920307942539</v>
      </c>
      <c r="N103" s="25">
        <v>-0.0013582065789228168</v>
      </c>
      <c r="O103" s="25">
        <v>0.021036493601092356</v>
      </c>
      <c r="P103" s="25">
        <v>0.00018147140098297772</v>
      </c>
      <c r="Q103" s="25">
        <v>-0.0024650561709654824</v>
      </c>
      <c r="R103" s="25">
        <v>-0.00010917021953631662</v>
      </c>
      <c r="S103" s="25">
        <v>0.0002893152765476355</v>
      </c>
      <c r="T103" s="25">
        <v>1.2910978612988891E-05</v>
      </c>
      <c r="U103" s="25">
        <v>-5.0233038294709694E-05</v>
      </c>
      <c r="V103" s="25">
        <v>-8.608229400405616E-06</v>
      </c>
      <c r="W103" s="25">
        <v>1.8422902793949682E-05</v>
      </c>
      <c r="X103" s="25">
        <v>130</v>
      </c>
    </row>
    <row r="104" spans="1:24" ht="12.75" hidden="1">
      <c r="A104" s="25">
        <v>714</v>
      </c>
      <c r="B104" s="25">
        <v>185.1199951171875</v>
      </c>
      <c r="C104" s="25">
        <v>196.22000122070312</v>
      </c>
      <c r="D104" s="25">
        <v>8.405926704406738</v>
      </c>
      <c r="E104" s="25">
        <v>8.611772537231445</v>
      </c>
      <c r="F104" s="25">
        <v>22.88984182721671</v>
      </c>
      <c r="G104" s="25" t="s">
        <v>58</v>
      </c>
      <c r="H104" s="25">
        <v>9.86070973546984</v>
      </c>
      <c r="I104" s="25">
        <v>64.98070485265734</v>
      </c>
      <c r="J104" s="25" t="s">
        <v>61</v>
      </c>
      <c r="K104" s="25">
        <v>0.39691025316060624</v>
      </c>
      <c r="L104" s="25">
        <v>0.29157830209896857</v>
      </c>
      <c r="M104" s="25">
        <v>0.09535556215091862</v>
      </c>
      <c r="N104" s="25">
        <v>-0.1313312269714647</v>
      </c>
      <c r="O104" s="25">
        <v>0.015714896294529143</v>
      </c>
      <c r="P104" s="25">
        <v>0.00836255283912855</v>
      </c>
      <c r="Q104" s="25">
        <v>0.0020344010202959653</v>
      </c>
      <c r="R104" s="25">
        <v>-0.0020186696504641928</v>
      </c>
      <c r="S104" s="25">
        <v>0.00018708521005618813</v>
      </c>
      <c r="T104" s="25">
        <v>0.00012240824400837103</v>
      </c>
      <c r="U104" s="25">
        <v>4.8615579872794545E-05</v>
      </c>
      <c r="V104" s="25">
        <v>-7.45332831592335E-05</v>
      </c>
      <c r="W104" s="25">
        <v>1.1067423037651361E-05</v>
      </c>
      <c r="X104" s="25">
        <v>130</v>
      </c>
    </row>
    <row r="105" ht="12.75" hidden="1">
      <c r="A105" s="25" t="s">
        <v>99</v>
      </c>
    </row>
    <row r="106" spans="1:24" ht="12.75" hidden="1">
      <c r="A106" s="25">
        <v>716</v>
      </c>
      <c r="B106" s="25">
        <v>157.06</v>
      </c>
      <c r="C106" s="25">
        <v>168.16</v>
      </c>
      <c r="D106" s="25">
        <v>8.865726667016704</v>
      </c>
      <c r="E106" s="25">
        <v>9.094388369486765</v>
      </c>
      <c r="F106" s="25">
        <v>18.277023936650963</v>
      </c>
      <c r="G106" s="25" t="s">
        <v>59</v>
      </c>
      <c r="H106" s="25">
        <v>22.076859110737928</v>
      </c>
      <c r="I106" s="25">
        <v>49.13685911073792</v>
      </c>
      <c r="J106" s="25" t="s">
        <v>73</v>
      </c>
      <c r="K106" s="25">
        <v>1.2720627648191887</v>
      </c>
      <c r="M106" s="25" t="s">
        <v>68</v>
      </c>
      <c r="N106" s="25">
        <v>0.685977913597919</v>
      </c>
      <c r="X106" s="25">
        <v>130</v>
      </c>
    </row>
    <row r="107" spans="1:24" ht="12.75" hidden="1">
      <c r="A107" s="25">
        <v>715</v>
      </c>
      <c r="B107" s="25">
        <v>170.6999969482422</v>
      </c>
      <c r="C107" s="25">
        <v>176.5</v>
      </c>
      <c r="D107" s="25">
        <v>8.751945495605469</v>
      </c>
      <c r="E107" s="25">
        <v>9.170853614807129</v>
      </c>
      <c r="F107" s="25">
        <v>14.748362953474444</v>
      </c>
      <c r="G107" s="25" t="s">
        <v>56</v>
      </c>
      <c r="H107" s="25">
        <v>-0.5113001950313674</v>
      </c>
      <c r="I107" s="25">
        <v>40.18869675321082</v>
      </c>
      <c r="J107" s="25" t="s">
        <v>62</v>
      </c>
      <c r="K107" s="25">
        <v>1.0820419903781804</v>
      </c>
      <c r="L107" s="25">
        <v>0.12920685197486745</v>
      </c>
      <c r="M107" s="25">
        <v>0.2561588994937192</v>
      </c>
      <c r="N107" s="25">
        <v>0.13038988474760738</v>
      </c>
      <c r="O107" s="25">
        <v>0.04345672616550921</v>
      </c>
      <c r="P107" s="25">
        <v>0.0037064743740220065</v>
      </c>
      <c r="Q107" s="25">
        <v>0.005289612172994086</v>
      </c>
      <c r="R107" s="25">
        <v>0.0020070323343002344</v>
      </c>
      <c r="S107" s="25">
        <v>0.0005701700560380439</v>
      </c>
      <c r="T107" s="25">
        <v>5.455993645208354E-05</v>
      </c>
      <c r="U107" s="25">
        <v>0.00011569164960339964</v>
      </c>
      <c r="V107" s="25">
        <v>7.449398966913708E-05</v>
      </c>
      <c r="W107" s="25">
        <v>3.555838511523787E-05</v>
      </c>
      <c r="X107" s="25">
        <v>130</v>
      </c>
    </row>
    <row r="108" spans="1:24" ht="12.75" hidden="1">
      <c r="A108" s="25">
        <v>714</v>
      </c>
      <c r="B108" s="25">
        <v>185.1199951171875</v>
      </c>
      <c r="C108" s="25">
        <v>196.22000122070312</v>
      </c>
      <c r="D108" s="25">
        <v>8.405926704406738</v>
      </c>
      <c r="E108" s="25">
        <v>8.611772537231445</v>
      </c>
      <c r="F108" s="25">
        <v>18.680264110506368</v>
      </c>
      <c r="G108" s="25" t="s">
        <v>57</v>
      </c>
      <c r="H108" s="25">
        <v>-2.0896274153369063</v>
      </c>
      <c r="I108" s="25">
        <v>53.03036770185059</v>
      </c>
      <c r="J108" s="25" t="s">
        <v>60</v>
      </c>
      <c r="K108" s="25">
        <v>0.931642101785041</v>
      </c>
      <c r="L108" s="25">
        <v>0.0007043663797081823</v>
      </c>
      <c r="M108" s="25">
        <v>-0.2190582055748476</v>
      </c>
      <c r="N108" s="25">
        <v>-0.0013482034853756872</v>
      </c>
      <c r="O108" s="25">
        <v>0.037652496203229927</v>
      </c>
      <c r="P108" s="25">
        <v>8.031662294794267E-05</v>
      </c>
      <c r="Q108" s="25">
        <v>-0.004449998226641092</v>
      </c>
      <c r="R108" s="25">
        <v>-0.00010836529464217495</v>
      </c>
      <c r="S108" s="25">
        <v>0.0005121099271724019</v>
      </c>
      <c r="T108" s="25">
        <v>5.703517491403577E-06</v>
      </c>
      <c r="U108" s="25">
        <v>-9.207257954725443E-05</v>
      </c>
      <c r="V108" s="25">
        <v>-8.541104092581892E-06</v>
      </c>
      <c r="W108" s="25">
        <v>3.24371094058099E-05</v>
      </c>
      <c r="X108" s="25">
        <v>130</v>
      </c>
    </row>
    <row r="109" spans="1:24" ht="12.75" hidden="1">
      <c r="A109" s="25">
        <v>713</v>
      </c>
      <c r="B109" s="25">
        <v>168.27999877929688</v>
      </c>
      <c r="C109" s="25">
        <v>200.47999572753906</v>
      </c>
      <c r="D109" s="25">
        <v>8.62771224975586</v>
      </c>
      <c r="E109" s="25">
        <v>9.01651382446289</v>
      </c>
      <c r="F109" s="25">
        <v>18.875783414591766</v>
      </c>
      <c r="G109" s="25" t="s">
        <v>58</v>
      </c>
      <c r="H109" s="25">
        <v>13.891098664687377</v>
      </c>
      <c r="I109" s="25">
        <v>52.17109744398426</v>
      </c>
      <c r="J109" s="25" t="s">
        <v>61</v>
      </c>
      <c r="K109" s="25">
        <v>0.5503252339509115</v>
      </c>
      <c r="L109" s="25">
        <v>0.1292049320469557</v>
      </c>
      <c r="M109" s="25">
        <v>0.13278134040655398</v>
      </c>
      <c r="N109" s="25">
        <v>-0.13038291449364198</v>
      </c>
      <c r="O109" s="25">
        <v>0.021697386448367665</v>
      </c>
      <c r="P109" s="25">
        <v>0.0037056040702374104</v>
      </c>
      <c r="Q109" s="25">
        <v>0.002859635068252302</v>
      </c>
      <c r="R109" s="25">
        <v>-0.00200410472626651</v>
      </c>
      <c r="S109" s="25">
        <v>0.00025067372278302996</v>
      </c>
      <c r="T109" s="25">
        <v>5.426100398887444E-05</v>
      </c>
      <c r="U109" s="25">
        <v>7.005139458619152E-05</v>
      </c>
      <c r="V109" s="25">
        <v>-7.400272993413947E-05</v>
      </c>
      <c r="W109" s="25">
        <v>1.4568208036649163E-05</v>
      </c>
      <c r="X109" s="25">
        <v>130</v>
      </c>
    </row>
    <row r="110" ht="12.75" hidden="1">
      <c r="A110" s="25" t="s">
        <v>112</v>
      </c>
    </row>
    <row r="111" spans="1:24" ht="12.75" hidden="1">
      <c r="A111" s="25">
        <v>716</v>
      </c>
      <c r="B111" s="25">
        <v>162.64</v>
      </c>
      <c r="C111" s="25">
        <v>170.24</v>
      </c>
      <c r="D111" s="25">
        <v>8.648075150597446</v>
      </c>
      <c r="E111" s="25">
        <v>9.121030984230924</v>
      </c>
      <c r="F111" s="25">
        <v>13.581054769992651</v>
      </c>
      <c r="G111" s="25" t="s">
        <v>59</v>
      </c>
      <c r="H111" s="25">
        <v>4.7996651223954245</v>
      </c>
      <c r="I111" s="25">
        <v>37.439665122395404</v>
      </c>
      <c r="J111" s="25" t="s">
        <v>73</v>
      </c>
      <c r="K111" s="25">
        <v>0.3633816561472134</v>
      </c>
      <c r="M111" s="25" t="s">
        <v>68</v>
      </c>
      <c r="N111" s="25">
        <v>0.21864953214309896</v>
      </c>
      <c r="X111" s="25">
        <v>130</v>
      </c>
    </row>
    <row r="112" spans="1:24" ht="12.75" hidden="1">
      <c r="A112" s="25">
        <v>713</v>
      </c>
      <c r="B112" s="25">
        <v>166.4600067138672</v>
      </c>
      <c r="C112" s="25">
        <v>181.36000061035156</v>
      </c>
      <c r="D112" s="25">
        <v>8.971054077148438</v>
      </c>
      <c r="E112" s="25">
        <v>9.188916206359863</v>
      </c>
      <c r="F112" s="25">
        <v>14.546970495242057</v>
      </c>
      <c r="G112" s="25" t="s">
        <v>56</v>
      </c>
      <c r="H112" s="25">
        <v>2.204865129476019</v>
      </c>
      <c r="I112" s="25">
        <v>38.6648718433432</v>
      </c>
      <c r="J112" s="25" t="s">
        <v>62</v>
      </c>
      <c r="K112" s="25">
        <v>0.5434006943759937</v>
      </c>
      <c r="L112" s="25">
        <v>0.20036638712206448</v>
      </c>
      <c r="M112" s="25">
        <v>0.1286428240079693</v>
      </c>
      <c r="N112" s="25">
        <v>0.10431976443552006</v>
      </c>
      <c r="O112" s="25">
        <v>0.021824144963927185</v>
      </c>
      <c r="P112" s="25">
        <v>0.005747898465758191</v>
      </c>
      <c r="Q112" s="25">
        <v>0.0026564177792952146</v>
      </c>
      <c r="R112" s="25">
        <v>0.0016057430913979653</v>
      </c>
      <c r="S112" s="25">
        <v>0.00028632854072598246</v>
      </c>
      <c r="T112" s="25">
        <v>8.457998908515199E-05</v>
      </c>
      <c r="U112" s="25">
        <v>5.809594677215111E-05</v>
      </c>
      <c r="V112" s="25">
        <v>5.959494972737929E-05</v>
      </c>
      <c r="W112" s="25">
        <v>1.7859080452923152E-05</v>
      </c>
      <c r="X112" s="25">
        <v>130</v>
      </c>
    </row>
    <row r="113" spans="1:24" ht="12.75" hidden="1">
      <c r="A113" s="25">
        <v>714</v>
      </c>
      <c r="B113" s="25">
        <v>177.5399932861328</v>
      </c>
      <c r="C113" s="25">
        <v>199.5399932861328</v>
      </c>
      <c r="D113" s="25">
        <v>8.641222953796387</v>
      </c>
      <c r="E113" s="25">
        <v>8.643449783325195</v>
      </c>
      <c r="F113" s="25">
        <v>18.461121458863975</v>
      </c>
      <c r="G113" s="25" t="s">
        <v>57</v>
      </c>
      <c r="H113" s="25">
        <v>3.42501752745342</v>
      </c>
      <c r="I113" s="25">
        <v>50.96501081358623</v>
      </c>
      <c r="J113" s="25" t="s">
        <v>60</v>
      </c>
      <c r="K113" s="25">
        <v>0.05497575608413999</v>
      </c>
      <c r="L113" s="25">
        <v>-0.0010892550093010564</v>
      </c>
      <c r="M113" s="25">
        <v>-0.011559048807108235</v>
      </c>
      <c r="N113" s="25">
        <v>-0.0010788346313345277</v>
      </c>
      <c r="O113" s="25">
        <v>0.0024420000222972215</v>
      </c>
      <c r="P113" s="25">
        <v>-0.0001247306098123319</v>
      </c>
      <c r="Q113" s="25">
        <v>-0.0001691654232119566</v>
      </c>
      <c r="R113" s="25">
        <v>-8.673309055445875E-05</v>
      </c>
      <c r="S113" s="25">
        <v>5.119212982608487E-05</v>
      </c>
      <c r="T113" s="25">
        <v>-8.887828812131513E-06</v>
      </c>
      <c r="U113" s="25">
        <v>9.036936020169883E-07</v>
      </c>
      <c r="V113" s="25">
        <v>-6.842657647468518E-06</v>
      </c>
      <c r="W113" s="25">
        <v>3.775747191240082E-06</v>
      </c>
      <c r="X113" s="25">
        <v>130</v>
      </c>
    </row>
    <row r="114" spans="1:24" ht="12.75" hidden="1">
      <c r="A114" s="25">
        <v>715</v>
      </c>
      <c r="B114" s="25">
        <v>164.27999877929688</v>
      </c>
      <c r="C114" s="25">
        <v>170.27999877929688</v>
      </c>
      <c r="D114" s="25">
        <v>9.096482276916504</v>
      </c>
      <c r="E114" s="25">
        <v>9.128572463989258</v>
      </c>
      <c r="F114" s="25">
        <v>19.284688757415097</v>
      </c>
      <c r="G114" s="25" t="s">
        <v>58</v>
      </c>
      <c r="H114" s="25">
        <v>16.266018356401915</v>
      </c>
      <c r="I114" s="25">
        <v>50.54601713569879</v>
      </c>
      <c r="J114" s="25" t="s">
        <v>61</v>
      </c>
      <c r="K114" s="25">
        <v>0.5406125977918839</v>
      </c>
      <c r="L114" s="25">
        <v>-0.2003634263329356</v>
      </c>
      <c r="M114" s="25">
        <v>0.12812245923108193</v>
      </c>
      <c r="N114" s="25">
        <v>-0.10431418584123939</v>
      </c>
      <c r="O114" s="25">
        <v>0.021687091536155986</v>
      </c>
      <c r="P114" s="25">
        <v>-0.005746544966120183</v>
      </c>
      <c r="Q114" s="25">
        <v>0.0026510259292857243</v>
      </c>
      <c r="R114" s="25">
        <v>-0.001603398966750062</v>
      </c>
      <c r="S114" s="25">
        <v>0.00028171510268024303</v>
      </c>
      <c r="T114" s="25">
        <v>-8.411171768933669E-05</v>
      </c>
      <c r="U114" s="25">
        <v>5.808891778322513E-05</v>
      </c>
      <c r="V114" s="25">
        <v>-5.9200811390794345E-05</v>
      </c>
      <c r="W114" s="25">
        <v>1.7455385638015117E-05</v>
      </c>
      <c r="X114" s="25">
        <v>130</v>
      </c>
    </row>
    <row r="115" ht="12.75" hidden="1">
      <c r="A115" s="25" t="s">
        <v>98</v>
      </c>
    </row>
    <row r="116" spans="1:24" ht="12.75" hidden="1">
      <c r="A116" s="25">
        <v>716</v>
      </c>
      <c r="B116" s="25">
        <v>162.64</v>
      </c>
      <c r="C116" s="25">
        <v>170.24</v>
      </c>
      <c r="D116" s="25">
        <v>8.648075150597446</v>
      </c>
      <c r="E116" s="25">
        <v>9.121030984230924</v>
      </c>
      <c r="F116" s="25">
        <v>18.513357068614972</v>
      </c>
      <c r="G116" s="25" t="s">
        <v>59</v>
      </c>
      <c r="H116" s="25">
        <v>18.396823036142706</v>
      </c>
      <c r="I116" s="25">
        <v>51.036823036142685</v>
      </c>
      <c r="J116" s="25" t="s">
        <v>73</v>
      </c>
      <c r="K116" s="25">
        <v>0.47672810322184483</v>
      </c>
      <c r="M116" s="25" t="s">
        <v>68</v>
      </c>
      <c r="N116" s="25">
        <v>0.38233461238066424</v>
      </c>
      <c r="X116" s="25">
        <v>130</v>
      </c>
    </row>
    <row r="117" spans="1:24" ht="12.75" hidden="1">
      <c r="A117" s="25">
        <v>713</v>
      </c>
      <c r="B117" s="25">
        <v>166.4600067138672</v>
      </c>
      <c r="C117" s="25">
        <v>181.36000061035156</v>
      </c>
      <c r="D117" s="25">
        <v>8.971054077148438</v>
      </c>
      <c r="E117" s="25">
        <v>9.188916206359863</v>
      </c>
      <c r="F117" s="25">
        <v>14.546970495242057</v>
      </c>
      <c r="G117" s="25" t="s">
        <v>56</v>
      </c>
      <c r="H117" s="25">
        <v>2.204865129476019</v>
      </c>
      <c r="I117" s="25">
        <v>38.6648718433432</v>
      </c>
      <c r="J117" s="25" t="s">
        <v>62</v>
      </c>
      <c r="K117" s="25">
        <v>0.4117665661392685</v>
      </c>
      <c r="L117" s="25">
        <v>0.5348729436354634</v>
      </c>
      <c r="M117" s="25">
        <v>0.09747958805463117</v>
      </c>
      <c r="N117" s="25">
        <v>0.10521112215349208</v>
      </c>
      <c r="O117" s="25">
        <v>0.016537048944620967</v>
      </c>
      <c r="P117" s="25">
        <v>0.015343715974303363</v>
      </c>
      <c r="Q117" s="25">
        <v>0.0020129641546494906</v>
      </c>
      <c r="R117" s="25">
        <v>0.0016194638950127807</v>
      </c>
      <c r="S117" s="25">
        <v>0.00021698137222241043</v>
      </c>
      <c r="T117" s="25">
        <v>0.00022577484225661207</v>
      </c>
      <c r="U117" s="25">
        <v>4.405147307136781E-05</v>
      </c>
      <c r="V117" s="25">
        <v>6.009854276434419E-05</v>
      </c>
      <c r="W117" s="25">
        <v>1.353153753211218E-05</v>
      </c>
      <c r="X117" s="25">
        <v>130</v>
      </c>
    </row>
    <row r="118" spans="1:24" ht="12.75" hidden="1">
      <c r="A118" s="25">
        <v>715</v>
      </c>
      <c r="B118" s="25">
        <v>164.27999877929688</v>
      </c>
      <c r="C118" s="25">
        <v>170.27999877929688</v>
      </c>
      <c r="D118" s="25">
        <v>9.096482276916504</v>
      </c>
      <c r="E118" s="25">
        <v>9.128572463989258</v>
      </c>
      <c r="F118" s="25">
        <v>16.41373685666317</v>
      </c>
      <c r="G118" s="25" t="s">
        <v>57</v>
      </c>
      <c r="H118" s="25">
        <v>8.741127195512618</v>
      </c>
      <c r="I118" s="25">
        <v>43.02112597480949</v>
      </c>
      <c r="J118" s="25" t="s">
        <v>60</v>
      </c>
      <c r="K118" s="25">
        <v>0.37068365384449</v>
      </c>
      <c r="L118" s="25">
        <v>0.002911461032495415</v>
      </c>
      <c r="M118" s="25">
        <v>-0.0882306474473669</v>
      </c>
      <c r="N118" s="25">
        <v>-0.0010880539781578666</v>
      </c>
      <c r="O118" s="25">
        <v>0.0148086117829744</v>
      </c>
      <c r="P118" s="25">
        <v>0.00033297162840968485</v>
      </c>
      <c r="Q118" s="25">
        <v>-0.0018437650776941717</v>
      </c>
      <c r="R118" s="25">
        <v>-8.74464842915768E-05</v>
      </c>
      <c r="S118" s="25">
        <v>0.0001873522833208106</v>
      </c>
      <c r="T118" s="25">
        <v>2.370139302178759E-05</v>
      </c>
      <c r="U118" s="25">
        <v>-4.162004084594739E-05</v>
      </c>
      <c r="V118" s="25">
        <v>-6.89581590127399E-06</v>
      </c>
      <c r="W118" s="25">
        <v>1.1455125526821684E-05</v>
      </c>
      <c r="X118" s="25">
        <v>130</v>
      </c>
    </row>
    <row r="119" spans="1:24" ht="12.75" hidden="1">
      <c r="A119" s="25">
        <v>714</v>
      </c>
      <c r="B119" s="25">
        <v>177.5399932861328</v>
      </c>
      <c r="C119" s="25">
        <v>199.5399932861328</v>
      </c>
      <c r="D119" s="25">
        <v>8.641222953796387</v>
      </c>
      <c r="E119" s="25">
        <v>8.643449783325195</v>
      </c>
      <c r="F119" s="25">
        <v>16.34421509471991</v>
      </c>
      <c r="G119" s="25" t="s">
        <v>58</v>
      </c>
      <c r="H119" s="25">
        <v>-2.4190562456569467</v>
      </c>
      <c r="I119" s="25">
        <v>45.12093704047587</v>
      </c>
      <c r="J119" s="25" t="s">
        <v>61</v>
      </c>
      <c r="K119" s="25">
        <v>-0.1792911982296479</v>
      </c>
      <c r="L119" s="25">
        <v>0.534865019633853</v>
      </c>
      <c r="M119" s="25">
        <v>-0.04144421477503271</v>
      </c>
      <c r="N119" s="25">
        <v>-0.10520549587990947</v>
      </c>
      <c r="O119" s="25">
        <v>-0.007360638889250117</v>
      </c>
      <c r="P119" s="25">
        <v>0.015340102665717932</v>
      </c>
      <c r="Q119" s="25">
        <v>-0.0008078087807019327</v>
      </c>
      <c r="R119" s="25">
        <v>-0.0016171012397605197</v>
      </c>
      <c r="S119" s="25">
        <v>-0.00010945335913529072</v>
      </c>
      <c r="T119" s="25">
        <v>0.00022452733322432</v>
      </c>
      <c r="U119" s="25">
        <v>-1.443275717730726E-05</v>
      </c>
      <c r="V119" s="25">
        <v>-5.970161275420828E-05</v>
      </c>
      <c r="W119" s="25">
        <v>-7.202958221988991E-06</v>
      </c>
      <c r="X119" s="25">
        <v>130</v>
      </c>
    </row>
    <row r="120" s="101" customFormat="1" ht="12.75">
      <c r="A120" s="101" t="s">
        <v>97</v>
      </c>
    </row>
    <row r="121" spans="1:24" s="101" customFormat="1" ht="12.75">
      <c r="A121" s="101">
        <v>716</v>
      </c>
      <c r="B121" s="101">
        <v>162.64</v>
      </c>
      <c r="C121" s="101">
        <v>170.24</v>
      </c>
      <c r="D121" s="101">
        <v>8.648075150597446</v>
      </c>
      <c r="E121" s="101">
        <v>9.121030984230924</v>
      </c>
      <c r="F121" s="101">
        <v>13.581054769992651</v>
      </c>
      <c r="G121" s="101" t="s">
        <v>59</v>
      </c>
      <c r="H121" s="101">
        <v>4.7996651223954245</v>
      </c>
      <c r="I121" s="101">
        <v>37.439665122395404</v>
      </c>
      <c r="J121" s="101" t="s">
        <v>73</v>
      </c>
      <c r="K121" s="101">
        <v>0.46215106901692643</v>
      </c>
      <c r="M121" s="101" t="s">
        <v>68</v>
      </c>
      <c r="N121" s="101">
        <v>0.2845913243908267</v>
      </c>
      <c r="X121" s="101">
        <v>130</v>
      </c>
    </row>
    <row r="122" spans="1:24" s="101" customFormat="1" ht="12.75">
      <c r="A122" s="101">
        <v>714</v>
      </c>
      <c r="B122" s="101">
        <v>177.5399932861328</v>
      </c>
      <c r="C122" s="101">
        <v>199.5399932861328</v>
      </c>
      <c r="D122" s="101">
        <v>8.641222953796387</v>
      </c>
      <c r="E122" s="101">
        <v>8.643449783325195</v>
      </c>
      <c r="F122" s="101">
        <v>16.33021931202443</v>
      </c>
      <c r="G122" s="101" t="s">
        <v>56</v>
      </c>
      <c r="H122" s="101">
        <v>-2.4576939426142417</v>
      </c>
      <c r="I122" s="101">
        <v>45.082299343518564</v>
      </c>
      <c r="J122" s="101" t="s">
        <v>62</v>
      </c>
      <c r="K122" s="101">
        <v>0.5962085538544483</v>
      </c>
      <c r="L122" s="101">
        <v>0.2744319068740031</v>
      </c>
      <c r="M122" s="101">
        <v>0.1411442924834111</v>
      </c>
      <c r="N122" s="101">
        <v>0.10394867236091503</v>
      </c>
      <c r="O122" s="101">
        <v>0.023945097073606113</v>
      </c>
      <c r="P122" s="101">
        <v>0.00787257720288506</v>
      </c>
      <c r="Q122" s="101">
        <v>0.002914585683446495</v>
      </c>
      <c r="R122" s="101">
        <v>0.00160000083059466</v>
      </c>
      <c r="S122" s="101">
        <v>0.00031414612275521643</v>
      </c>
      <c r="T122" s="101">
        <v>0.00011582439135502538</v>
      </c>
      <c r="U122" s="101">
        <v>6.372645802617366E-05</v>
      </c>
      <c r="V122" s="101">
        <v>5.937196279120877E-05</v>
      </c>
      <c r="W122" s="101">
        <v>1.9589829088175153E-05</v>
      </c>
      <c r="X122" s="101">
        <v>130</v>
      </c>
    </row>
    <row r="123" spans="1:24" s="101" customFormat="1" ht="12.75">
      <c r="A123" s="101">
        <v>713</v>
      </c>
      <c r="B123" s="101">
        <v>166.4600067138672</v>
      </c>
      <c r="C123" s="101">
        <v>181.36000061035156</v>
      </c>
      <c r="D123" s="101">
        <v>8.971054077148438</v>
      </c>
      <c r="E123" s="101">
        <v>9.188916206359863</v>
      </c>
      <c r="F123" s="101">
        <v>19.55562939530964</v>
      </c>
      <c r="G123" s="101" t="s">
        <v>57</v>
      </c>
      <c r="H123" s="101">
        <v>15.517544531793803</v>
      </c>
      <c r="I123" s="101">
        <v>51.97755124566099</v>
      </c>
      <c r="J123" s="101" t="s">
        <v>60</v>
      </c>
      <c r="K123" s="101">
        <v>-0.410553237266066</v>
      </c>
      <c r="L123" s="101">
        <v>0.0014940505250513223</v>
      </c>
      <c r="M123" s="101">
        <v>0.09835022853507126</v>
      </c>
      <c r="N123" s="101">
        <v>-0.001075330236932719</v>
      </c>
      <c r="O123" s="101">
        <v>-0.016300375387302335</v>
      </c>
      <c r="P123" s="101">
        <v>0.00017092105057145668</v>
      </c>
      <c r="Q123" s="101">
        <v>0.0020851060479586685</v>
      </c>
      <c r="R123" s="101">
        <v>-8.644389979861347E-05</v>
      </c>
      <c r="S123" s="101">
        <v>-0.00019780220516038712</v>
      </c>
      <c r="T123" s="101">
        <v>1.2171204497858306E-05</v>
      </c>
      <c r="U123" s="101">
        <v>4.897340107801655E-05</v>
      </c>
      <c r="V123" s="101">
        <v>-6.823364920485816E-06</v>
      </c>
      <c r="W123" s="101">
        <v>-1.181493564779524E-05</v>
      </c>
      <c r="X123" s="101">
        <v>130</v>
      </c>
    </row>
    <row r="124" spans="1:24" s="101" customFormat="1" ht="12.75">
      <c r="A124" s="101">
        <v>715</v>
      </c>
      <c r="B124" s="101">
        <v>164.27999877929688</v>
      </c>
      <c r="C124" s="101">
        <v>170.27999877929688</v>
      </c>
      <c r="D124" s="101">
        <v>9.096482276916504</v>
      </c>
      <c r="E124" s="101">
        <v>9.128572463989258</v>
      </c>
      <c r="F124" s="101">
        <v>16.41373685666317</v>
      </c>
      <c r="G124" s="101" t="s">
        <v>58</v>
      </c>
      <c r="H124" s="101">
        <v>8.741127195512618</v>
      </c>
      <c r="I124" s="101">
        <v>43.02112597480949</v>
      </c>
      <c r="J124" s="101" t="s">
        <v>61</v>
      </c>
      <c r="K124" s="101">
        <v>0.4323316771410184</v>
      </c>
      <c r="L124" s="101">
        <v>0.27442783992067954</v>
      </c>
      <c r="M124" s="101">
        <v>0.10123706755799454</v>
      </c>
      <c r="N124" s="101">
        <v>-0.1039431101635813</v>
      </c>
      <c r="O124" s="101">
        <v>0.017540394411114255</v>
      </c>
      <c r="P124" s="101">
        <v>0.007870721555858592</v>
      </c>
      <c r="Q124" s="101">
        <v>0.0020364534060266283</v>
      </c>
      <c r="R124" s="101">
        <v>-0.0015976639540564246</v>
      </c>
      <c r="S124" s="101">
        <v>0.00024405342463449195</v>
      </c>
      <c r="T124" s="101">
        <v>0.00011518312121935832</v>
      </c>
      <c r="U124" s="101">
        <v>4.0775819297880456E-05</v>
      </c>
      <c r="V124" s="101">
        <v>-5.8978569470974476E-05</v>
      </c>
      <c r="W124" s="101">
        <v>1.5625898353130635E-05</v>
      </c>
      <c r="X124" s="101">
        <v>130</v>
      </c>
    </row>
    <row r="125" ht="12.75" hidden="1">
      <c r="A125" s="25" t="s">
        <v>96</v>
      </c>
    </row>
    <row r="126" spans="1:24" ht="12.75" hidden="1">
      <c r="A126" s="25">
        <v>716</v>
      </c>
      <c r="B126" s="25">
        <v>162.64</v>
      </c>
      <c r="C126" s="25">
        <v>170.24</v>
      </c>
      <c r="D126" s="25">
        <v>8.648075150597446</v>
      </c>
      <c r="E126" s="25">
        <v>9.121030984230924</v>
      </c>
      <c r="F126" s="25">
        <v>15.691274433789465</v>
      </c>
      <c r="G126" s="25" t="s">
        <v>59</v>
      </c>
      <c r="H126" s="25">
        <v>10.617027535351014</v>
      </c>
      <c r="I126" s="25">
        <v>43.25702753535099</v>
      </c>
      <c r="J126" s="25" t="s">
        <v>73</v>
      </c>
      <c r="K126" s="25">
        <v>0.376401846247857</v>
      </c>
      <c r="M126" s="25" t="s">
        <v>68</v>
      </c>
      <c r="N126" s="25">
        <v>0.32798110068995545</v>
      </c>
      <c r="X126" s="25">
        <v>130</v>
      </c>
    </row>
    <row r="127" spans="1:24" ht="12.75" hidden="1">
      <c r="A127" s="25">
        <v>714</v>
      </c>
      <c r="B127" s="25">
        <v>177.5399932861328</v>
      </c>
      <c r="C127" s="25">
        <v>199.5399932861328</v>
      </c>
      <c r="D127" s="25">
        <v>8.641222953796387</v>
      </c>
      <c r="E127" s="25">
        <v>8.643449783325195</v>
      </c>
      <c r="F127" s="25">
        <v>16.33021931202443</v>
      </c>
      <c r="G127" s="25" t="s">
        <v>56</v>
      </c>
      <c r="H127" s="25">
        <v>-2.4576939426142417</v>
      </c>
      <c r="I127" s="25">
        <v>45.082299343518564</v>
      </c>
      <c r="J127" s="25" t="s">
        <v>62</v>
      </c>
      <c r="K127" s="25">
        <v>0.28260457323714394</v>
      </c>
      <c r="L127" s="25">
        <v>0.5299409091712352</v>
      </c>
      <c r="M127" s="25">
        <v>0.0669030213716474</v>
      </c>
      <c r="N127" s="25">
        <v>0.10420472554239671</v>
      </c>
      <c r="O127" s="25">
        <v>0.011350219027582419</v>
      </c>
      <c r="P127" s="25">
        <v>0.015202292808301774</v>
      </c>
      <c r="Q127" s="25">
        <v>0.0013815085560828382</v>
      </c>
      <c r="R127" s="25">
        <v>0.0016039441950950585</v>
      </c>
      <c r="S127" s="25">
        <v>0.000148901480993491</v>
      </c>
      <c r="T127" s="25">
        <v>0.0002236807288421567</v>
      </c>
      <c r="U127" s="25">
        <v>3.0188531537586525E-05</v>
      </c>
      <c r="V127" s="25">
        <v>5.951729655695459E-05</v>
      </c>
      <c r="W127" s="25">
        <v>9.284482292474302E-06</v>
      </c>
      <c r="X127" s="25">
        <v>130</v>
      </c>
    </row>
    <row r="128" spans="1:24" ht="12.75" hidden="1">
      <c r="A128" s="25">
        <v>715</v>
      </c>
      <c r="B128" s="25">
        <v>164.27999877929688</v>
      </c>
      <c r="C128" s="25">
        <v>170.27999877929688</v>
      </c>
      <c r="D128" s="25">
        <v>9.096482276916504</v>
      </c>
      <c r="E128" s="25">
        <v>9.128572463989258</v>
      </c>
      <c r="F128" s="25">
        <v>19.284688757415097</v>
      </c>
      <c r="G128" s="25" t="s">
        <v>57</v>
      </c>
      <c r="H128" s="25">
        <v>16.266018356401915</v>
      </c>
      <c r="I128" s="25">
        <v>50.54601713569879</v>
      </c>
      <c r="J128" s="25" t="s">
        <v>60</v>
      </c>
      <c r="K128" s="25">
        <v>-0.2165673685315647</v>
      </c>
      <c r="L128" s="25">
        <v>0.0028843865478296606</v>
      </c>
      <c r="M128" s="25">
        <v>0.05175498560104439</v>
      </c>
      <c r="N128" s="25">
        <v>-0.0010779446071891238</v>
      </c>
      <c r="O128" s="25">
        <v>-0.008618713161738128</v>
      </c>
      <c r="P128" s="25">
        <v>0.00032996822990600844</v>
      </c>
      <c r="Q128" s="25">
        <v>0.0010913654687585701</v>
      </c>
      <c r="R128" s="25">
        <v>-8.66432182372932E-05</v>
      </c>
      <c r="S128" s="25">
        <v>-0.00010624136427135554</v>
      </c>
      <c r="T128" s="25">
        <v>2.349476101569031E-05</v>
      </c>
      <c r="U128" s="25">
        <v>2.5239971972299714E-05</v>
      </c>
      <c r="V128" s="25">
        <v>-6.837250221054846E-06</v>
      </c>
      <c r="W128" s="25">
        <v>-6.397050180382864E-06</v>
      </c>
      <c r="X128" s="25">
        <v>130</v>
      </c>
    </row>
    <row r="129" spans="1:24" ht="12.75" hidden="1">
      <c r="A129" s="25">
        <v>713</v>
      </c>
      <c r="B129" s="25">
        <v>166.4600067138672</v>
      </c>
      <c r="C129" s="25">
        <v>181.36000061035156</v>
      </c>
      <c r="D129" s="25">
        <v>8.971054077148438</v>
      </c>
      <c r="E129" s="25">
        <v>9.188916206359863</v>
      </c>
      <c r="F129" s="25">
        <v>14.560509717000615</v>
      </c>
      <c r="G129" s="25" t="s">
        <v>58</v>
      </c>
      <c r="H129" s="25">
        <v>2.240851472771652</v>
      </c>
      <c r="I129" s="25">
        <v>38.70085818663883</v>
      </c>
      <c r="J129" s="25" t="s">
        <v>61</v>
      </c>
      <c r="K129" s="25">
        <v>0.18155968633444405</v>
      </c>
      <c r="L129" s="25">
        <v>0.5299330594777778</v>
      </c>
      <c r="M129" s="25">
        <v>0.042396175937114845</v>
      </c>
      <c r="N129" s="25">
        <v>-0.10419915000032418</v>
      </c>
      <c r="O129" s="25">
        <v>0.007385475977198487</v>
      </c>
      <c r="P129" s="25">
        <v>0.01519871137947545</v>
      </c>
      <c r="Q129" s="25">
        <v>0.0008470462231374833</v>
      </c>
      <c r="R129" s="25">
        <v>-0.0016016023019815562</v>
      </c>
      <c r="S129" s="25">
        <v>0.00010432844080027316</v>
      </c>
      <c r="T129" s="25">
        <v>0.0002224433965308344</v>
      </c>
      <c r="U129" s="25">
        <v>1.656174058586177E-05</v>
      </c>
      <c r="V129" s="25">
        <v>-5.912326613832463E-05</v>
      </c>
      <c r="W129" s="25">
        <v>6.728994013144344E-06</v>
      </c>
      <c r="X129" s="25">
        <v>130</v>
      </c>
    </row>
    <row r="130" ht="12.75" hidden="1">
      <c r="A130" s="25" t="s">
        <v>95</v>
      </c>
    </row>
    <row r="131" spans="1:24" ht="12.75" hidden="1">
      <c r="A131" s="25">
        <v>716</v>
      </c>
      <c r="B131" s="25">
        <v>162.64</v>
      </c>
      <c r="C131" s="25">
        <v>170.24</v>
      </c>
      <c r="D131" s="25">
        <v>8.648075150597446</v>
      </c>
      <c r="E131" s="25">
        <v>9.121030984230924</v>
      </c>
      <c r="F131" s="25">
        <v>18.513357068614972</v>
      </c>
      <c r="G131" s="25" t="s">
        <v>59</v>
      </c>
      <c r="H131" s="25">
        <v>18.396823036142706</v>
      </c>
      <c r="I131" s="25">
        <v>51.036823036142685</v>
      </c>
      <c r="J131" s="25" t="s">
        <v>73</v>
      </c>
      <c r="K131" s="25">
        <v>0.4968886681302541</v>
      </c>
      <c r="M131" s="25" t="s">
        <v>68</v>
      </c>
      <c r="N131" s="25">
        <v>0.303752909621386</v>
      </c>
      <c r="X131" s="25">
        <v>130</v>
      </c>
    </row>
    <row r="132" spans="1:24" ht="12.75" hidden="1">
      <c r="A132" s="25">
        <v>715</v>
      </c>
      <c r="B132" s="25">
        <v>164.27999877929688</v>
      </c>
      <c r="C132" s="25">
        <v>170.27999877929688</v>
      </c>
      <c r="D132" s="25">
        <v>9.096482276916504</v>
      </c>
      <c r="E132" s="25">
        <v>9.128572463989258</v>
      </c>
      <c r="F132" s="25">
        <v>14.23308898184639</v>
      </c>
      <c r="G132" s="25" t="s">
        <v>56</v>
      </c>
      <c r="H132" s="25">
        <v>3.025553237647614</v>
      </c>
      <c r="I132" s="25">
        <v>37.30555201694448</v>
      </c>
      <c r="J132" s="25" t="s">
        <v>62</v>
      </c>
      <c r="K132" s="25">
        <v>0.6215826075830659</v>
      </c>
      <c r="L132" s="25">
        <v>0.2774288054603047</v>
      </c>
      <c r="M132" s="25">
        <v>0.14715088578415322</v>
      </c>
      <c r="N132" s="25">
        <v>0.10585396469634839</v>
      </c>
      <c r="O132" s="25">
        <v>0.02496373738076552</v>
      </c>
      <c r="P132" s="25">
        <v>0.007958464808816599</v>
      </c>
      <c r="Q132" s="25">
        <v>0.003038629681771695</v>
      </c>
      <c r="R132" s="25">
        <v>0.0016293693349966865</v>
      </c>
      <c r="S132" s="25">
        <v>0.00032754158113010366</v>
      </c>
      <c r="T132" s="25">
        <v>0.00011711354776567376</v>
      </c>
      <c r="U132" s="25">
        <v>6.647013462725375E-05</v>
      </c>
      <c r="V132" s="25">
        <v>6.047193328045265E-05</v>
      </c>
      <c r="W132" s="25">
        <v>2.0426854134826225E-05</v>
      </c>
      <c r="X132" s="25">
        <v>130</v>
      </c>
    </row>
    <row r="133" spans="1:24" ht="12.75" hidden="1">
      <c r="A133" s="25">
        <v>713</v>
      </c>
      <c r="B133" s="25">
        <v>166.4600067138672</v>
      </c>
      <c r="C133" s="25">
        <v>181.36000061035156</v>
      </c>
      <c r="D133" s="25">
        <v>8.971054077148438</v>
      </c>
      <c r="E133" s="25">
        <v>9.188916206359863</v>
      </c>
      <c r="F133" s="25">
        <v>14.560509717000615</v>
      </c>
      <c r="G133" s="25" t="s">
        <v>57</v>
      </c>
      <c r="H133" s="25">
        <v>2.240851472771652</v>
      </c>
      <c r="I133" s="25">
        <v>38.70085818663883</v>
      </c>
      <c r="J133" s="25" t="s">
        <v>60</v>
      </c>
      <c r="K133" s="25">
        <v>0.6214477994875375</v>
      </c>
      <c r="L133" s="25">
        <v>0.0015107048974875048</v>
      </c>
      <c r="M133" s="25">
        <v>-0.1470746175161703</v>
      </c>
      <c r="N133" s="25">
        <v>-0.0010945453774216635</v>
      </c>
      <c r="O133" s="25">
        <v>0.02496247768931091</v>
      </c>
      <c r="P133" s="25">
        <v>0.0001726567039371202</v>
      </c>
      <c r="Q133" s="25">
        <v>-0.003033446161066994</v>
      </c>
      <c r="R133" s="25">
        <v>-8.797272119212656E-05</v>
      </c>
      <c r="S133" s="25">
        <v>0.0003270003605422421</v>
      </c>
      <c r="T133" s="25">
        <v>1.2282645363143861E-05</v>
      </c>
      <c r="U133" s="25">
        <v>-6.584235715065632E-05</v>
      </c>
      <c r="V133" s="25">
        <v>-6.935274330044712E-06</v>
      </c>
      <c r="W133" s="25">
        <v>2.034338352846732E-05</v>
      </c>
      <c r="X133" s="25">
        <v>130</v>
      </c>
    </row>
    <row r="134" spans="1:24" ht="12.75" hidden="1">
      <c r="A134" s="25">
        <v>714</v>
      </c>
      <c r="B134" s="25">
        <v>177.5399932861328</v>
      </c>
      <c r="C134" s="25">
        <v>199.5399932861328</v>
      </c>
      <c r="D134" s="25">
        <v>8.641222953796387</v>
      </c>
      <c r="E134" s="25">
        <v>8.643449783325195</v>
      </c>
      <c r="F134" s="25">
        <v>18.461121458863975</v>
      </c>
      <c r="G134" s="25" t="s">
        <v>58</v>
      </c>
      <c r="H134" s="25">
        <v>3.42501752745342</v>
      </c>
      <c r="I134" s="25">
        <v>50.96501081358623</v>
      </c>
      <c r="J134" s="25" t="s">
        <v>61</v>
      </c>
      <c r="K134" s="25">
        <v>0.012944904861030216</v>
      </c>
      <c r="L134" s="25">
        <v>0.2774246922497064</v>
      </c>
      <c r="M134" s="25">
        <v>0.004737095052151631</v>
      </c>
      <c r="N134" s="25">
        <v>-0.10584830566595073</v>
      </c>
      <c r="O134" s="25">
        <v>0.00025078202982813244</v>
      </c>
      <c r="P134" s="25">
        <v>0.00795659171855373</v>
      </c>
      <c r="Q134" s="25">
        <v>0.00017741119145045164</v>
      </c>
      <c r="R134" s="25">
        <v>-0.0016269926951752417</v>
      </c>
      <c r="S134" s="25">
        <v>-1.882157205049435E-05</v>
      </c>
      <c r="T134" s="25">
        <v>0.00011646767660233457</v>
      </c>
      <c r="U134" s="25">
        <v>9.113879646487252E-06</v>
      </c>
      <c r="V134" s="25">
        <v>-6.007292805118242E-05</v>
      </c>
      <c r="W134" s="25">
        <v>-1.8447537665367962E-06</v>
      </c>
      <c r="X134" s="25">
        <v>130</v>
      </c>
    </row>
    <row r="135" ht="12.75" hidden="1">
      <c r="A135" s="25" t="s">
        <v>94</v>
      </c>
    </row>
    <row r="136" spans="1:24" ht="12.75" hidden="1">
      <c r="A136" s="25">
        <v>716</v>
      </c>
      <c r="B136" s="25">
        <v>162.64</v>
      </c>
      <c r="C136" s="25">
        <v>170.24</v>
      </c>
      <c r="D136" s="25">
        <v>8.648075150597446</v>
      </c>
      <c r="E136" s="25">
        <v>9.121030984230924</v>
      </c>
      <c r="F136" s="25">
        <v>15.691274433789465</v>
      </c>
      <c r="G136" s="25" t="s">
        <v>59</v>
      </c>
      <c r="H136" s="25">
        <v>10.617027535351014</v>
      </c>
      <c r="I136" s="25">
        <v>43.25702753535099</v>
      </c>
      <c r="J136" s="25" t="s">
        <v>73</v>
      </c>
      <c r="K136" s="25">
        <v>0.5619457515722478</v>
      </c>
      <c r="M136" s="25" t="s">
        <v>68</v>
      </c>
      <c r="N136" s="25">
        <v>0.3216464986576233</v>
      </c>
      <c r="X136" s="25">
        <v>130</v>
      </c>
    </row>
    <row r="137" spans="1:24" ht="12.75" hidden="1">
      <c r="A137" s="25">
        <v>715</v>
      </c>
      <c r="B137" s="25">
        <v>164.27999877929688</v>
      </c>
      <c r="C137" s="25">
        <v>170.27999877929688</v>
      </c>
      <c r="D137" s="25">
        <v>9.096482276916504</v>
      </c>
      <c r="E137" s="25">
        <v>9.128572463989258</v>
      </c>
      <c r="F137" s="25">
        <v>14.23308898184639</v>
      </c>
      <c r="G137" s="25" t="s">
        <v>56</v>
      </c>
      <c r="H137" s="25">
        <v>3.025553237647614</v>
      </c>
      <c r="I137" s="25">
        <v>37.30555201694448</v>
      </c>
      <c r="J137" s="25" t="s">
        <v>62</v>
      </c>
      <c r="K137" s="25">
        <v>0.6944401615638343</v>
      </c>
      <c r="L137" s="25">
        <v>0.2023015230327626</v>
      </c>
      <c r="M137" s="25">
        <v>0.16439945702818853</v>
      </c>
      <c r="N137" s="25">
        <v>0.1044975081982887</v>
      </c>
      <c r="O137" s="25">
        <v>0.02789003680332552</v>
      </c>
      <c r="P137" s="25">
        <v>0.005803434030267296</v>
      </c>
      <c r="Q137" s="25">
        <v>0.003394795518302113</v>
      </c>
      <c r="R137" s="25">
        <v>0.0016084917069999131</v>
      </c>
      <c r="S137" s="25">
        <v>0.0003659200413981463</v>
      </c>
      <c r="T137" s="25">
        <v>8.538481665709165E-05</v>
      </c>
      <c r="U137" s="25">
        <v>7.424643931268975E-05</v>
      </c>
      <c r="V137" s="25">
        <v>5.9701762827992305E-05</v>
      </c>
      <c r="W137" s="25">
        <v>2.2820131786203845E-05</v>
      </c>
      <c r="X137" s="25">
        <v>130</v>
      </c>
    </row>
    <row r="138" spans="1:24" ht="12.75" hidden="1">
      <c r="A138" s="25">
        <v>714</v>
      </c>
      <c r="B138" s="25">
        <v>177.5399932861328</v>
      </c>
      <c r="C138" s="25">
        <v>199.5399932861328</v>
      </c>
      <c r="D138" s="25">
        <v>8.641222953796387</v>
      </c>
      <c r="E138" s="25">
        <v>8.643449783325195</v>
      </c>
      <c r="F138" s="25">
        <v>16.34421509471991</v>
      </c>
      <c r="G138" s="25" t="s">
        <v>57</v>
      </c>
      <c r="H138" s="25">
        <v>-2.4190562456569467</v>
      </c>
      <c r="I138" s="25">
        <v>45.12093704047587</v>
      </c>
      <c r="J138" s="25" t="s">
        <v>60</v>
      </c>
      <c r="K138" s="25">
        <v>0.5032609053731448</v>
      </c>
      <c r="L138" s="25">
        <v>-0.0010996809069771893</v>
      </c>
      <c r="M138" s="25">
        <v>-0.11784469114510504</v>
      </c>
      <c r="N138" s="25">
        <v>-0.00108048049842386</v>
      </c>
      <c r="O138" s="25">
        <v>0.020417953818868014</v>
      </c>
      <c r="P138" s="25">
        <v>-0.0001259989756632477</v>
      </c>
      <c r="Q138" s="25">
        <v>-0.002370511761902184</v>
      </c>
      <c r="R138" s="25">
        <v>-8.685889066476936E-05</v>
      </c>
      <c r="S138" s="25">
        <v>0.00028411093492373957</v>
      </c>
      <c r="T138" s="25">
        <v>-8.983068213902002E-06</v>
      </c>
      <c r="U138" s="25">
        <v>-4.747181894914746E-05</v>
      </c>
      <c r="V138" s="25">
        <v>-6.84865172423397E-06</v>
      </c>
      <c r="W138" s="25">
        <v>1.8184239060838214E-05</v>
      </c>
      <c r="X138" s="25">
        <v>130</v>
      </c>
    </row>
    <row r="139" spans="1:24" ht="12.75" hidden="1">
      <c r="A139" s="25">
        <v>713</v>
      </c>
      <c r="B139" s="25">
        <v>166.4600067138672</v>
      </c>
      <c r="C139" s="25">
        <v>181.36000061035156</v>
      </c>
      <c r="D139" s="25">
        <v>8.971054077148438</v>
      </c>
      <c r="E139" s="25">
        <v>9.188916206359863</v>
      </c>
      <c r="F139" s="25">
        <v>19.55562939530964</v>
      </c>
      <c r="G139" s="25" t="s">
        <v>58</v>
      </c>
      <c r="H139" s="25">
        <v>15.517544531793803</v>
      </c>
      <c r="I139" s="25">
        <v>51.97755124566099</v>
      </c>
      <c r="J139" s="25" t="s">
        <v>61</v>
      </c>
      <c r="K139" s="25">
        <v>0.4785139487160294</v>
      </c>
      <c r="L139" s="25">
        <v>-0.202298534159984</v>
      </c>
      <c r="M139" s="25">
        <v>0.11462901133691249</v>
      </c>
      <c r="N139" s="25">
        <v>-0.10449192208751804</v>
      </c>
      <c r="O139" s="25">
        <v>0.018998981939604687</v>
      </c>
      <c r="P139" s="25">
        <v>-0.005802066080440339</v>
      </c>
      <c r="Q139" s="25">
        <v>0.002430084483668729</v>
      </c>
      <c r="R139" s="25">
        <v>-0.0016061447956519923</v>
      </c>
      <c r="S139" s="25">
        <v>0.00023060453888330064</v>
      </c>
      <c r="T139" s="25">
        <v>-8.491096160702422E-05</v>
      </c>
      <c r="U139" s="25">
        <v>5.7087302933947456E-05</v>
      </c>
      <c r="V139" s="25">
        <v>-5.930764246140619E-05</v>
      </c>
      <c r="W139" s="25">
        <v>1.3787380625702508E-05</v>
      </c>
      <c r="X139" s="25">
        <v>130</v>
      </c>
    </row>
    <row r="140" ht="12.75" hidden="1">
      <c r="A140" s="25" t="s">
        <v>111</v>
      </c>
    </row>
    <row r="141" spans="1:24" ht="12.75" hidden="1">
      <c r="A141" s="25">
        <v>716</v>
      </c>
      <c r="B141" s="25">
        <v>172.34</v>
      </c>
      <c r="C141" s="25">
        <v>165.64</v>
      </c>
      <c r="D141" s="25">
        <v>8.762196757878494</v>
      </c>
      <c r="E141" s="25">
        <v>9.378081417706369</v>
      </c>
      <c r="F141" s="25">
        <v>16.691463904107966</v>
      </c>
      <c r="G141" s="25" t="s">
        <v>59</v>
      </c>
      <c r="H141" s="25">
        <v>3.093479778088181</v>
      </c>
      <c r="I141" s="25">
        <v>45.433479778088184</v>
      </c>
      <c r="J141" s="25" t="s">
        <v>73</v>
      </c>
      <c r="K141" s="25">
        <v>0.5103006776682325</v>
      </c>
      <c r="M141" s="25" t="s">
        <v>68</v>
      </c>
      <c r="N141" s="25">
        <v>0.2763739803831417</v>
      </c>
      <c r="X141" s="25">
        <v>130</v>
      </c>
    </row>
    <row r="142" spans="1:24" ht="12.75" hidden="1">
      <c r="A142" s="25">
        <v>713</v>
      </c>
      <c r="B142" s="25">
        <v>178.67999267578125</v>
      </c>
      <c r="C142" s="25">
        <v>176.77999877929688</v>
      </c>
      <c r="D142" s="25">
        <v>8.660805702209473</v>
      </c>
      <c r="E142" s="25">
        <v>8.98978328704834</v>
      </c>
      <c r="F142" s="25">
        <v>15.918315060006215</v>
      </c>
      <c r="G142" s="25" t="s">
        <v>56</v>
      </c>
      <c r="H142" s="25">
        <v>-4.832091976164008</v>
      </c>
      <c r="I142" s="25">
        <v>43.84790069961725</v>
      </c>
      <c r="J142" s="25" t="s">
        <v>62</v>
      </c>
      <c r="K142" s="25">
        <v>0.6741083586031854</v>
      </c>
      <c r="L142" s="25">
        <v>0.17213261636787286</v>
      </c>
      <c r="M142" s="25">
        <v>0.15958636622084438</v>
      </c>
      <c r="N142" s="25">
        <v>0.003577683951563218</v>
      </c>
      <c r="O142" s="25">
        <v>0.027073411172761505</v>
      </c>
      <c r="P142" s="25">
        <v>0.004937897854490923</v>
      </c>
      <c r="Q142" s="25">
        <v>0.003295483869310968</v>
      </c>
      <c r="R142" s="25">
        <v>5.507477447922656E-05</v>
      </c>
      <c r="S142" s="25">
        <v>0.0003551966530729696</v>
      </c>
      <c r="T142" s="25">
        <v>7.264060035077916E-05</v>
      </c>
      <c r="U142" s="25">
        <v>7.20764365057615E-05</v>
      </c>
      <c r="V142" s="25">
        <v>2.0358080788630532E-06</v>
      </c>
      <c r="W142" s="25">
        <v>2.2146798430081474E-05</v>
      </c>
      <c r="X142" s="25">
        <v>130</v>
      </c>
    </row>
    <row r="143" spans="1:24" ht="12.75" hidden="1">
      <c r="A143" s="25">
        <v>714</v>
      </c>
      <c r="B143" s="25">
        <v>195.55999755859375</v>
      </c>
      <c r="C143" s="25">
        <v>188.75999450683594</v>
      </c>
      <c r="D143" s="25">
        <v>8.547840118408203</v>
      </c>
      <c r="E143" s="25">
        <v>8.84289264678955</v>
      </c>
      <c r="F143" s="25">
        <v>20.626172140662828</v>
      </c>
      <c r="G143" s="25" t="s">
        <v>57</v>
      </c>
      <c r="H143" s="25">
        <v>-7.95244391944297</v>
      </c>
      <c r="I143" s="25">
        <v>57.60755363915079</v>
      </c>
      <c r="J143" s="25" t="s">
        <v>60</v>
      </c>
      <c r="K143" s="25">
        <v>0.42688241064260446</v>
      </c>
      <c r="L143" s="25">
        <v>-0.0009367070493108234</v>
      </c>
      <c r="M143" s="25">
        <v>-0.09964834550638908</v>
      </c>
      <c r="N143" s="25">
        <v>3.713910553358021E-05</v>
      </c>
      <c r="O143" s="25">
        <v>0.01736936812654053</v>
      </c>
      <c r="P143" s="25">
        <v>-0.00010725331286031305</v>
      </c>
      <c r="Q143" s="25">
        <v>-0.0019894735843951506</v>
      </c>
      <c r="R143" s="25">
        <v>2.9854090668311815E-06</v>
      </c>
      <c r="S143" s="25">
        <v>0.0002457532960599628</v>
      </c>
      <c r="T143" s="25">
        <v>-7.640748700655152E-06</v>
      </c>
      <c r="U143" s="25">
        <v>-3.881279059852061E-05</v>
      </c>
      <c r="V143" s="25">
        <v>2.3974772773370563E-07</v>
      </c>
      <c r="W143" s="25">
        <v>1.5844762793957867E-05</v>
      </c>
      <c r="X143" s="25">
        <v>130</v>
      </c>
    </row>
    <row r="144" spans="1:24" ht="12.75" hidden="1">
      <c r="A144" s="25">
        <v>715</v>
      </c>
      <c r="B144" s="25">
        <v>171.02000427246094</v>
      </c>
      <c r="C144" s="25">
        <v>176.4199981689453</v>
      </c>
      <c r="D144" s="25">
        <v>8.869845390319824</v>
      </c>
      <c r="E144" s="25">
        <v>9.189872741699219</v>
      </c>
      <c r="F144" s="25">
        <v>18.519784101265937</v>
      </c>
      <c r="G144" s="25" t="s">
        <v>58</v>
      </c>
      <c r="H144" s="25">
        <v>8.775531283088654</v>
      </c>
      <c r="I144" s="25">
        <v>49.79553555554959</v>
      </c>
      <c r="J144" s="25" t="s">
        <v>61</v>
      </c>
      <c r="K144" s="25">
        <v>0.5217216562714639</v>
      </c>
      <c r="L144" s="25">
        <v>-0.17213006767428246</v>
      </c>
      <c r="M144" s="25">
        <v>0.12465157648988144</v>
      </c>
      <c r="N144" s="25">
        <v>0.003577491180158683</v>
      </c>
      <c r="O144" s="25">
        <v>0.020767152992505387</v>
      </c>
      <c r="P144" s="25">
        <v>-0.004936732922517334</v>
      </c>
      <c r="Q144" s="25">
        <v>0.0026272055096399865</v>
      </c>
      <c r="R144" s="25">
        <v>5.4993800711001484E-05</v>
      </c>
      <c r="S144" s="25">
        <v>0.0002564565846881374</v>
      </c>
      <c r="T144" s="25">
        <v>-7.223763408788423E-05</v>
      </c>
      <c r="U144" s="25">
        <v>6.0733680814886064E-05</v>
      </c>
      <c r="V144" s="25">
        <v>2.021641798393227E-06</v>
      </c>
      <c r="W144" s="25">
        <v>1.5473337477928533E-05</v>
      </c>
      <c r="X144" s="25">
        <v>130</v>
      </c>
    </row>
    <row r="145" ht="12.75" hidden="1">
      <c r="A145" s="25" t="s">
        <v>93</v>
      </c>
    </row>
    <row r="146" spans="1:24" ht="12.75" hidden="1">
      <c r="A146" s="25">
        <v>716</v>
      </c>
      <c r="B146" s="25">
        <v>172.34</v>
      </c>
      <c r="C146" s="25">
        <v>165.64</v>
      </c>
      <c r="D146" s="25">
        <v>8.762196757878494</v>
      </c>
      <c r="E146" s="25">
        <v>9.378081417706369</v>
      </c>
      <c r="F146" s="25">
        <v>18.649916428795475</v>
      </c>
      <c r="G146" s="25" t="s">
        <v>59</v>
      </c>
      <c r="H146" s="25">
        <v>8.424307181120014</v>
      </c>
      <c r="I146" s="25">
        <v>50.764307181120024</v>
      </c>
      <c r="J146" s="25" t="s">
        <v>73</v>
      </c>
      <c r="K146" s="25">
        <v>0.273996349244466</v>
      </c>
      <c r="M146" s="25" t="s">
        <v>68</v>
      </c>
      <c r="N146" s="25">
        <v>0.23511972128666583</v>
      </c>
      <c r="X146" s="25">
        <v>130</v>
      </c>
    </row>
    <row r="147" spans="1:24" ht="12.75" hidden="1">
      <c r="A147" s="25">
        <v>713</v>
      </c>
      <c r="B147" s="25">
        <v>178.67999267578125</v>
      </c>
      <c r="C147" s="25">
        <v>176.77999877929688</v>
      </c>
      <c r="D147" s="25">
        <v>8.660805702209473</v>
      </c>
      <c r="E147" s="25">
        <v>8.98978328704834</v>
      </c>
      <c r="F147" s="25">
        <v>15.918315060006215</v>
      </c>
      <c r="G147" s="25" t="s">
        <v>56</v>
      </c>
      <c r="H147" s="25">
        <v>-4.832091976164008</v>
      </c>
      <c r="I147" s="25">
        <v>43.84790069961725</v>
      </c>
      <c r="J147" s="25" t="s">
        <v>62</v>
      </c>
      <c r="K147" s="25">
        <v>0.22703397527478983</v>
      </c>
      <c r="L147" s="25">
        <v>0.4682835563355344</v>
      </c>
      <c r="M147" s="25">
        <v>0.05374703921895034</v>
      </c>
      <c r="N147" s="25">
        <v>0.002967196154883879</v>
      </c>
      <c r="O147" s="25">
        <v>0.009117951097786667</v>
      </c>
      <c r="P147" s="25">
        <v>0.013433567525724721</v>
      </c>
      <c r="Q147" s="25">
        <v>0.0011098710881866647</v>
      </c>
      <c r="R147" s="25">
        <v>4.568835955228546E-05</v>
      </c>
      <c r="S147" s="25">
        <v>0.00011962486539689914</v>
      </c>
      <c r="T147" s="25">
        <v>0.0001976737930837444</v>
      </c>
      <c r="U147" s="25">
        <v>2.4285366980851773E-05</v>
      </c>
      <c r="V147" s="25">
        <v>1.6979144999361601E-06</v>
      </c>
      <c r="W147" s="25">
        <v>7.460843090135251E-06</v>
      </c>
      <c r="X147" s="25">
        <v>130</v>
      </c>
    </row>
    <row r="148" spans="1:24" ht="12.75" hidden="1">
      <c r="A148" s="25">
        <v>715</v>
      </c>
      <c r="B148" s="25">
        <v>171.02000427246094</v>
      </c>
      <c r="C148" s="25">
        <v>176.4199981689453</v>
      </c>
      <c r="D148" s="25">
        <v>8.869845390319824</v>
      </c>
      <c r="E148" s="25">
        <v>9.189872741699219</v>
      </c>
      <c r="F148" s="25">
        <v>16.434812372570605</v>
      </c>
      <c r="G148" s="25" t="s">
        <v>57</v>
      </c>
      <c r="H148" s="25">
        <v>3.169511078918603</v>
      </c>
      <c r="I148" s="25">
        <v>44.18951535137954</v>
      </c>
      <c r="J148" s="25" t="s">
        <v>60</v>
      </c>
      <c r="K148" s="25">
        <v>0.2017064033992197</v>
      </c>
      <c r="L148" s="25">
        <v>0.002547949032416909</v>
      </c>
      <c r="M148" s="25">
        <v>-0.04802846936860435</v>
      </c>
      <c r="N148" s="25">
        <v>3.0622738279318985E-05</v>
      </c>
      <c r="O148" s="25">
        <v>0.008055149770405019</v>
      </c>
      <c r="P148" s="25">
        <v>0.0002914944950207058</v>
      </c>
      <c r="Q148" s="25">
        <v>-0.001004511564571396</v>
      </c>
      <c r="R148" s="25">
        <v>2.478565444050076E-06</v>
      </c>
      <c r="S148" s="25">
        <v>0.00010166605618978529</v>
      </c>
      <c r="T148" s="25">
        <v>2.075610726422852E-05</v>
      </c>
      <c r="U148" s="25">
        <v>-2.2728550371609178E-05</v>
      </c>
      <c r="V148" s="25">
        <v>1.980076067919772E-07</v>
      </c>
      <c r="W148" s="25">
        <v>6.208218770086508E-06</v>
      </c>
      <c r="X148" s="25">
        <v>130</v>
      </c>
    </row>
    <row r="149" spans="1:24" ht="12.75" hidden="1">
      <c r="A149" s="25">
        <v>714</v>
      </c>
      <c r="B149" s="25">
        <v>195.55999755859375</v>
      </c>
      <c r="C149" s="25">
        <v>188.75999450683594</v>
      </c>
      <c r="D149" s="25">
        <v>8.547840118408203</v>
      </c>
      <c r="E149" s="25">
        <v>8.84289264678955</v>
      </c>
      <c r="F149" s="25">
        <v>20.780660728463</v>
      </c>
      <c r="G149" s="25" t="s">
        <v>58</v>
      </c>
      <c r="H149" s="25">
        <v>-7.520967368794459</v>
      </c>
      <c r="I149" s="25">
        <v>58.03903018979928</v>
      </c>
      <c r="J149" s="25" t="s">
        <v>61</v>
      </c>
      <c r="K149" s="25">
        <v>-0.10420629902661904</v>
      </c>
      <c r="L149" s="25">
        <v>0.4682766245393676</v>
      </c>
      <c r="M149" s="25">
        <v>-0.02412489077513968</v>
      </c>
      <c r="N149" s="25">
        <v>0.002967038130772497</v>
      </c>
      <c r="O149" s="25">
        <v>-0.004272188478751033</v>
      </c>
      <c r="P149" s="25">
        <v>0.013430404589124574</v>
      </c>
      <c r="Q149" s="25">
        <v>-0.00047198553901044214</v>
      </c>
      <c r="R149" s="25">
        <v>4.562107968821513E-05</v>
      </c>
      <c r="S149" s="25">
        <v>-6.304063324588084E-05</v>
      </c>
      <c r="T149" s="25">
        <v>0.00019658105830255067</v>
      </c>
      <c r="U149" s="25">
        <v>-8.555235087352651E-06</v>
      </c>
      <c r="V149" s="25">
        <v>1.6863293381620253E-06</v>
      </c>
      <c r="W149" s="25">
        <v>-4.137897934744704E-06</v>
      </c>
      <c r="X149" s="25">
        <v>130</v>
      </c>
    </row>
    <row r="150" s="101" customFormat="1" ht="12.75">
      <c r="A150" s="101" t="s">
        <v>92</v>
      </c>
    </row>
    <row r="151" spans="1:24" s="101" customFormat="1" ht="12.75">
      <c r="A151" s="101">
        <v>716</v>
      </c>
      <c r="B151" s="101">
        <v>172.34</v>
      </c>
      <c r="C151" s="101">
        <v>165.64</v>
      </c>
      <c r="D151" s="101">
        <v>8.762196757878494</v>
      </c>
      <c r="E151" s="101">
        <v>9.378081417706369</v>
      </c>
      <c r="F151" s="101">
        <v>16.691463904107966</v>
      </c>
      <c r="G151" s="101" t="s">
        <v>59</v>
      </c>
      <c r="H151" s="101">
        <v>3.093479778088181</v>
      </c>
      <c r="I151" s="101">
        <v>45.433479778088184</v>
      </c>
      <c r="J151" s="101" t="s">
        <v>73</v>
      </c>
      <c r="K151" s="101">
        <v>0.5234188963438464</v>
      </c>
      <c r="M151" s="101" t="s">
        <v>68</v>
      </c>
      <c r="N151" s="101">
        <v>0.3239116879073254</v>
      </c>
      <c r="X151" s="101">
        <v>130</v>
      </c>
    </row>
    <row r="152" spans="1:24" s="101" customFormat="1" ht="12.75">
      <c r="A152" s="101">
        <v>714</v>
      </c>
      <c r="B152" s="101">
        <v>195.55999755859375</v>
      </c>
      <c r="C152" s="101">
        <v>188.75999450683594</v>
      </c>
      <c r="D152" s="101">
        <v>8.547840118408203</v>
      </c>
      <c r="E152" s="101">
        <v>8.84289264678955</v>
      </c>
      <c r="F152" s="101">
        <v>18.96757595852377</v>
      </c>
      <c r="G152" s="101" t="s">
        <v>56</v>
      </c>
      <c r="H152" s="101">
        <v>-12.584794889689249</v>
      </c>
      <c r="I152" s="101">
        <v>52.9752026689045</v>
      </c>
      <c r="J152" s="101" t="s">
        <v>62</v>
      </c>
      <c r="K152" s="101">
        <v>0.6134908010619358</v>
      </c>
      <c r="L152" s="101">
        <v>0.3538743394316195</v>
      </c>
      <c r="M152" s="101">
        <v>0.14523560118212084</v>
      </c>
      <c r="N152" s="101">
        <v>0.0028697398154653693</v>
      </c>
      <c r="O152" s="101">
        <v>0.024639122459857735</v>
      </c>
      <c r="P152" s="101">
        <v>0.010151616135276476</v>
      </c>
      <c r="Q152" s="101">
        <v>0.002999138374542754</v>
      </c>
      <c r="R152" s="101">
        <v>4.422026656280866E-05</v>
      </c>
      <c r="S152" s="101">
        <v>0.0003232838712161169</v>
      </c>
      <c r="T152" s="101">
        <v>0.00014938036044087453</v>
      </c>
      <c r="U152" s="101">
        <v>6.55930912243873E-05</v>
      </c>
      <c r="V152" s="101">
        <v>1.6432976370355305E-06</v>
      </c>
      <c r="W152" s="101">
        <v>2.0160517589989142E-05</v>
      </c>
      <c r="X152" s="101">
        <v>130</v>
      </c>
    </row>
    <row r="153" spans="1:24" s="101" customFormat="1" ht="12.75">
      <c r="A153" s="101">
        <v>713</v>
      </c>
      <c r="B153" s="101">
        <v>178.67999267578125</v>
      </c>
      <c r="C153" s="101">
        <v>176.77999877929688</v>
      </c>
      <c r="D153" s="101">
        <v>8.660805702209473</v>
      </c>
      <c r="E153" s="101">
        <v>8.98978328704834</v>
      </c>
      <c r="F153" s="101">
        <v>19.700987027697337</v>
      </c>
      <c r="G153" s="101" t="s">
        <v>57</v>
      </c>
      <c r="H153" s="101">
        <v>5.587492269612412</v>
      </c>
      <c r="I153" s="101">
        <v>54.26748494539366</v>
      </c>
      <c r="J153" s="101" t="s">
        <v>60</v>
      </c>
      <c r="K153" s="101">
        <v>-0.09356707842232613</v>
      </c>
      <c r="L153" s="101">
        <v>0.001925157607983814</v>
      </c>
      <c r="M153" s="101">
        <v>0.02378073917386032</v>
      </c>
      <c r="N153" s="101">
        <v>2.9410809755566194E-05</v>
      </c>
      <c r="O153" s="101">
        <v>-0.0034950466248242183</v>
      </c>
      <c r="P153" s="101">
        <v>0.00022027474283747476</v>
      </c>
      <c r="Q153" s="101">
        <v>0.0005685474918741743</v>
      </c>
      <c r="R153" s="101">
        <v>2.3718586929607613E-06</v>
      </c>
      <c r="S153" s="101">
        <v>-2.4133297083650714E-05</v>
      </c>
      <c r="T153" s="101">
        <v>1.568935887585631E-05</v>
      </c>
      <c r="U153" s="101">
        <v>1.749434271372279E-05</v>
      </c>
      <c r="V153" s="101">
        <v>1.8764427968955503E-07</v>
      </c>
      <c r="W153" s="101">
        <v>-8.32560078656826E-07</v>
      </c>
      <c r="X153" s="101">
        <v>130</v>
      </c>
    </row>
    <row r="154" spans="1:24" s="101" customFormat="1" ht="12.75">
      <c r="A154" s="101">
        <v>715</v>
      </c>
      <c r="B154" s="101">
        <v>171.02000427246094</v>
      </c>
      <c r="C154" s="101">
        <v>176.4199981689453</v>
      </c>
      <c r="D154" s="101">
        <v>8.869845390319824</v>
      </c>
      <c r="E154" s="101">
        <v>9.189872741699219</v>
      </c>
      <c r="F154" s="101">
        <v>16.434812372570605</v>
      </c>
      <c r="G154" s="101" t="s">
        <v>58</v>
      </c>
      <c r="H154" s="101">
        <v>3.169511078918603</v>
      </c>
      <c r="I154" s="101">
        <v>44.18951535137954</v>
      </c>
      <c r="J154" s="101" t="s">
        <v>61</v>
      </c>
      <c r="K154" s="101">
        <v>0.6063135862102431</v>
      </c>
      <c r="L154" s="101">
        <v>0.35386910274330174</v>
      </c>
      <c r="M154" s="101">
        <v>0.14327545601070996</v>
      </c>
      <c r="N154" s="101">
        <v>0.002869589101724624</v>
      </c>
      <c r="O154" s="101">
        <v>0.024389977545749623</v>
      </c>
      <c r="P154" s="101">
        <v>0.010149226039244253</v>
      </c>
      <c r="Q154" s="101">
        <v>0.002944755463385464</v>
      </c>
      <c r="R154" s="101">
        <v>4.4156610617510936E-05</v>
      </c>
      <c r="S154" s="101">
        <v>0.0003223818316226135</v>
      </c>
      <c r="T154" s="101">
        <v>0.00014855415209111516</v>
      </c>
      <c r="U154" s="101">
        <v>6.321709886878398E-05</v>
      </c>
      <c r="V154" s="101">
        <v>1.6325491564379756E-06</v>
      </c>
      <c r="W154" s="101">
        <v>2.0143319319607892E-05</v>
      </c>
      <c r="X154" s="101">
        <v>130</v>
      </c>
    </row>
    <row r="155" ht="12.75" hidden="1">
      <c r="A155" s="25" t="s">
        <v>91</v>
      </c>
    </row>
    <row r="156" spans="1:24" ht="12.75" hidden="1">
      <c r="A156" s="25">
        <v>716</v>
      </c>
      <c r="B156" s="25">
        <v>172.34</v>
      </c>
      <c r="C156" s="25">
        <v>165.64</v>
      </c>
      <c r="D156" s="25">
        <v>8.762196757878494</v>
      </c>
      <c r="E156" s="25">
        <v>9.378081417706369</v>
      </c>
      <c r="F156" s="25">
        <v>16.578915413907282</v>
      </c>
      <c r="G156" s="25" t="s">
        <v>59</v>
      </c>
      <c r="H156" s="25">
        <v>2.7871274064229965</v>
      </c>
      <c r="I156" s="25">
        <v>45.12712740642301</v>
      </c>
      <c r="J156" s="25" t="s">
        <v>73</v>
      </c>
      <c r="K156" s="25">
        <v>0.5331278450883576</v>
      </c>
      <c r="M156" s="25" t="s">
        <v>68</v>
      </c>
      <c r="N156" s="25">
        <v>0.36840749128044753</v>
      </c>
      <c r="X156" s="25">
        <v>130</v>
      </c>
    </row>
    <row r="157" spans="1:24" ht="12.75" hidden="1">
      <c r="A157" s="25">
        <v>714</v>
      </c>
      <c r="B157" s="25">
        <v>195.55999755859375</v>
      </c>
      <c r="C157" s="25">
        <v>188.75999450683594</v>
      </c>
      <c r="D157" s="25">
        <v>8.547840118408203</v>
      </c>
      <c r="E157" s="25">
        <v>8.84289264678955</v>
      </c>
      <c r="F157" s="25">
        <v>18.96757595852377</v>
      </c>
      <c r="G157" s="25" t="s">
        <v>56</v>
      </c>
      <c r="H157" s="25">
        <v>-12.584794889689249</v>
      </c>
      <c r="I157" s="25">
        <v>52.9752026689045</v>
      </c>
      <c r="J157" s="25" t="s">
        <v>62</v>
      </c>
      <c r="K157" s="25">
        <v>0.5458434677196071</v>
      </c>
      <c r="L157" s="25">
        <v>0.466700387026069</v>
      </c>
      <c r="M157" s="25">
        <v>0.12922091766486618</v>
      </c>
      <c r="N157" s="25">
        <v>0.0028942325399074777</v>
      </c>
      <c r="O157" s="25">
        <v>0.021922315029604872</v>
      </c>
      <c r="P157" s="25">
        <v>0.013388233301724138</v>
      </c>
      <c r="Q157" s="25">
        <v>0.0026684249329464236</v>
      </c>
      <c r="R157" s="25">
        <v>4.4601213941047504E-05</v>
      </c>
      <c r="S157" s="25">
        <v>0.0002876363577780613</v>
      </c>
      <c r="T157" s="25">
        <v>0.00019700059834254176</v>
      </c>
      <c r="U157" s="25">
        <v>5.8354843868115486E-05</v>
      </c>
      <c r="V157" s="25">
        <v>1.6603406554281663E-06</v>
      </c>
      <c r="W157" s="25">
        <v>1.7936547942255414E-05</v>
      </c>
      <c r="X157" s="25">
        <v>130</v>
      </c>
    </row>
    <row r="158" spans="1:24" ht="12.75" hidden="1">
      <c r="A158" s="25">
        <v>715</v>
      </c>
      <c r="B158" s="25">
        <v>171.02000427246094</v>
      </c>
      <c r="C158" s="25">
        <v>176.4199981689453</v>
      </c>
      <c r="D158" s="25">
        <v>8.869845390319824</v>
      </c>
      <c r="E158" s="25">
        <v>9.189872741699219</v>
      </c>
      <c r="F158" s="25">
        <v>18.519784101265937</v>
      </c>
      <c r="G158" s="25" t="s">
        <v>57</v>
      </c>
      <c r="H158" s="25">
        <v>8.775531283088654</v>
      </c>
      <c r="I158" s="25">
        <v>49.79553555554959</v>
      </c>
      <c r="J158" s="25" t="s">
        <v>60</v>
      </c>
      <c r="K158" s="25">
        <v>-0.22839987508006857</v>
      </c>
      <c r="L158" s="25">
        <v>0.002539052611169038</v>
      </c>
      <c r="M158" s="25">
        <v>0.055401068595652886</v>
      </c>
      <c r="N158" s="25">
        <v>2.9590033904523736E-05</v>
      </c>
      <c r="O158" s="25">
        <v>-0.008957763642156382</v>
      </c>
      <c r="P158" s="25">
        <v>0.00029053885167971657</v>
      </c>
      <c r="Q158" s="25">
        <v>0.001206902378604025</v>
      </c>
      <c r="R158" s="25">
        <v>2.387900250748455E-06</v>
      </c>
      <c r="S158" s="25">
        <v>-9.951743047100062E-05</v>
      </c>
      <c r="T158" s="25">
        <v>2.069423479780157E-05</v>
      </c>
      <c r="U158" s="25">
        <v>3.0429194681500433E-05</v>
      </c>
      <c r="V158" s="25">
        <v>1.877497991225939E-07</v>
      </c>
      <c r="W158" s="25">
        <v>-5.6382067788228335E-06</v>
      </c>
      <c r="X158" s="25">
        <v>130</v>
      </c>
    </row>
    <row r="159" spans="1:24" ht="12.75" hidden="1">
      <c r="A159" s="25">
        <v>713</v>
      </c>
      <c r="B159" s="25">
        <v>178.67999267578125</v>
      </c>
      <c r="C159" s="25">
        <v>176.77999877929688</v>
      </c>
      <c r="D159" s="25">
        <v>8.660805702209473</v>
      </c>
      <c r="E159" s="25">
        <v>8.98978328704834</v>
      </c>
      <c r="F159" s="25">
        <v>17.774749869798526</v>
      </c>
      <c r="G159" s="25" t="s">
        <v>58</v>
      </c>
      <c r="H159" s="25">
        <v>0.28156288543630126</v>
      </c>
      <c r="I159" s="25">
        <v>48.961555561217565</v>
      </c>
      <c r="J159" s="25" t="s">
        <v>61</v>
      </c>
      <c r="K159" s="25">
        <v>0.49576061593835274</v>
      </c>
      <c r="L159" s="25">
        <v>0.46669348020099904</v>
      </c>
      <c r="M159" s="25">
        <v>0.11674231092714368</v>
      </c>
      <c r="N159" s="25">
        <v>0.00289408127476628</v>
      </c>
      <c r="O159" s="25">
        <v>0.020008657295993174</v>
      </c>
      <c r="P159" s="25">
        <v>0.013385080429980982</v>
      </c>
      <c r="Q159" s="25">
        <v>0.0023798903906041705</v>
      </c>
      <c r="R159" s="25">
        <v>4.45372452831062E-05</v>
      </c>
      <c r="S159" s="25">
        <v>0.0002698721092448763</v>
      </c>
      <c r="T159" s="25">
        <v>0.00019591065410909364</v>
      </c>
      <c r="U159" s="25">
        <v>4.979309102583893E-05</v>
      </c>
      <c r="V159" s="25">
        <v>1.6496912150451243E-06</v>
      </c>
      <c r="W159" s="25">
        <v>1.7027342024052466E-05</v>
      </c>
      <c r="X159" s="25">
        <v>130</v>
      </c>
    </row>
    <row r="160" ht="12.75" hidden="1">
      <c r="A160" s="25" t="s">
        <v>90</v>
      </c>
    </row>
    <row r="161" spans="1:24" ht="12.75" hidden="1">
      <c r="A161" s="25">
        <v>716</v>
      </c>
      <c r="B161" s="25">
        <v>172.34</v>
      </c>
      <c r="C161" s="25">
        <v>165.64</v>
      </c>
      <c r="D161" s="25">
        <v>8.762196757878494</v>
      </c>
      <c r="E161" s="25">
        <v>9.378081417706369</v>
      </c>
      <c r="F161" s="25">
        <v>18.649916428795475</v>
      </c>
      <c r="G161" s="25" t="s">
        <v>59</v>
      </c>
      <c r="H161" s="25">
        <v>8.424307181120014</v>
      </c>
      <c r="I161" s="25">
        <v>50.764307181120024</v>
      </c>
      <c r="J161" s="25" t="s">
        <v>73</v>
      </c>
      <c r="K161" s="25">
        <v>0.29437378875074566</v>
      </c>
      <c r="M161" s="25" t="s">
        <v>68</v>
      </c>
      <c r="N161" s="25">
        <v>0.2066133288354735</v>
      </c>
      <c r="X161" s="25">
        <v>130</v>
      </c>
    </row>
    <row r="162" spans="1:24" ht="12.75" hidden="1">
      <c r="A162" s="25">
        <v>715</v>
      </c>
      <c r="B162" s="25">
        <v>171.02000427246094</v>
      </c>
      <c r="C162" s="25">
        <v>176.4199981689453</v>
      </c>
      <c r="D162" s="25">
        <v>8.869845390319824</v>
      </c>
      <c r="E162" s="25">
        <v>9.189872741699219</v>
      </c>
      <c r="F162" s="25">
        <v>14.65421109056117</v>
      </c>
      <c r="G162" s="25" t="s">
        <v>56</v>
      </c>
      <c r="H162" s="25">
        <v>-1.618125427194741</v>
      </c>
      <c r="I162" s="25">
        <v>39.40187884526621</v>
      </c>
      <c r="J162" s="25" t="s">
        <v>62</v>
      </c>
      <c r="K162" s="25">
        <v>0.3967907264739917</v>
      </c>
      <c r="L162" s="25">
        <v>0.3573973791996922</v>
      </c>
      <c r="M162" s="25">
        <v>0.09393457812619328</v>
      </c>
      <c r="N162" s="25">
        <v>0.0033792480931942987</v>
      </c>
      <c r="O162" s="25">
        <v>0.015935751821997655</v>
      </c>
      <c r="P162" s="25">
        <v>0.010252572214280059</v>
      </c>
      <c r="Q162" s="25">
        <v>0.0019397462787032458</v>
      </c>
      <c r="R162" s="25">
        <v>5.201647504508846E-05</v>
      </c>
      <c r="S162" s="25">
        <v>0.00020907084964531355</v>
      </c>
      <c r="T162" s="25">
        <v>0.00015086866500858451</v>
      </c>
      <c r="U162" s="25">
        <v>4.243352609926242E-05</v>
      </c>
      <c r="V162" s="25">
        <v>1.930986600210725E-06</v>
      </c>
      <c r="W162" s="25">
        <v>1.3037252045103639E-05</v>
      </c>
      <c r="X162" s="25">
        <v>130</v>
      </c>
    </row>
    <row r="163" spans="1:24" ht="12.75" hidden="1">
      <c r="A163" s="25">
        <v>713</v>
      </c>
      <c r="B163" s="25">
        <v>178.67999267578125</v>
      </c>
      <c r="C163" s="25">
        <v>176.77999877929688</v>
      </c>
      <c r="D163" s="25">
        <v>8.660805702209473</v>
      </c>
      <c r="E163" s="25">
        <v>8.98978328704834</v>
      </c>
      <c r="F163" s="25">
        <v>17.774749869798526</v>
      </c>
      <c r="G163" s="25" t="s">
        <v>57</v>
      </c>
      <c r="H163" s="25">
        <v>0.28156288543630126</v>
      </c>
      <c r="I163" s="25">
        <v>48.961555561217565</v>
      </c>
      <c r="J163" s="25" t="s">
        <v>60</v>
      </c>
      <c r="K163" s="25">
        <v>0.3122366987372449</v>
      </c>
      <c r="L163" s="25">
        <v>0.0019446863495413574</v>
      </c>
      <c r="M163" s="25">
        <v>-0.07457176611846413</v>
      </c>
      <c r="N163" s="25">
        <v>3.499169771778974E-05</v>
      </c>
      <c r="O163" s="25">
        <v>0.01243308300416842</v>
      </c>
      <c r="P163" s="25">
        <v>0.00022245602421752604</v>
      </c>
      <c r="Q163" s="25">
        <v>-0.0015703217789526027</v>
      </c>
      <c r="R163" s="25">
        <v>2.8284622960167214E-06</v>
      </c>
      <c r="S163" s="25">
        <v>0.00015392286064617853</v>
      </c>
      <c r="T163" s="25">
        <v>1.5838107359958027E-05</v>
      </c>
      <c r="U163" s="25">
        <v>-3.621774399477464E-05</v>
      </c>
      <c r="V163" s="25">
        <v>2.2624802383253741E-07</v>
      </c>
      <c r="W163" s="25">
        <v>9.301061281388763E-06</v>
      </c>
      <c r="X163" s="25">
        <v>130</v>
      </c>
    </row>
    <row r="164" spans="1:24" ht="12.75" hidden="1">
      <c r="A164" s="25">
        <v>714</v>
      </c>
      <c r="B164" s="25">
        <v>195.55999755859375</v>
      </c>
      <c r="C164" s="25">
        <v>188.75999450683594</v>
      </c>
      <c r="D164" s="25">
        <v>8.547840118408203</v>
      </c>
      <c r="E164" s="25">
        <v>8.84289264678955</v>
      </c>
      <c r="F164" s="25">
        <v>20.626172140662828</v>
      </c>
      <c r="G164" s="25" t="s">
        <v>58</v>
      </c>
      <c r="H164" s="25">
        <v>-7.95244391944297</v>
      </c>
      <c r="I164" s="25">
        <v>57.60755363915079</v>
      </c>
      <c r="J164" s="25" t="s">
        <v>61</v>
      </c>
      <c r="K164" s="25">
        <v>-0.24484918741426334</v>
      </c>
      <c r="L164" s="25">
        <v>0.35739208840405307</v>
      </c>
      <c r="M164" s="25">
        <v>-0.057120545040458034</v>
      </c>
      <c r="N164" s="25">
        <v>0.0033790669209780577</v>
      </c>
      <c r="O164" s="25">
        <v>-0.009968281353561401</v>
      </c>
      <c r="P164" s="25">
        <v>0.010250158551276992</v>
      </c>
      <c r="Q164" s="25">
        <v>-0.0011387296150931633</v>
      </c>
      <c r="R164" s="25">
        <v>5.1939517490599795E-05</v>
      </c>
      <c r="S164" s="25">
        <v>-0.0001414863001916101</v>
      </c>
      <c r="T164" s="25">
        <v>0.00015003502403348006</v>
      </c>
      <c r="U164" s="25">
        <v>-2.21106118672856E-05</v>
      </c>
      <c r="V164" s="25">
        <v>1.9176863877874418E-06</v>
      </c>
      <c r="W164" s="25">
        <v>-9.135655418600784E-06</v>
      </c>
      <c r="X164" s="25">
        <v>130</v>
      </c>
    </row>
    <row r="165" ht="12.75" hidden="1">
      <c r="A165" s="25" t="s">
        <v>89</v>
      </c>
    </row>
    <row r="166" spans="1:24" ht="12.75" hidden="1">
      <c r="A166" s="25">
        <v>716</v>
      </c>
      <c r="B166" s="25">
        <v>172.34</v>
      </c>
      <c r="C166" s="25">
        <v>165.64</v>
      </c>
      <c r="D166" s="25">
        <v>8.762196757878494</v>
      </c>
      <c r="E166" s="25">
        <v>9.378081417706369</v>
      </c>
      <c r="F166" s="25">
        <v>16.578915413907282</v>
      </c>
      <c r="G166" s="25" t="s">
        <v>59</v>
      </c>
      <c r="H166" s="25">
        <v>2.7871274064229965</v>
      </c>
      <c r="I166" s="25">
        <v>45.12712740642301</v>
      </c>
      <c r="J166" s="25" t="s">
        <v>73</v>
      </c>
      <c r="K166" s="25">
        <v>0.27649340050880666</v>
      </c>
      <c r="M166" s="25" t="s">
        <v>68</v>
      </c>
      <c r="N166" s="25">
        <v>0.15525428523035972</v>
      </c>
      <c r="X166" s="25">
        <v>130</v>
      </c>
    </row>
    <row r="167" spans="1:24" ht="12.75" hidden="1">
      <c r="A167" s="25">
        <v>715</v>
      </c>
      <c r="B167" s="25">
        <v>171.02000427246094</v>
      </c>
      <c r="C167" s="25">
        <v>176.4199981689453</v>
      </c>
      <c r="D167" s="25">
        <v>8.869845390319824</v>
      </c>
      <c r="E167" s="25">
        <v>9.189872741699219</v>
      </c>
      <c r="F167" s="25">
        <v>14.65421109056117</v>
      </c>
      <c r="G167" s="25" t="s">
        <v>56</v>
      </c>
      <c r="H167" s="25">
        <v>-1.618125427194741</v>
      </c>
      <c r="I167" s="25">
        <v>39.40187884526621</v>
      </c>
      <c r="J167" s="25" t="s">
        <v>62</v>
      </c>
      <c r="K167" s="25">
        <v>0.483733101342685</v>
      </c>
      <c r="L167" s="25">
        <v>0.17019274586437827</v>
      </c>
      <c r="M167" s="25">
        <v>0.11451749769754062</v>
      </c>
      <c r="N167" s="25">
        <v>0.002987381832396829</v>
      </c>
      <c r="O167" s="25">
        <v>0.019427574517885144</v>
      </c>
      <c r="P167" s="25">
        <v>0.004882275993109922</v>
      </c>
      <c r="Q167" s="25">
        <v>0.0023647965201628704</v>
      </c>
      <c r="R167" s="25">
        <v>4.5978298381313695E-05</v>
      </c>
      <c r="S167" s="25">
        <v>0.0002548803722182622</v>
      </c>
      <c r="T167" s="25">
        <v>7.18256778085474E-05</v>
      </c>
      <c r="U167" s="25">
        <v>5.1718177279497304E-05</v>
      </c>
      <c r="V167" s="25">
        <v>1.6993988343360703E-06</v>
      </c>
      <c r="W167" s="25">
        <v>1.5890947085076303E-05</v>
      </c>
      <c r="X167" s="25">
        <v>130</v>
      </c>
    </row>
    <row r="168" spans="1:24" ht="12.75" hidden="1">
      <c r="A168" s="25">
        <v>714</v>
      </c>
      <c r="B168" s="25">
        <v>195.55999755859375</v>
      </c>
      <c r="C168" s="25">
        <v>188.75999450683594</v>
      </c>
      <c r="D168" s="25">
        <v>8.547840118408203</v>
      </c>
      <c r="E168" s="25">
        <v>8.84289264678955</v>
      </c>
      <c r="F168" s="25">
        <v>20.780660728463</v>
      </c>
      <c r="G168" s="25" t="s">
        <v>57</v>
      </c>
      <c r="H168" s="25">
        <v>-7.520967368794459</v>
      </c>
      <c r="I168" s="25">
        <v>58.03903018979928</v>
      </c>
      <c r="J168" s="25" t="s">
        <v>60</v>
      </c>
      <c r="K168" s="25">
        <v>0.39754623808322376</v>
      </c>
      <c r="L168" s="25">
        <v>-0.0009260664911158386</v>
      </c>
      <c r="M168" s="25">
        <v>-0.09336608386652405</v>
      </c>
      <c r="N168" s="25">
        <v>3.106514958249296E-05</v>
      </c>
      <c r="O168" s="25">
        <v>0.016084632531438416</v>
      </c>
      <c r="P168" s="25">
        <v>-0.00010602679098944077</v>
      </c>
      <c r="Q168" s="25">
        <v>-0.001891406003045332</v>
      </c>
      <c r="R168" s="25">
        <v>2.4973572549214987E-06</v>
      </c>
      <c r="S168" s="25">
        <v>0.00022019126260822255</v>
      </c>
      <c r="T168" s="25">
        <v>-7.553803964301682E-06</v>
      </c>
      <c r="U168" s="25">
        <v>-3.876942669623796E-05</v>
      </c>
      <c r="V168" s="25">
        <v>2.006725924968793E-07</v>
      </c>
      <c r="W168" s="25">
        <v>1.3986224930672019E-05</v>
      </c>
      <c r="X168" s="25">
        <v>130</v>
      </c>
    </row>
    <row r="169" spans="1:24" ht="12.75" hidden="1">
      <c r="A169" s="25">
        <v>713</v>
      </c>
      <c r="B169" s="25">
        <v>178.67999267578125</v>
      </c>
      <c r="C169" s="25">
        <v>176.77999877929688</v>
      </c>
      <c r="D169" s="25">
        <v>8.660805702209473</v>
      </c>
      <c r="E169" s="25">
        <v>8.98978328704834</v>
      </c>
      <c r="F169" s="25">
        <v>19.700987027697337</v>
      </c>
      <c r="G169" s="25" t="s">
        <v>58</v>
      </c>
      <c r="H169" s="25">
        <v>5.587492269612412</v>
      </c>
      <c r="I169" s="25">
        <v>54.26748494539366</v>
      </c>
      <c r="J169" s="25" t="s">
        <v>61</v>
      </c>
      <c r="K169" s="25">
        <v>0.2755988060940923</v>
      </c>
      <c r="L169" s="25">
        <v>-0.17019022635189976</v>
      </c>
      <c r="M169" s="25">
        <v>0.06631011734520925</v>
      </c>
      <c r="N169" s="25">
        <v>0.0029872203080817546</v>
      </c>
      <c r="O169" s="25">
        <v>0.01089565270998361</v>
      </c>
      <c r="P169" s="25">
        <v>-0.004881124582766757</v>
      </c>
      <c r="Q169" s="25">
        <v>0.0014194526809367413</v>
      </c>
      <c r="R169" s="25">
        <v>4.5910425055562314E-05</v>
      </c>
      <c r="S169" s="25">
        <v>0.0001283737201031296</v>
      </c>
      <c r="T169" s="25">
        <v>-7.142736197232934E-05</v>
      </c>
      <c r="U169" s="25">
        <v>3.423012437544658E-05</v>
      </c>
      <c r="V169" s="25">
        <v>1.687509084053587E-06</v>
      </c>
      <c r="W169" s="25">
        <v>7.543720000725344E-06</v>
      </c>
      <c r="X169" s="25">
        <v>130</v>
      </c>
    </row>
    <row r="170" ht="12.75" hidden="1">
      <c r="A170" s="25" t="s">
        <v>110</v>
      </c>
    </row>
    <row r="171" spans="1:24" ht="12.75" hidden="1">
      <c r="A171" s="25">
        <v>716</v>
      </c>
      <c r="B171" s="25">
        <v>161.62</v>
      </c>
      <c r="C171" s="25">
        <v>168.32</v>
      </c>
      <c r="D171" s="25">
        <v>8.800944664170384</v>
      </c>
      <c r="E171" s="25">
        <v>9.257881758606398</v>
      </c>
      <c r="F171" s="25">
        <v>12.455939014525931</v>
      </c>
      <c r="G171" s="25" t="s">
        <v>59</v>
      </c>
      <c r="H171" s="25">
        <v>2.1201113380894014</v>
      </c>
      <c r="I171" s="25">
        <v>33.74011133808941</v>
      </c>
      <c r="J171" s="25" t="s">
        <v>73</v>
      </c>
      <c r="K171" s="25">
        <v>1.8110033617669843</v>
      </c>
      <c r="M171" s="25" t="s">
        <v>68</v>
      </c>
      <c r="N171" s="25">
        <v>0.9950254400237928</v>
      </c>
      <c r="X171" s="25">
        <v>130</v>
      </c>
    </row>
    <row r="172" spans="1:24" ht="12.75" hidden="1">
      <c r="A172" s="25">
        <v>713</v>
      </c>
      <c r="B172" s="25">
        <v>179.8800048828125</v>
      </c>
      <c r="C172" s="25">
        <v>198.27999877929688</v>
      </c>
      <c r="D172" s="25">
        <v>8.769079208374023</v>
      </c>
      <c r="E172" s="25">
        <v>9.182570457458496</v>
      </c>
      <c r="F172" s="25">
        <v>16.652607208938093</v>
      </c>
      <c r="G172" s="25" t="s">
        <v>56</v>
      </c>
      <c r="H172" s="25">
        <v>-4.573548512810248</v>
      </c>
      <c r="I172" s="25">
        <v>45.306456370002245</v>
      </c>
      <c r="J172" s="25" t="s">
        <v>62</v>
      </c>
      <c r="K172" s="25">
        <v>1.2686241603433175</v>
      </c>
      <c r="L172" s="25">
        <v>0.30564665228702187</v>
      </c>
      <c r="M172" s="25">
        <v>0.300329555661115</v>
      </c>
      <c r="N172" s="25">
        <v>0.12354341848927441</v>
      </c>
      <c r="O172" s="25">
        <v>0.05095059391209756</v>
      </c>
      <c r="P172" s="25">
        <v>0.00876798503167504</v>
      </c>
      <c r="Q172" s="25">
        <v>0.0062017674948556655</v>
      </c>
      <c r="R172" s="25">
        <v>0.0019016149452733453</v>
      </c>
      <c r="S172" s="25">
        <v>0.0006684654205604208</v>
      </c>
      <c r="T172" s="25">
        <v>0.00012901893551814456</v>
      </c>
      <c r="U172" s="25">
        <v>0.00013564101580659175</v>
      </c>
      <c r="V172" s="25">
        <v>7.057625033574825E-05</v>
      </c>
      <c r="W172" s="25">
        <v>4.168868790361052E-05</v>
      </c>
      <c r="X172" s="25">
        <v>130</v>
      </c>
    </row>
    <row r="173" spans="1:24" ht="12.75" hidden="1">
      <c r="A173" s="25">
        <v>714</v>
      </c>
      <c r="B173" s="25">
        <v>193.32000732421875</v>
      </c>
      <c r="C173" s="25">
        <v>205.9199981689453</v>
      </c>
      <c r="D173" s="25">
        <v>8.28044319152832</v>
      </c>
      <c r="E173" s="25">
        <v>8.706459045410156</v>
      </c>
      <c r="F173" s="25">
        <v>24.00133212048718</v>
      </c>
      <c r="G173" s="25" t="s">
        <v>57</v>
      </c>
      <c r="H173" s="25">
        <v>5.872361537920739</v>
      </c>
      <c r="I173" s="25">
        <v>69.19236886213949</v>
      </c>
      <c r="J173" s="25" t="s">
        <v>60</v>
      </c>
      <c r="K173" s="25">
        <v>-0.13941456610196373</v>
      </c>
      <c r="L173" s="25">
        <v>-0.0016621589801967954</v>
      </c>
      <c r="M173" s="25">
        <v>0.03639543452256077</v>
      </c>
      <c r="N173" s="25">
        <v>-0.0012778059160916103</v>
      </c>
      <c r="O173" s="25">
        <v>-0.005052548481858675</v>
      </c>
      <c r="P173" s="25">
        <v>-0.00019027520831533103</v>
      </c>
      <c r="Q173" s="25">
        <v>0.000912873614618826</v>
      </c>
      <c r="R173" s="25">
        <v>-0.00010273583866361254</v>
      </c>
      <c r="S173" s="25">
        <v>-2.1205949450252754E-05</v>
      </c>
      <c r="T173" s="25">
        <v>-1.3552609485232791E-05</v>
      </c>
      <c r="U173" s="25">
        <v>3.053481270646332E-05</v>
      </c>
      <c r="V173" s="25">
        <v>-8.106335295219803E-06</v>
      </c>
      <c r="W173" s="25">
        <v>6.537506188690095E-08</v>
      </c>
      <c r="X173" s="25">
        <v>130</v>
      </c>
    </row>
    <row r="174" spans="1:24" ht="12.75" hidden="1">
      <c r="A174" s="25">
        <v>715</v>
      </c>
      <c r="B174" s="25">
        <v>148.0399932861328</v>
      </c>
      <c r="C174" s="25">
        <v>164.24000549316406</v>
      </c>
      <c r="D174" s="25">
        <v>8.964879989624023</v>
      </c>
      <c r="E174" s="25">
        <v>9.245904922485352</v>
      </c>
      <c r="F174" s="25">
        <v>17.396936955269883</v>
      </c>
      <c r="G174" s="25" t="s">
        <v>58</v>
      </c>
      <c r="H174" s="25">
        <v>28.19599828728269</v>
      </c>
      <c r="I174" s="25">
        <v>46.23599157341551</v>
      </c>
      <c r="J174" s="25" t="s">
        <v>61</v>
      </c>
      <c r="K174" s="25">
        <v>1.2609404581364612</v>
      </c>
      <c r="L174" s="25">
        <v>-0.30564213270062784</v>
      </c>
      <c r="M174" s="25">
        <v>0.2981161088393527</v>
      </c>
      <c r="N174" s="25">
        <v>-0.12353681015817428</v>
      </c>
      <c r="O174" s="25">
        <v>0.05069945536032848</v>
      </c>
      <c r="P174" s="25">
        <v>-0.00876592019475298</v>
      </c>
      <c r="Q174" s="25">
        <v>0.006134214034738361</v>
      </c>
      <c r="R174" s="25">
        <v>-0.001898837735969304</v>
      </c>
      <c r="S174" s="25">
        <v>0.0006681289742204971</v>
      </c>
      <c r="T174" s="25">
        <v>-0.00012830515382624316</v>
      </c>
      <c r="U174" s="25">
        <v>0.00013215941276362148</v>
      </c>
      <c r="V174" s="25">
        <v>-7.010916088169705E-05</v>
      </c>
      <c r="W174" s="25">
        <v>4.1688636643885645E-05</v>
      </c>
      <c r="X174" s="25">
        <v>130</v>
      </c>
    </row>
    <row r="175" ht="12.75" hidden="1">
      <c r="A175" s="25" t="s">
        <v>88</v>
      </c>
    </row>
    <row r="176" spans="1:24" ht="12.75" hidden="1">
      <c r="A176" s="25">
        <v>716</v>
      </c>
      <c r="B176" s="25">
        <v>161.62</v>
      </c>
      <c r="C176" s="25">
        <v>168.32</v>
      </c>
      <c r="D176" s="25">
        <v>8.800944664170384</v>
      </c>
      <c r="E176" s="25">
        <v>9.257881758606398</v>
      </c>
      <c r="F176" s="25">
        <v>19.724876794983746</v>
      </c>
      <c r="G176" s="25" t="s">
        <v>59</v>
      </c>
      <c r="H176" s="25">
        <v>21.809897048847844</v>
      </c>
      <c r="I176" s="25">
        <v>53.42989704884785</v>
      </c>
      <c r="J176" s="25" t="s">
        <v>73</v>
      </c>
      <c r="K176" s="25">
        <v>1.6770812815779514</v>
      </c>
      <c r="M176" s="25" t="s">
        <v>68</v>
      </c>
      <c r="N176" s="25">
        <v>1.5489484780632141</v>
      </c>
      <c r="X176" s="25">
        <v>130</v>
      </c>
    </row>
    <row r="177" spans="1:24" ht="12.75" hidden="1">
      <c r="A177" s="25">
        <v>713</v>
      </c>
      <c r="B177" s="25">
        <v>179.8800048828125</v>
      </c>
      <c r="C177" s="25">
        <v>198.27999877929688</v>
      </c>
      <c r="D177" s="25">
        <v>8.769079208374023</v>
      </c>
      <c r="E177" s="25">
        <v>9.182570457458496</v>
      </c>
      <c r="F177" s="25">
        <v>16.652607208938093</v>
      </c>
      <c r="G177" s="25" t="s">
        <v>56</v>
      </c>
      <c r="H177" s="25">
        <v>-4.573548512810248</v>
      </c>
      <c r="I177" s="25">
        <v>45.306456370002245</v>
      </c>
      <c r="J177" s="25" t="s">
        <v>62</v>
      </c>
      <c r="K177" s="25">
        <v>0.31450968739077123</v>
      </c>
      <c r="L177" s="25">
        <v>1.2475955600391055</v>
      </c>
      <c r="M177" s="25">
        <v>0.07445620062671131</v>
      </c>
      <c r="N177" s="25">
        <v>0.12116083010702713</v>
      </c>
      <c r="O177" s="25">
        <v>0.01263106658631498</v>
      </c>
      <c r="P177" s="25">
        <v>0.03578948409003014</v>
      </c>
      <c r="Q177" s="25">
        <v>0.0015376504455406799</v>
      </c>
      <c r="R177" s="25">
        <v>0.0018649276835405256</v>
      </c>
      <c r="S177" s="25">
        <v>0.00016565622547691185</v>
      </c>
      <c r="T177" s="25">
        <v>0.0005266073435003226</v>
      </c>
      <c r="U177" s="25">
        <v>3.364052436946663E-05</v>
      </c>
      <c r="V177" s="25">
        <v>6.919534131149772E-05</v>
      </c>
      <c r="W177" s="25">
        <v>1.0313921485954991E-05</v>
      </c>
      <c r="X177" s="25">
        <v>130</v>
      </c>
    </row>
    <row r="178" spans="1:24" ht="12.75" hidden="1">
      <c r="A178" s="25">
        <v>715</v>
      </c>
      <c r="B178" s="25">
        <v>148.0399932861328</v>
      </c>
      <c r="C178" s="25">
        <v>164.24000549316406</v>
      </c>
      <c r="D178" s="25">
        <v>8.964879989624023</v>
      </c>
      <c r="E178" s="25">
        <v>9.245904922485352</v>
      </c>
      <c r="F178" s="25">
        <v>16.417253460819772</v>
      </c>
      <c r="G178" s="25" t="s">
        <v>57</v>
      </c>
      <c r="H178" s="25">
        <v>25.592284891615748</v>
      </c>
      <c r="I178" s="25">
        <v>43.63227817774857</v>
      </c>
      <c r="J178" s="25" t="s">
        <v>60</v>
      </c>
      <c r="K178" s="25">
        <v>-0.1465625631766349</v>
      </c>
      <c r="L178" s="25">
        <v>0.006789462083106304</v>
      </c>
      <c r="M178" s="25">
        <v>0.03394630110249193</v>
      </c>
      <c r="N178" s="25">
        <v>-0.0012534374473606366</v>
      </c>
      <c r="O178" s="25">
        <v>-0.006006728402790681</v>
      </c>
      <c r="P178" s="25">
        <v>0.0007767519506511246</v>
      </c>
      <c r="Q178" s="25">
        <v>0.0006648682013988067</v>
      </c>
      <c r="R178" s="25">
        <v>-0.00010072787239198051</v>
      </c>
      <c r="S178" s="25">
        <v>-8.84168801143349E-05</v>
      </c>
      <c r="T178" s="25">
        <v>5.5308785676785824E-05</v>
      </c>
      <c r="U178" s="25">
        <v>1.2050381883545585E-05</v>
      </c>
      <c r="V178" s="25">
        <v>-7.947343930102405E-06</v>
      </c>
      <c r="W178" s="25">
        <v>-5.787156604359848E-06</v>
      </c>
      <c r="X178" s="25">
        <v>130</v>
      </c>
    </row>
    <row r="179" spans="1:24" ht="12.75" hidden="1">
      <c r="A179" s="25">
        <v>714</v>
      </c>
      <c r="B179" s="25">
        <v>193.32000732421875</v>
      </c>
      <c r="C179" s="25">
        <v>205.9199981689453</v>
      </c>
      <c r="D179" s="25">
        <v>8.28044319152832</v>
      </c>
      <c r="E179" s="25">
        <v>8.706459045410156</v>
      </c>
      <c r="F179" s="25">
        <v>17.863107592606536</v>
      </c>
      <c r="G179" s="25" t="s">
        <v>58</v>
      </c>
      <c r="H179" s="25">
        <v>-11.823251920517947</v>
      </c>
      <c r="I179" s="25">
        <v>51.49675540370081</v>
      </c>
      <c r="J179" s="25" t="s">
        <v>61</v>
      </c>
      <c r="K179" s="25">
        <v>-0.2782728131487795</v>
      </c>
      <c r="L179" s="25">
        <v>1.2475770856479818</v>
      </c>
      <c r="M179" s="25">
        <v>-0.06626744640639204</v>
      </c>
      <c r="N179" s="25">
        <v>-0.12115434638010081</v>
      </c>
      <c r="O179" s="25">
        <v>-0.011111393117113195</v>
      </c>
      <c r="P179" s="25">
        <v>0.03578105403474974</v>
      </c>
      <c r="Q179" s="25">
        <v>-0.0013864772509638113</v>
      </c>
      <c r="R179" s="25">
        <v>-0.001862205456054518</v>
      </c>
      <c r="S179" s="25">
        <v>-0.0001400872597708471</v>
      </c>
      <c r="T179" s="25">
        <v>0.000523694789410231</v>
      </c>
      <c r="U179" s="25">
        <v>-3.140817053432744E-05</v>
      </c>
      <c r="V179" s="25">
        <v>-6.873743509668751E-05</v>
      </c>
      <c r="W179" s="25">
        <v>-8.537317778732276E-06</v>
      </c>
      <c r="X179" s="25">
        <v>130</v>
      </c>
    </row>
    <row r="180" s="101" customFormat="1" ht="12.75">
      <c r="A180" s="101" t="s">
        <v>87</v>
      </c>
    </row>
    <row r="181" spans="1:24" s="101" customFormat="1" ht="12.75">
      <c r="A181" s="101">
        <v>716</v>
      </c>
      <c r="B181" s="101">
        <v>161.62</v>
      </c>
      <c r="C181" s="101">
        <v>168.32</v>
      </c>
      <c r="D181" s="101">
        <v>8.800944664170384</v>
      </c>
      <c r="E181" s="101">
        <v>9.257881758606398</v>
      </c>
      <c r="F181" s="101">
        <v>12.455939014525931</v>
      </c>
      <c r="G181" s="101" t="s">
        <v>59</v>
      </c>
      <c r="H181" s="101">
        <v>2.1201113380894014</v>
      </c>
      <c r="I181" s="101">
        <v>33.74011133808941</v>
      </c>
      <c r="J181" s="101" t="s">
        <v>73</v>
      </c>
      <c r="K181" s="101">
        <v>2.1344770230949712</v>
      </c>
      <c r="M181" s="101" t="s">
        <v>68</v>
      </c>
      <c r="N181" s="101">
        <v>1.1216056933918068</v>
      </c>
      <c r="X181" s="101">
        <v>130</v>
      </c>
    </row>
    <row r="182" spans="1:24" s="101" customFormat="1" ht="12.75">
      <c r="A182" s="101">
        <v>714</v>
      </c>
      <c r="B182" s="101">
        <v>193.32000732421875</v>
      </c>
      <c r="C182" s="101">
        <v>205.9199981689453</v>
      </c>
      <c r="D182" s="101">
        <v>8.28044319152832</v>
      </c>
      <c r="E182" s="101">
        <v>8.706459045410156</v>
      </c>
      <c r="F182" s="101">
        <v>18.62002010421504</v>
      </c>
      <c r="G182" s="101" t="s">
        <v>56</v>
      </c>
      <c r="H182" s="101">
        <v>-9.64118263216875</v>
      </c>
      <c r="I182" s="101">
        <v>53.67882469204999</v>
      </c>
      <c r="J182" s="101" t="s">
        <v>62</v>
      </c>
      <c r="K182" s="101">
        <v>1.415602245952721</v>
      </c>
      <c r="L182" s="101">
        <v>0.020937844797621882</v>
      </c>
      <c r="M182" s="101">
        <v>0.3351244635103099</v>
      </c>
      <c r="N182" s="101">
        <v>0.120481934265254</v>
      </c>
      <c r="O182" s="101">
        <v>0.056853602767423836</v>
      </c>
      <c r="P182" s="101">
        <v>0.0006005617397111884</v>
      </c>
      <c r="Q182" s="101">
        <v>0.006920284069871893</v>
      </c>
      <c r="R182" s="101">
        <v>0.0018544657478801625</v>
      </c>
      <c r="S182" s="101">
        <v>0.0007459182735279601</v>
      </c>
      <c r="T182" s="101">
        <v>8.845448301982241E-06</v>
      </c>
      <c r="U182" s="101">
        <v>0.0001513504260430476</v>
      </c>
      <c r="V182" s="101">
        <v>6.882127089091297E-05</v>
      </c>
      <c r="W182" s="101">
        <v>4.651832762641457E-05</v>
      </c>
      <c r="X182" s="101">
        <v>130</v>
      </c>
    </row>
    <row r="183" spans="1:24" s="101" customFormat="1" ht="12.75">
      <c r="A183" s="101">
        <v>713</v>
      </c>
      <c r="B183" s="101">
        <v>179.8800048828125</v>
      </c>
      <c r="C183" s="101">
        <v>198.27999877929688</v>
      </c>
      <c r="D183" s="101">
        <v>8.769079208374023</v>
      </c>
      <c r="E183" s="101">
        <v>9.182570457458496</v>
      </c>
      <c r="F183" s="101">
        <v>23.02374691536039</v>
      </c>
      <c r="G183" s="101" t="s">
        <v>57</v>
      </c>
      <c r="H183" s="101">
        <v>12.760299545605449</v>
      </c>
      <c r="I183" s="101">
        <v>62.64030442841795</v>
      </c>
      <c r="J183" s="101" t="s">
        <v>60</v>
      </c>
      <c r="K183" s="101">
        <v>-0.4039685917690833</v>
      </c>
      <c r="L183" s="101">
        <v>-0.00011318437402298858</v>
      </c>
      <c r="M183" s="101">
        <v>0.09927875834710148</v>
      </c>
      <c r="N183" s="101">
        <v>-0.0012463675052730829</v>
      </c>
      <c r="O183" s="101">
        <v>-0.015635446508748853</v>
      </c>
      <c r="P183" s="101">
        <v>-1.3002835549150533E-05</v>
      </c>
      <c r="Q183" s="101">
        <v>0.002222867826182718</v>
      </c>
      <c r="R183" s="101">
        <v>-0.00010020422347580552</v>
      </c>
      <c r="S183" s="101">
        <v>-0.00015621665538757986</v>
      </c>
      <c r="T183" s="101">
        <v>-9.251828250619267E-07</v>
      </c>
      <c r="U183" s="101">
        <v>5.981561390337405E-05</v>
      </c>
      <c r="V183" s="101">
        <v>-7.908366168865024E-06</v>
      </c>
      <c r="W183" s="101">
        <v>-8.218748503940227E-06</v>
      </c>
      <c r="X183" s="101">
        <v>130</v>
      </c>
    </row>
    <row r="184" spans="1:24" s="101" customFormat="1" ht="12.75">
      <c r="A184" s="101">
        <v>715</v>
      </c>
      <c r="B184" s="101">
        <v>148.0399932861328</v>
      </c>
      <c r="C184" s="101">
        <v>164.24000549316406</v>
      </c>
      <c r="D184" s="101">
        <v>8.964879989624023</v>
      </c>
      <c r="E184" s="101">
        <v>9.245904922485352</v>
      </c>
      <c r="F184" s="101">
        <v>16.417253460819772</v>
      </c>
      <c r="G184" s="101" t="s">
        <v>58</v>
      </c>
      <c r="H184" s="101">
        <v>25.592284891615748</v>
      </c>
      <c r="I184" s="101">
        <v>43.63227817774857</v>
      </c>
      <c r="J184" s="101" t="s">
        <v>61</v>
      </c>
      <c r="K184" s="101">
        <v>1.3567384035290266</v>
      </c>
      <c r="L184" s="101">
        <v>-0.02093753887320042</v>
      </c>
      <c r="M184" s="101">
        <v>0.3200814492970982</v>
      </c>
      <c r="N184" s="101">
        <v>-0.12047548735049295</v>
      </c>
      <c r="O184" s="101">
        <v>0.05466136624809223</v>
      </c>
      <c r="P184" s="101">
        <v>-0.0006004209602209193</v>
      </c>
      <c r="Q184" s="101">
        <v>0.006553563170905153</v>
      </c>
      <c r="R184" s="101">
        <v>-0.0018517565508614628</v>
      </c>
      <c r="S184" s="101">
        <v>0.0007293767389781846</v>
      </c>
      <c r="T184" s="101">
        <v>-8.796930851339628E-06</v>
      </c>
      <c r="U184" s="101">
        <v>0.00013902893150986417</v>
      </c>
      <c r="V184" s="101">
        <v>-6.836537918844287E-05</v>
      </c>
      <c r="W184" s="101">
        <v>4.5786537084468674E-05</v>
      </c>
      <c r="X184" s="101">
        <v>130</v>
      </c>
    </row>
    <row r="185" ht="12.75" hidden="1">
      <c r="A185" s="25" t="s">
        <v>86</v>
      </c>
    </row>
    <row r="186" spans="1:24" ht="12.75" hidden="1">
      <c r="A186" s="25">
        <v>716</v>
      </c>
      <c r="B186" s="25">
        <v>161.62</v>
      </c>
      <c r="C186" s="25">
        <v>168.32</v>
      </c>
      <c r="D186" s="25">
        <v>8.800944664170384</v>
      </c>
      <c r="E186" s="25">
        <v>9.257881758606398</v>
      </c>
      <c r="F186" s="25">
        <v>18.81734792520286</v>
      </c>
      <c r="G186" s="25" t="s">
        <v>59</v>
      </c>
      <c r="H186" s="25">
        <v>19.351621918146833</v>
      </c>
      <c r="I186" s="25">
        <v>50.97162191814684</v>
      </c>
      <c r="J186" s="25" t="s">
        <v>73</v>
      </c>
      <c r="K186" s="25">
        <v>1.7126956316875175</v>
      </c>
      <c r="M186" s="25" t="s">
        <v>68</v>
      </c>
      <c r="N186" s="25">
        <v>1.5693277702084583</v>
      </c>
      <c r="X186" s="25">
        <v>130</v>
      </c>
    </row>
    <row r="187" spans="1:24" ht="12.75" hidden="1">
      <c r="A187" s="25">
        <v>714</v>
      </c>
      <c r="B187" s="25">
        <v>193.32000732421875</v>
      </c>
      <c r="C187" s="25">
        <v>205.9199981689453</v>
      </c>
      <c r="D187" s="25">
        <v>8.28044319152832</v>
      </c>
      <c r="E187" s="25">
        <v>8.706459045410156</v>
      </c>
      <c r="F187" s="25">
        <v>18.62002010421504</v>
      </c>
      <c r="G187" s="25" t="s">
        <v>56</v>
      </c>
      <c r="H187" s="25">
        <v>-9.64118263216875</v>
      </c>
      <c r="I187" s="25">
        <v>53.67882469204999</v>
      </c>
      <c r="J187" s="25" t="s">
        <v>62</v>
      </c>
      <c r="K187" s="25">
        <v>0.3585753177369817</v>
      </c>
      <c r="L187" s="25">
        <v>1.2492146134476902</v>
      </c>
      <c r="M187" s="25">
        <v>0.08488832627733732</v>
      </c>
      <c r="N187" s="25">
        <v>0.12197400108068301</v>
      </c>
      <c r="O187" s="25">
        <v>0.014401484198503423</v>
      </c>
      <c r="P187" s="25">
        <v>0.035835979695408825</v>
      </c>
      <c r="Q187" s="25">
        <v>0.0017529360837669214</v>
      </c>
      <c r="R187" s="25">
        <v>0.001877422773245993</v>
      </c>
      <c r="S187" s="25">
        <v>0.0001889108929883861</v>
      </c>
      <c r="T187" s="25">
        <v>0.0005272899981579525</v>
      </c>
      <c r="U187" s="25">
        <v>3.8293010562948364E-05</v>
      </c>
      <c r="V187" s="25">
        <v>6.965819444425573E-05</v>
      </c>
      <c r="W187" s="25">
        <v>1.1771167956628795E-05</v>
      </c>
      <c r="X187" s="25">
        <v>130</v>
      </c>
    </row>
    <row r="188" spans="1:24" ht="12.75" hidden="1">
      <c r="A188" s="25">
        <v>715</v>
      </c>
      <c r="B188" s="25">
        <v>148.0399932861328</v>
      </c>
      <c r="C188" s="25">
        <v>164.24000549316406</v>
      </c>
      <c r="D188" s="25">
        <v>8.964879989624023</v>
      </c>
      <c r="E188" s="25">
        <v>9.245904922485352</v>
      </c>
      <c r="F188" s="25">
        <v>17.396936955269883</v>
      </c>
      <c r="G188" s="25" t="s">
        <v>57</v>
      </c>
      <c r="H188" s="25">
        <v>28.19599828728269</v>
      </c>
      <c r="I188" s="25">
        <v>46.23599157341551</v>
      </c>
      <c r="J188" s="25" t="s">
        <v>60</v>
      </c>
      <c r="K188" s="25">
        <v>-0.33972987950593747</v>
      </c>
      <c r="L188" s="25">
        <v>0.006798110129198791</v>
      </c>
      <c r="M188" s="25">
        <v>0.08073048318170961</v>
      </c>
      <c r="N188" s="25">
        <v>-0.0012619943318619709</v>
      </c>
      <c r="O188" s="25">
        <v>-0.013593977649000439</v>
      </c>
      <c r="P188" s="25">
        <v>0.0007777664670715363</v>
      </c>
      <c r="Q188" s="25">
        <v>0.0016807571105980105</v>
      </c>
      <c r="R188" s="25">
        <v>-0.00010141941750116854</v>
      </c>
      <c r="S188" s="25">
        <v>-0.00017367566627033627</v>
      </c>
      <c r="T188" s="25">
        <v>5.538410158706499E-05</v>
      </c>
      <c r="U188" s="25">
        <v>3.746590162488828E-05</v>
      </c>
      <c r="V188" s="25">
        <v>-8.003145053948908E-06</v>
      </c>
      <c r="W188" s="25">
        <v>-1.0655381908946495E-05</v>
      </c>
      <c r="X188" s="25">
        <v>130</v>
      </c>
    </row>
    <row r="189" spans="1:24" ht="12.75" hidden="1">
      <c r="A189" s="25">
        <v>713</v>
      </c>
      <c r="B189" s="25">
        <v>179.8800048828125</v>
      </c>
      <c r="C189" s="25">
        <v>198.27999877929688</v>
      </c>
      <c r="D189" s="25">
        <v>8.769079208374023</v>
      </c>
      <c r="E189" s="25">
        <v>9.182570457458496</v>
      </c>
      <c r="F189" s="25">
        <v>15.873606304928686</v>
      </c>
      <c r="G189" s="25" t="s">
        <v>58</v>
      </c>
      <c r="H189" s="25">
        <v>-6.692962609766255</v>
      </c>
      <c r="I189" s="25">
        <v>43.187042273046245</v>
      </c>
      <c r="J189" s="25" t="s">
        <v>61</v>
      </c>
      <c r="K189" s="25">
        <v>0.11471646551850606</v>
      </c>
      <c r="L189" s="25">
        <v>1.2491961159681588</v>
      </c>
      <c r="M189" s="25">
        <v>0.026241513359853655</v>
      </c>
      <c r="N189" s="25">
        <v>-0.12196747234380488</v>
      </c>
      <c r="O189" s="25">
        <v>0.00475463129992435</v>
      </c>
      <c r="P189" s="25">
        <v>0.03582753857094362</v>
      </c>
      <c r="Q189" s="25">
        <v>0.0004978357650333474</v>
      </c>
      <c r="R189" s="25">
        <v>-0.0018746814052676788</v>
      </c>
      <c r="S189" s="25">
        <v>7.432421163540346E-05</v>
      </c>
      <c r="T189" s="25">
        <v>0.0005243732863607825</v>
      </c>
      <c r="U189" s="25">
        <v>7.915862139291511E-06</v>
      </c>
      <c r="V189" s="25">
        <v>-6.91969198915616E-05</v>
      </c>
      <c r="W189" s="25">
        <v>5.002322604316946E-06</v>
      </c>
      <c r="X189" s="25">
        <v>130</v>
      </c>
    </row>
    <row r="190" ht="12.75" hidden="1">
      <c r="A190" s="25" t="s">
        <v>85</v>
      </c>
    </row>
    <row r="191" spans="1:24" ht="12.75" hidden="1">
      <c r="A191" s="25">
        <v>716</v>
      </c>
      <c r="B191" s="25">
        <v>161.62</v>
      </c>
      <c r="C191" s="25">
        <v>168.32</v>
      </c>
      <c r="D191" s="25">
        <v>8.800944664170384</v>
      </c>
      <c r="E191" s="25">
        <v>9.257881758606398</v>
      </c>
      <c r="F191" s="25">
        <v>19.724876794983746</v>
      </c>
      <c r="G191" s="25" t="s">
        <v>59</v>
      </c>
      <c r="H191" s="25">
        <v>21.809897048847844</v>
      </c>
      <c r="I191" s="25">
        <v>53.42989704884785</v>
      </c>
      <c r="J191" s="25" t="s">
        <v>73</v>
      </c>
      <c r="K191" s="25">
        <v>1.321753920139724</v>
      </c>
      <c r="M191" s="25" t="s">
        <v>68</v>
      </c>
      <c r="N191" s="25">
        <v>0.7025821595563512</v>
      </c>
      <c r="X191" s="25">
        <v>130</v>
      </c>
    </row>
    <row r="192" spans="1:24" ht="12.75" hidden="1">
      <c r="A192" s="25">
        <v>715</v>
      </c>
      <c r="B192" s="25">
        <v>148.0399932861328</v>
      </c>
      <c r="C192" s="25">
        <v>164.24000549316406</v>
      </c>
      <c r="D192" s="25">
        <v>8.964879989624023</v>
      </c>
      <c r="E192" s="25">
        <v>9.245904922485352</v>
      </c>
      <c r="F192" s="25">
        <v>10.769093801031907</v>
      </c>
      <c r="G192" s="25" t="s">
        <v>56</v>
      </c>
      <c r="H192" s="25">
        <v>10.581121541038101</v>
      </c>
      <c r="I192" s="25">
        <v>28.621114827170917</v>
      </c>
      <c r="J192" s="25" t="s">
        <v>62</v>
      </c>
      <c r="K192" s="25">
        <v>1.1111398123696408</v>
      </c>
      <c r="L192" s="25">
        <v>0.026138679880145187</v>
      </c>
      <c r="M192" s="25">
        <v>0.26304671159842324</v>
      </c>
      <c r="N192" s="25">
        <v>0.12336929031272499</v>
      </c>
      <c r="O192" s="25">
        <v>0.04462527536273359</v>
      </c>
      <c r="P192" s="25">
        <v>0.0007499838006951937</v>
      </c>
      <c r="Q192" s="25">
        <v>0.0054318861917517815</v>
      </c>
      <c r="R192" s="25">
        <v>0.0018990112703611548</v>
      </c>
      <c r="S192" s="25">
        <v>0.00058549095408314</v>
      </c>
      <c r="T192" s="25">
        <v>1.1017255395256184E-05</v>
      </c>
      <c r="U192" s="25">
        <v>0.00011880911381340143</v>
      </c>
      <c r="V192" s="25">
        <v>7.04860026389449E-05</v>
      </c>
      <c r="W192" s="25">
        <v>3.6507149693609445E-05</v>
      </c>
      <c r="X192" s="25">
        <v>130</v>
      </c>
    </row>
    <row r="193" spans="1:24" ht="12.75" hidden="1">
      <c r="A193" s="25">
        <v>713</v>
      </c>
      <c r="B193" s="25">
        <v>179.8800048828125</v>
      </c>
      <c r="C193" s="25">
        <v>198.27999877929688</v>
      </c>
      <c r="D193" s="25">
        <v>8.769079208374023</v>
      </c>
      <c r="E193" s="25">
        <v>9.182570457458496</v>
      </c>
      <c r="F193" s="25">
        <v>15.873606304928686</v>
      </c>
      <c r="G193" s="25" t="s">
        <v>57</v>
      </c>
      <c r="H193" s="25">
        <v>-6.692962609766255</v>
      </c>
      <c r="I193" s="25">
        <v>43.187042273046245</v>
      </c>
      <c r="J193" s="25" t="s">
        <v>60</v>
      </c>
      <c r="K193" s="25">
        <v>1.0955672998640946</v>
      </c>
      <c r="L193" s="25">
        <v>-0.00014065309129198658</v>
      </c>
      <c r="M193" s="25">
        <v>-0.25984232500591325</v>
      </c>
      <c r="N193" s="25">
        <v>-0.0012753503566145777</v>
      </c>
      <c r="O193" s="25">
        <v>0.043916987560368825</v>
      </c>
      <c r="P193" s="25">
        <v>-1.6375363490578235E-05</v>
      </c>
      <c r="Q193" s="25">
        <v>-0.005386038130948545</v>
      </c>
      <c r="R193" s="25">
        <v>-0.00010250910925580847</v>
      </c>
      <c r="S193" s="25">
        <v>0.0005678673219656462</v>
      </c>
      <c r="T193" s="25">
        <v>-1.1855870627786662E-06</v>
      </c>
      <c r="U193" s="25">
        <v>-0.00011865600441035783</v>
      </c>
      <c r="V193" s="25">
        <v>-8.078738327180347E-06</v>
      </c>
      <c r="W193" s="25">
        <v>3.509464680793146E-05</v>
      </c>
      <c r="X193" s="25">
        <v>130</v>
      </c>
    </row>
    <row r="194" spans="1:24" ht="12.75" hidden="1">
      <c r="A194" s="25">
        <v>714</v>
      </c>
      <c r="B194" s="25">
        <v>193.32000732421875</v>
      </c>
      <c r="C194" s="25">
        <v>205.9199981689453</v>
      </c>
      <c r="D194" s="25">
        <v>8.28044319152832</v>
      </c>
      <c r="E194" s="25">
        <v>8.706459045410156</v>
      </c>
      <c r="F194" s="25">
        <v>24.00133212048718</v>
      </c>
      <c r="G194" s="25" t="s">
        <v>58</v>
      </c>
      <c r="H194" s="25">
        <v>5.872361537920739</v>
      </c>
      <c r="I194" s="25">
        <v>69.19236886213949</v>
      </c>
      <c r="J194" s="25" t="s">
        <v>61</v>
      </c>
      <c r="K194" s="25">
        <v>-0.18537522515518948</v>
      </c>
      <c r="L194" s="25">
        <v>-0.026138301447963617</v>
      </c>
      <c r="M194" s="25">
        <v>-0.04093334359987476</v>
      </c>
      <c r="N194" s="25">
        <v>-0.1233626980644202</v>
      </c>
      <c r="O194" s="25">
        <v>-0.007919179554866006</v>
      </c>
      <c r="P194" s="25">
        <v>-0.0007498050071690368</v>
      </c>
      <c r="Q194" s="25">
        <v>-0.0007042590802481571</v>
      </c>
      <c r="R194" s="25">
        <v>-0.0018962425181073934</v>
      </c>
      <c r="S194" s="25">
        <v>-0.00014257055080468272</v>
      </c>
      <c r="T194" s="25">
        <v>-1.0953278037230378E-05</v>
      </c>
      <c r="U194" s="25">
        <v>-6.029771346818764E-06</v>
      </c>
      <c r="V194" s="25">
        <v>-7.002150066271284E-05</v>
      </c>
      <c r="W194" s="25">
        <v>-1.0056726315166092E-05</v>
      </c>
      <c r="X194" s="25">
        <v>130</v>
      </c>
    </row>
    <row r="195" ht="12.75" hidden="1">
      <c r="A195" s="25" t="s">
        <v>84</v>
      </c>
    </row>
    <row r="196" spans="1:24" ht="12.75" hidden="1">
      <c r="A196" s="25">
        <v>716</v>
      </c>
      <c r="B196" s="25">
        <v>161.62</v>
      </c>
      <c r="C196" s="25">
        <v>168.32</v>
      </c>
      <c r="D196" s="25">
        <v>8.800944664170384</v>
      </c>
      <c r="E196" s="25">
        <v>9.257881758606398</v>
      </c>
      <c r="F196" s="25">
        <v>18.81734792520286</v>
      </c>
      <c r="G196" s="25" t="s">
        <v>59</v>
      </c>
      <c r="H196" s="25">
        <v>19.351621918146833</v>
      </c>
      <c r="I196" s="25">
        <v>50.97162191814684</v>
      </c>
      <c r="J196" s="25" t="s">
        <v>73</v>
      </c>
      <c r="K196" s="25">
        <v>1.6383406472272288</v>
      </c>
      <c r="M196" s="25" t="s">
        <v>68</v>
      </c>
      <c r="N196" s="25">
        <v>0.9058343296265177</v>
      </c>
      <c r="X196" s="25">
        <v>130</v>
      </c>
    </row>
    <row r="197" spans="1:24" ht="12.75" hidden="1">
      <c r="A197" s="25">
        <v>715</v>
      </c>
      <c r="B197" s="25">
        <v>148.0399932861328</v>
      </c>
      <c r="C197" s="25">
        <v>164.24000549316406</v>
      </c>
      <c r="D197" s="25">
        <v>8.964879989624023</v>
      </c>
      <c r="E197" s="25">
        <v>9.245904922485352</v>
      </c>
      <c r="F197" s="25">
        <v>10.769093801031907</v>
      </c>
      <c r="G197" s="25" t="s">
        <v>56</v>
      </c>
      <c r="H197" s="25">
        <v>10.581121541038101</v>
      </c>
      <c r="I197" s="25">
        <v>28.621114827170917</v>
      </c>
      <c r="J197" s="25" t="s">
        <v>62</v>
      </c>
      <c r="K197" s="25">
        <v>1.2019772971843334</v>
      </c>
      <c r="L197" s="25">
        <v>0.3092284342177763</v>
      </c>
      <c r="M197" s="25">
        <v>0.28455156910962376</v>
      </c>
      <c r="N197" s="25">
        <v>0.12063151656209178</v>
      </c>
      <c r="O197" s="25">
        <v>0.048273519844582335</v>
      </c>
      <c r="P197" s="25">
        <v>0.00887091152127142</v>
      </c>
      <c r="Q197" s="25">
        <v>0.005875944243459677</v>
      </c>
      <c r="R197" s="25">
        <v>0.001856875052460494</v>
      </c>
      <c r="S197" s="25">
        <v>0.0006333469673630497</v>
      </c>
      <c r="T197" s="25">
        <v>0.00013050684903793676</v>
      </c>
      <c r="U197" s="25">
        <v>0.00012851130756000518</v>
      </c>
      <c r="V197" s="25">
        <v>6.892691356008981E-05</v>
      </c>
      <c r="W197" s="25">
        <v>3.9490076560732875E-05</v>
      </c>
      <c r="X197" s="25">
        <v>130</v>
      </c>
    </row>
    <row r="198" spans="1:24" ht="12.75" hidden="1">
      <c r="A198" s="25">
        <v>714</v>
      </c>
      <c r="B198" s="25">
        <v>193.32000732421875</v>
      </c>
      <c r="C198" s="25">
        <v>205.9199981689453</v>
      </c>
      <c r="D198" s="25">
        <v>8.28044319152832</v>
      </c>
      <c r="E198" s="25">
        <v>8.706459045410156</v>
      </c>
      <c r="F198" s="25">
        <v>17.863107592606536</v>
      </c>
      <c r="G198" s="25" t="s">
        <v>57</v>
      </c>
      <c r="H198" s="25">
        <v>-11.823251920517947</v>
      </c>
      <c r="I198" s="25">
        <v>51.49675540370081</v>
      </c>
      <c r="J198" s="25" t="s">
        <v>60</v>
      </c>
      <c r="K198" s="25">
        <v>1.1993685759870092</v>
      </c>
      <c r="L198" s="25">
        <v>-0.0016810326996299172</v>
      </c>
      <c r="M198" s="25">
        <v>-0.28370259635472356</v>
      </c>
      <c r="N198" s="25">
        <v>-0.0012469438761571916</v>
      </c>
      <c r="O198" s="25">
        <v>0.04820023559816369</v>
      </c>
      <c r="P198" s="25">
        <v>-0.0001926389113135756</v>
      </c>
      <c r="Q198" s="25">
        <v>-0.005844499426976397</v>
      </c>
      <c r="R198" s="25">
        <v>-0.00010023295866101796</v>
      </c>
      <c r="S198" s="25">
        <v>0.000633297637997617</v>
      </c>
      <c r="T198" s="25">
        <v>-1.373814032988974E-05</v>
      </c>
      <c r="U198" s="25">
        <v>-0.00012637023940191984</v>
      </c>
      <c r="V198" s="25">
        <v>-7.89834736032396E-06</v>
      </c>
      <c r="W198" s="25">
        <v>3.94490040382779E-05</v>
      </c>
      <c r="X198" s="25">
        <v>130</v>
      </c>
    </row>
    <row r="199" spans="1:24" ht="12.75" hidden="1">
      <c r="A199" s="25">
        <v>713</v>
      </c>
      <c r="B199" s="25">
        <v>179.8800048828125</v>
      </c>
      <c r="C199" s="25">
        <v>198.27999877929688</v>
      </c>
      <c r="D199" s="25">
        <v>8.769079208374023</v>
      </c>
      <c r="E199" s="25">
        <v>9.182570457458496</v>
      </c>
      <c r="F199" s="25">
        <v>23.02374691536039</v>
      </c>
      <c r="G199" s="25" t="s">
        <v>58</v>
      </c>
      <c r="H199" s="25">
        <v>12.760299545605449</v>
      </c>
      <c r="I199" s="25">
        <v>62.64030442841795</v>
      </c>
      <c r="J199" s="25" t="s">
        <v>61</v>
      </c>
      <c r="K199" s="25">
        <v>0.07914822727925723</v>
      </c>
      <c r="L199" s="25">
        <v>-0.3092238649552139</v>
      </c>
      <c r="M199" s="25">
        <v>0.021964341655004445</v>
      </c>
      <c r="N199" s="25">
        <v>-0.12062507168511834</v>
      </c>
      <c r="O199" s="25">
        <v>0.002658948376106274</v>
      </c>
      <c r="P199" s="25">
        <v>-0.00886881962090074</v>
      </c>
      <c r="Q199" s="25">
        <v>0.0006070808844952056</v>
      </c>
      <c r="R199" s="25">
        <v>-0.001854167822622381</v>
      </c>
      <c r="S199" s="25">
        <v>-7.904604646102736E-06</v>
      </c>
      <c r="T199" s="25">
        <v>-0.0001297817442712459</v>
      </c>
      <c r="U199" s="25">
        <v>2.3360624227184313E-05</v>
      </c>
      <c r="V199" s="25">
        <v>-6.847288165321915E-05</v>
      </c>
      <c r="W199" s="25">
        <v>-1.8006185494096552E-06</v>
      </c>
      <c r="X199" s="25">
        <v>130</v>
      </c>
    </row>
    <row r="200" ht="12.75" hidden="1">
      <c r="A200" s="25" t="s">
        <v>109</v>
      </c>
    </row>
    <row r="201" spans="1:24" ht="12.75" hidden="1">
      <c r="A201" s="25">
        <v>716</v>
      </c>
      <c r="B201" s="25">
        <v>167.16</v>
      </c>
      <c r="C201" s="25">
        <v>176.16</v>
      </c>
      <c r="D201" s="25">
        <v>8.812713580727882</v>
      </c>
      <c r="E201" s="25">
        <v>9.195871413078471</v>
      </c>
      <c r="F201" s="25">
        <v>14.080823576130117</v>
      </c>
      <c r="G201" s="25" t="s">
        <v>59</v>
      </c>
      <c r="H201" s="25">
        <v>0.9394444025563189</v>
      </c>
      <c r="I201" s="25">
        <v>38.0994444025563</v>
      </c>
      <c r="J201" s="25" t="s">
        <v>73</v>
      </c>
      <c r="K201" s="25">
        <v>1.8903642314620501</v>
      </c>
      <c r="M201" s="25" t="s">
        <v>68</v>
      </c>
      <c r="N201" s="25">
        <v>1.2401846095835805</v>
      </c>
      <c r="X201" s="25">
        <v>130</v>
      </c>
    </row>
    <row r="202" spans="1:24" ht="12.75" hidden="1">
      <c r="A202" s="25">
        <v>713</v>
      </c>
      <c r="B202" s="25">
        <v>176.55999755859375</v>
      </c>
      <c r="C202" s="25">
        <v>181.55999755859375</v>
      </c>
      <c r="D202" s="25">
        <v>8.429765701293945</v>
      </c>
      <c r="E202" s="25">
        <v>8.823338508605957</v>
      </c>
      <c r="F202" s="25">
        <v>17.094997967083877</v>
      </c>
      <c r="G202" s="25" t="s">
        <v>56</v>
      </c>
      <c r="H202" s="25">
        <v>1.8154459725769243</v>
      </c>
      <c r="I202" s="25">
        <v>48.37544353117066</v>
      </c>
      <c r="J202" s="25" t="s">
        <v>62</v>
      </c>
      <c r="K202" s="25">
        <v>1.102026334843269</v>
      </c>
      <c r="L202" s="25">
        <v>0.7741031983951759</v>
      </c>
      <c r="M202" s="25">
        <v>0.2608901791753415</v>
      </c>
      <c r="N202" s="25">
        <v>0.07822898529000288</v>
      </c>
      <c r="O202" s="25">
        <v>0.04425947963535892</v>
      </c>
      <c r="P202" s="25">
        <v>0.02220654821451127</v>
      </c>
      <c r="Q202" s="25">
        <v>0.005387378395954459</v>
      </c>
      <c r="R202" s="25">
        <v>0.0012041554746141806</v>
      </c>
      <c r="S202" s="25">
        <v>0.0005806605605590796</v>
      </c>
      <c r="T202" s="25">
        <v>0.0003267425321848277</v>
      </c>
      <c r="U202" s="25">
        <v>0.0001178322496746339</v>
      </c>
      <c r="V202" s="25">
        <v>4.470286397109043E-05</v>
      </c>
      <c r="W202" s="25">
        <v>3.620685011649116E-05</v>
      </c>
      <c r="X202" s="25">
        <v>130</v>
      </c>
    </row>
    <row r="203" spans="1:24" ht="12.75" hidden="1">
      <c r="A203" s="25">
        <v>714</v>
      </c>
      <c r="B203" s="25">
        <v>205.3800048828125</v>
      </c>
      <c r="C203" s="25">
        <v>218.27999877929688</v>
      </c>
      <c r="D203" s="25">
        <v>8.507817268371582</v>
      </c>
      <c r="E203" s="25">
        <v>8.703582763671875</v>
      </c>
      <c r="F203" s="25">
        <v>23.0323877352969</v>
      </c>
      <c r="G203" s="25" t="s">
        <v>57</v>
      </c>
      <c r="H203" s="25">
        <v>-10.722848840345335</v>
      </c>
      <c r="I203" s="25">
        <v>64.65715604246716</v>
      </c>
      <c r="J203" s="25" t="s">
        <v>60</v>
      </c>
      <c r="K203" s="25">
        <v>0.45246949742017617</v>
      </c>
      <c r="L203" s="25">
        <v>-0.0042112954766911105</v>
      </c>
      <c r="M203" s="25">
        <v>-0.1044052728186519</v>
      </c>
      <c r="N203" s="25">
        <v>-0.0008087370219537712</v>
      </c>
      <c r="O203" s="25">
        <v>0.018606342107058776</v>
      </c>
      <c r="P203" s="25">
        <v>-0.0004819955787982922</v>
      </c>
      <c r="Q203" s="25">
        <v>-0.0020256484437474686</v>
      </c>
      <c r="R203" s="25">
        <v>-6.503234059549694E-05</v>
      </c>
      <c r="S203" s="25">
        <v>0.00027912396522960907</v>
      </c>
      <c r="T203" s="25">
        <v>-3.433128844168732E-05</v>
      </c>
      <c r="U203" s="25">
        <v>-3.549472749556047E-05</v>
      </c>
      <c r="V203" s="25">
        <v>-5.127206102265586E-06</v>
      </c>
      <c r="W203" s="25">
        <v>1.844603511936086E-05</v>
      </c>
      <c r="X203" s="25">
        <v>130</v>
      </c>
    </row>
    <row r="204" spans="1:24" ht="12.75" hidden="1">
      <c r="A204" s="25">
        <v>715</v>
      </c>
      <c r="B204" s="25">
        <v>159.75999450683594</v>
      </c>
      <c r="C204" s="25">
        <v>166.86000061035156</v>
      </c>
      <c r="D204" s="25">
        <v>9.065118789672852</v>
      </c>
      <c r="E204" s="25">
        <v>9.347162246704102</v>
      </c>
      <c r="F204" s="25">
        <v>21.960186095112242</v>
      </c>
      <c r="G204" s="25" t="s">
        <v>58</v>
      </c>
      <c r="H204" s="25">
        <v>27.98681033000213</v>
      </c>
      <c r="I204" s="25">
        <v>57.74680483683807</v>
      </c>
      <c r="J204" s="25" t="s">
        <v>61</v>
      </c>
      <c r="K204" s="25">
        <v>1.0048549132050966</v>
      </c>
      <c r="L204" s="25">
        <v>-0.7740917431132108</v>
      </c>
      <c r="M204" s="25">
        <v>0.23908831965992122</v>
      </c>
      <c r="N204" s="25">
        <v>-0.07822480478679898</v>
      </c>
      <c r="O204" s="25">
        <v>0.04015850558708383</v>
      </c>
      <c r="P204" s="25">
        <v>-0.022201316714677816</v>
      </c>
      <c r="Q204" s="25">
        <v>0.00499205312106555</v>
      </c>
      <c r="R204" s="25">
        <v>-0.0012023981045061465</v>
      </c>
      <c r="S204" s="25">
        <v>0.0005091723663193875</v>
      </c>
      <c r="T204" s="25">
        <v>-0.0003249339086221794</v>
      </c>
      <c r="U204" s="25">
        <v>0.00011235908233605848</v>
      </c>
      <c r="V204" s="25">
        <v>-4.440785746692476E-05</v>
      </c>
      <c r="W204" s="25">
        <v>3.11557343635704E-05</v>
      </c>
      <c r="X204" s="25">
        <v>130</v>
      </c>
    </row>
    <row r="205" ht="12.75" hidden="1">
      <c r="A205" s="25" t="s">
        <v>83</v>
      </c>
    </row>
    <row r="206" spans="1:24" ht="12.75" hidden="1">
      <c r="A206" s="25">
        <v>716</v>
      </c>
      <c r="B206" s="25">
        <v>167.16</v>
      </c>
      <c r="C206" s="25">
        <v>176.16</v>
      </c>
      <c r="D206" s="25">
        <v>8.812713580727882</v>
      </c>
      <c r="E206" s="25">
        <v>9.195871413078471</v>
      </c>
      <c r="F206" s="25">
        <v>23.01087112705213</v>
      </c>
      <c r="G206" s="25" t="s">
        <v>59</v>
      </c>
      <c r="H206" s="25">
        <v>25.102082925724545</v>
      </c>
      <c r="I206" s="25">
        <v>62.26208292572455</v>
      </c>
      <c r="J206" s="25" t="s">
        <v>73</v>
      </c>
      <c r="K206" s="25">
        <v>1.8414309811764418</v>
      </c>
      <c r="M206" s="25" t="s">
        <v>68</v>
      </c>
      <c r="N206" s="25">
        <v>1.3707253986775028</v>
      </c>
      <c r="X206" s="25">
        <v>130</v>
      </c>
    </row>
    <row r="207" spans="1:24" ht="12.75" hidden="1">
      <c r="A207" s="25">
        <v>713</v>
      </c>
      <c r="B207" s="25">
        <v>176.55999755859375</v>
      </c>
      <c r="C207" s="25">
        <v>181.55999755859375</v>
      </c>
      <c r="D207" s="25">
        <v>8.429765701293945</v>
      </c>
      <c r="E207" s="25">
        <v>8.823338508605957</v>
      </c>
      <c r="F207" s="25">
        <v>17.094997967083877</v>
      </c>
      <c r="G207" s="25" t="s">
        <v>56</v>
      </c>
      <c r="H207" s="25">
        <v>1.8154459725769243</v>
      </c>
      <c r="I207" s="25">
        <v>48.37544353117066</v>
      </c>
      <c r="J207" s="25" t="s">
        <v>62</v>
      </c>
      <c r="K207" s="25">
        <v>0.9072758314681721</v>
      </c>
      <c r="L207" s="25">
        <v>0.9815706826527896</v>
      </c>
      <c r="M207" s="25">
        <v>0.21478450223205164</v>
      </c>
      <c r="N207" s="25">
        <v>0.08078340101227252</v>
      </c>
      <c r="O207" s="25">
        <v>0.03643756394855939</v>
      </c>
      <c r="P207" s="25">
        <v>0.028158022212319177</v>
      </c>
      <c r="Q207" s="25">
        <v>0.004435354425841965</v>
      </c>
      <c r="R207" s="25">
        <v>0.0012434615193436737</v>
      </c>
      <c r="S207" s="25">
        <v>0.0004780524587827839</v>
      </c>
      <c r="T207" s="25">
        <v>0.0004143337365146526</v>
      </c>
      <c r="U207" s="25">
        <v>9.704421573225549E-05</v>
      </c>
      <c r="V207" s="25">
        <v>4.614104545595482E-05</v>
      </c>
      <c r="W207" s="25">
        <v>2.98079348155404E-05</v>
      </c>
      <c r="X207" s="25">
        <v>130</v>
      </c>
    </row>
    <row r="208" spans="1:24" ht="12.75" hidden="1">
      <c r="A208" s="25">
        <v>715</v>
      </c>
      <c r="B208" s="25">
        <v>159.75999450683594</v>
      </c>
      <c r="C208" s="25">
        <v>166.86000061035156</v>
      </c>
      <c r="D208" s="25">
        <v>9.065118789672852</v>
      </c>
      <c r="E208" s="25">
        <v>9.347162246704102</v>
      </c>
      <c r="F208" s="25">
        <v>15.24629135904979</v>
      </c>
      <c r="G208" s="25" t="s">
        <v>57</v>
      </c>
      <c r="H208" s="25">
        <v>10.331861171590134</v>
      </c>
      <c r="I208" s="25">
        <v>40.091855678426064</v>
      </c>
      <c r="J208" s="25" t="s">
        <v>60</v>
      </c>
      <c r="K208" s="25">
        <v>0.565337164847827</v>
      </c>
      <c r="L208" s="25">
        <v>0.0053418807679317835</v>
      </c>
      <c r="M208" s="25">
        <v>-0.13573613154345124</v>
      </c>
      <c r="N208" s="25">
        <v>-0.0008354160319789228</v>
      </c>
      <c r="O208" s="25">
        <v>0.022395953290985857</v>
      </c>
      <c r="P208" s="25">
        <v>0.0006110452545946766</v>
      </c>
      <c r="Q208" s="25">
        <v>-0.002892157202575925</v>
      </c>
      <c r="R208" s="25">
        <v>-6.711998666516043E-05</v>
      </c>
      <c r="S208" s="25">
        <v>0.00026773282561445285</v>
      </c>
      <c r="T208" s="25">
        <v>4.350194022386314E-05</v>
      </c>
      <c r="U208" s="25">
        <v>-6.891492038964573E-05</v>
      </c>
      <c r="V208" s="25">
        <v>-5.290183822923654E-06</v>
      </c>
      <c r="W208" s="25">
        <v>1.587248406655855E-05</v>
      </c>
      <c r="X208" s="25">
        <v>130</v>
      </c>
    </row>
    <row r="209" spans="1:24" ht="12.75" hidden="1">
      <c r="A209" s="25">
        <v>714</v>
      </c>
      <c r="B209" s="25">
        <v>205.3800048828125</v>
      </c>
      <c r="C209" s="25">
        <v>218.27999877929688</v>
      </c>
      <c r="D209" s="25">
        <v>8.507817268371582</v>
      </c>
      <c r="E209" s="25">
        <v>8.703582763671875</v>
      </c>
      <c r="F209" s="25">
        <v>20.94712174476977</v>
      </c>
      <c r="G209" s="25" t="s">
        <v>58</v>
      </c>
      <c r="H209" s="25">
        <v>-16.576665217921374</v>
      </c>
      <c r="I209" s="25">
        <v>58.80333966489112</v>
      </c>
      <c r="J209" s="25" t="s">
        <v>61</v>
      </c>
      <c r="K209" s="25">
        <v>-0.7096078666475478</v>
      </c>
      <c r="L209" s="25">
        <v>0.9815561468165356</v>
      </c>
      <c r="M209" s="25">
        <v>-0.16645745700535347</v>
      </c>
      <c r="N209" s="25">
        <v>-0.08077908119781474</v>
      </c>
      <c r="O209" s="25">
        <v>-0.028742257091142562</v>
      </c>
      <c r="P209" s="25">
        <v>0.028151391415102336</v>
      </c>
      <c r="Q209" s="25">
        <v>-0.0033627065882149317</v>
      </c>
      <c r="R209" s="25">
        <v>-0.001241648685207916</v>
      </c>
      <c r="S209" s="25">
        <v>-0.00039604707729860384</v>
      </c>
      <c r="T209" s="25">
        <v>0.0004120437190529095</v>
      </c>
      <c r="U209" s="25">
        <v>-6.832505802981315E-05</v>
      </c>
      <c r="V209" s="25">
        <v>-4.583677596524614E-05</v>
      </c>
      <c r="W209" s="25">
        <v>-2.5230482110422514E-05</v>
      </c>
      <c r="X209" s="25">
        <v>130</v>
      </c>
    </row>
    <row r="210" s="101" customFormat="1" ht="12.75">
      <c r="A210" s="101" t="s">
        <v>82</v>
      </c>
    </row>
    <row r="211" spans="1:24" s="101" customFormat="1" ht="12.75">
      <c r="A211" s="101">
        <v>716</v>
      </c>
      <c r="B211" s="101">
        <v>167.16</v>
      </c>
      <c r="C211" s="101">
        <v>176.16</v>
      </c>
      <c r="D211" s="101">
        <v>8.812713580727882</v>
      </c>
      <c r="E211" s="101">
        <v>9.195871413078471</v>
      </c>
      <c r="F211" s="101">
        <v>14.080823576130117</v>
      </c>
      <c r="G211" s="101" t="s">
        <v>59</v>
      </c>
      <c r="H211" s="101">
        <v>0.9394444025563189</v>
      </c>
      <c r="I211" s="101">
        <v>38.0994444025563</v>
      </c>
      <c r="J211" s="101" t="s">
        <v>73</v>
      </c>
      <c r="K211" s="101">
        <v>1.7212976315097106</v>
      </c>
      <c r="M211" s="101" t="s">
        <v>68</v>
      </c>
      <c r="N211" s="101">
        <v>0.9974762492806727</v>
      </c>
      <c r="X211" s="101">
        <v>130</v>
      </c>
    </row>
    <row r="212" spans="1:24" s="101" customFormat="1" ht="12.75">
      <c r="A212" s="101">
        <v>714</v>
      </c>
      <c r="B212" s="101">
        <v>205.3800048828125</v>
      </c>
      <c r="C212" s="101">
        <v>218.27999877929688</v>
      </c>
      <c r="D212" s="101">
        <v>8.507817268371582</v>
      </c>
      <c r="E212" s="101">
        <v>8.703582763671875</v>
      </c>
      <c r="F212" s="101">
        <v>22.50226100816931</v>
      </c>
      <c r="G212" s="101" t="s">
        <v>56</v>
      </c>
      <c r="H212" s="101">
        <v>-12.211035254715341</v>
      </c>
      <c r="I212" s="101">
        <v>63.16896962809716</v>
      </c>
      <c r="J212" s="101" t="s">
        <v>62</v>
      </c>
      <c r="K212" s="101">
        <v>1.1833788543549226</v>
      </c>
      <c r="L212" s="101">
        <v>0.4829570222519209</v>
      </c>
      <c r="M212" s="101">
        <v>0.2801486056331929</v>
      </c>
      <c r="N212" s="101">
        <v>0.08182370753731791</v>
      </c>
      <c r="O212" s="101">
        <v>0.04752705034788207</v>
      </c>
      <c r="P212" s="101">
        <v>0.013854586033621856</v>
      </c>
      <c r="Q212" s="101">
        <v>0.0057850375935335685</v>
      </c>
      <c r="R212" s="101">
        <v>0.0012594005775445017</v>
      </c>
      <c r="S212" s="101">
        <v>0.000623546450416082</v>
      </c>
      <c r="T212" s="101">
        <v>0.00020384223051031478</v>
      </c>
      <c r="U212" s="101">
        <v>0.00012650602319450968</v>
      </c>
      <c r="V212" s="101">
        <v>4.672715482235162E-05</v>
      </c>
      <c r="W212" s="101">
        <v>3.8881689017498956E-05</v>
      </c>
      <c r="X212" s="101">
        <v>130</v>
      </c>
    </row>
    <row r="213" spans="1:24" s="101" customFormat="1" ht="12.75">
      <c r="A213" s="101">
        <v>713</v>
      </c>
      <c r="B213" s="101">
        <v>176.55999755859375</v>
      </c>
      <c r="C213" s="101">
        <v>181.55999755859375</v>
      </c>
      <c r="D213" s="101">
        <v>8.429765701293945</v>
      </c>
      <c r="E213" s="101">
        <v>8.823338508605957</v>
      </c>
      <c r="F213" s="101">
        <v>24.18494452915713</v>
      </c>
      <c r="G213" s="101" t="s">
        <v>57</v>
      </c>
      <c r="H213" s="101">
        <v>21.87858433696823</v>
      </c>
      <c r="I213" s="101">
        <v>68.43858189556198</v>
      </c>
      <c r="J213" s="101" t="s">
        <v>60</v>
      </c>
      <c r="K213" s="101">
        <v>-0.8019841446709812</v>
      </c>
      <c r="L213" s="101">
        <v>0.002628170841760216</v>
      </c>
      <c r="M213" s="101">
        <v>0.19218824787587357</v>
      </c>
      <c r="N213" s="101">
        <v>-0.0008468300517294129</v>
      </c>
      <c r="O213" s="101">
        <v>-0.031830384197364586</v>
      </c>
      <c r="P213" s="101">
        <v>0.00030075832883781124</v>
      </c>
      <c r="Q213" s="101">
        <v>0.004077781793064069</v>
      </c>
      <c r="R213" s="101">
        <v>-6.807550014285786E-05</v>
      </c>
      <c r="S213" s="101">
        <v>-0.00038535651814748044</v>
      </c>
      <c r="T213" s="101">
        <v>2.1424026872023934E-05</v>
      </c>
      <c r="U213" s="101">
        <v>9.599864294203926E-05</v>
      </c>
      <c r="V213" s="101">
        <v>-5.376660490220774E-06</v>
      </c>
      <c r="W213" s="101">
        <v>-2.2990962149935416E-05</v>
      </c>
      <c r="X213" s="101">
        <v>130</v>
      </c>
    </row>
    <row r="214" spans="1:24" s="101" customFormat="1" ht="12.75">
      <c r="A214" s="101">
        <v>715</v>
      </c>
      <c r="B214" s="101">
        <v>159.75999450683594</v>
      </c>
      <c r="C214" s="101">
        <v>166.86000061035156</v>
      </c>
      <c r="D214" s="101">
        <v>9.065118789672852</v>
      </c>
      <c r="E214" s="101">
        <v>9.347162246704102</v>
      </c>
      <c r="F214" s="101">
        <v>15.24629135904979</v>
      </c>
      <c r="G214" s="101" t="s">
        <v>58</v>
      </c>
      <c r="H214" s="101">
        <v>10.331861171590134</v>
      </c>
      <c r="I214" s="101">
        <v>40.091855678426064</v>
      </c>
      <c r="J214" s="101" t="s">
        <v>61</v>
      </c>
      <c r="K214" s="101">
        <v>0.8701763870794954</v>
      </c>
      <c r="L214" s="101">
        <v>0.48294987116725574</v>
      </c>
      <c r="M214" s="101">
        <v>0.20383061256009607</v>
      </c>
      <c r="N214" s="101">
        <v>-0.0818193253089759</v>
      </c>
      <c r="O214" s="101">
        <v>0.0352937268734584</v>
      </c>
      <c r="P214" s="101">
        <v>0.013851321185744862</v>
      </c>
      <c r="Q214" s="101">
        <v>0.004103456543787425</v>
      </c>
      <c r="R214" s="101">
        <v>-0.0012575593588374763</v>
      </c>
      <c r="S214" s="101">
        <v>0.000490214779201674</v>
      </c>
      <c r="T214" s="101">
        <v>0.0002027132605726796</v>
      </c>
      <c r="U214" s="101">
        <v>8.238952881147383E-05</v>
      </c>
      <c r="V214" s="101">
        <v>-4.6416791355768205E-05</v>
      </c>
      <c r="W214" s="101">
        <v>3.135604248424434E-05</v>
      </c>
      <c r="X214" s="101">
        <v>130</v>
      </c>
    </row>
    <row r="215" ht="12.75" hidden="1">
      <c r="A215" s="25" t="s">
        <v>81</v>
      </c>
    </row>
    <row r="216" spans="1:24" ht="12.75" hidden="1">
      <c r="A216" s="25">
        <v>716</v>
      </c>
      <c r="B216" s="25">
        <v>167.16</v>
      </c>
      <c r="C216" s="25">
        <v>176.16</v>
      </c>
      <c r="D216" s="25">
        <v>8.812713580727882</v>
      </c>
      <c r="E216" s="25">
        <v>9.195871413078471</v>
      </c>
      <c r="F216" s="25">
        <v>16.399532530869624</v>
      </c>
      <c r="G216" s="25" t="s">
        <v>59</v>
      </c>
      <c r="H216" s="25">
        <v>7.213333314605762</v>
      </c>
      <c r="I216" s="25">
        <v>44.37333331460576</v>
      </c>
      <c r="J216" s="25" t="s">
        <v>73</v>
      </c>
      <c r="K216" s="25">
        <v>1.784004990902659</v>
      </c>
      <c r="M216" s="25" t="s">
        <v>68</v>
      </c>
      <c r="N216" s="25">
        <v>1.3392039210975848</v>
      </c>
      <c r="X216" s="25">
        <v>130</v>
      </c>
    </row>
    <row r="217" spans="1:24" ht="12.75" hidden="1">
      <c r="A217" s="25">
        <v>714</v>
      </c>
      <c r="B217" s="25">
        <v>205.3800048828125</v>
      </c>
      <c r="C217" s="25">
        <v>218.27999877929688</v>
      </c>
      <c r="D217" s="25">
        <v>8.507817268371582</v>
      </c>
      <c r="E217" s="25">
        <v>8.703582763671875</v>
      </c>
      <c r="F217" s="25">
        <v>22.50226100816931</v>
      </c>
      <c r="G217" s="25" t="s">
        <v>56</v>
      </c>
      <c r="H217" s="25">
        <v>-12.211035254715341</v>
      </c>
      <c r="I217" s="25">
        <v>63.16896962809716</v>
      </c>
      <c r="J217" s="25" t="s">
        <v>62</v>
      </c>
      <c r="K217" s="25">
        <v>0.8789295531860664</v>
      </c>
      <c r="L217" s="25">
        <v>0.9797160893603232</v>
      </c>
      <c r="M217" s="25">
        <v>0.20807472442033387</v>
      </c>
      <c r="N217" s="25">
        <v>0.0793272321100536</v>
      </c>
      <c r="O217" s="25">
        <v>0.03529978526644206</v>
      </c>
      <c r="P217" s="25">
        <v>0.02810498864500851</v>
      </c>
      <c r="Q217" s="25">
        <v>0.004296721623706991</v>
      </c>
      <c r="R217" s="25">
        <v>0.0012209696385705711</v>
      </c>
      <c r="S217" s="25">
        <v>0.00046310638606371325</v>
      </c>
      <c r="T217" s="25">
        <v>0.00041352537449907914</v>
      </c>
      <c r="U217" s="25">
        <v>9.39383802791701E-05</v>
      </c>
      <c r="V217" s="25">
        <v>4.529478385702054E-05</v>
      </c>
      <c r="W217" s="25">
        <v>2.887067464820067E-05</v>
      </c>
      <c r="X217" s="25">
        <v>130</v>
      </c>
    </row>
    <row r="218" spans="1:24" ht="12.75" hidden="1">
      <c r="A218" s="25">
        <v>715</v>
      </c>
      <c r="B218" s="25">
        <v>159.75999450683594</v>
      </c>
      <c r="C218" s="25">
        <v>166.86000061035156</v>
      </c>
      <c r="D218" s="25">
        <v>9.065118789672852</v>
      </c>
      <c r="E218" s="25">
        <v>9.347162246704102</v>
      </c>
      <c r="F218" s="25">
        <v>21.960186095112242</v>
      </c>
      <c r="G218" s="25" t="s">
        <v>57</v>
      </c>
      <c r="H218" s="25">
        <v>27.98681033000213</v>
      </c>
      <c r="I218" s="25">
        <v>57.74680483683807</v>
      </c>
      <c r="J218" s="25" t="s">
        <v>60</v>
      </c>
      <c r="K218" s="25">
        <v>-0.7975610181934617</v>
      </c>
      <c r="L218" s="25">
        <v>0.005331160272219594</v>
      </c>
      <c r="M218" s="25">
        <v>0.18979371156219327</v>
      </c>
      <c r="N218" s="25">
        <v>-0.0008210950952783654</v>
      </c>
      <c r="O218" s="25">
        <v>-0.0318698217396032</v>
      </c>
      <c r="P218" s="25">
        <v>0.0006100324424727604</v>
      </c>
      <c r="Q218" s="25">
        <v>0.003964114899626503</v>
      </c>
      <c r="R218" s="25">
        <v>-6.599089714928301E-05</v>
      </c>
      <c r="S218" s="25">
        <v>-0.0004036811621988793</v>
      </c>
      <c r="T218" s="25">
        <v>4.344725098017008E-05</v>
      </c>
      <c r="U218" s="25">
        <v>8.926784501185653E-05</v>
      </c>
      <c r="V218" s="25">
        <v>-5.211951688674103E-06</v>
      </c>
      <c r="W218" s="25">
        <v>-2.467508341479103E-05</v>
      </c>
      <c r="X218" s="25">
        <v>130</v>
      </c>
    </row>
    <row r="219" spans="1:24" ht="12.75" hidden="1">
      <c r="A219" s="25">
        <v>713</v>
      </c>
      <c r="B219" s="25">
        <v>176.55999755859375</v>
      </c>
      <c r="C219" s="25">
        <v>181.55999755859375</v>
      </c>
      <c r="D219" s="25">
        <v>8.429765701293945</v>
      </c>
      <c r="E219" s="25">
        <v>8.823338508605957</v>
      </c>
      <c r="F219" s="25">
        <v>15.503190680799635</v>
      </c>
      <c r="G219" s="25" t="s">
        <v>58</v>
      </c>
      <c r="H219" s="25">
        <v>-2.689051988664147</v>
      </c>
      <c r="I219" s="25">
        <v>43.87094556992961</v>
      </c>
      <c r="J219" s="25" t="s">
        <v>61</v>
      </c>
      <c r="K219" s="25">
        <v>0.3693420930818295</v>
      </c>
      <c r="L219" s="25">
        <v>0.9797015844029429</v>
      </c>
      <c r="M219" s="25">
        <v>0.08528445341353175</v>
      </c>
      <c r="N219" s="25">
        <v>-0.07932298252768127</v>
      </c>
      <c r="O219" s="25">
        <v>0.0151785803731059</v>
      </c>
      <c r="P219" s="25">
        <v>0.028098367339672744</v>
      </c>
      <c r="Q219" s="25">
        <v>0.0016575915583129654</v>
      </c>
      <c r="R219" s="25">
        <v>-0.0012191849981871429</v>
      </c>
      <c r="S219" s="25">
        <v>0.000226956040013821</v>
      </c>
      <c r="T219" s="25">
        <v>0.00041123663715295327</v>
      </c>
      <c r="U219" s="25">
        <v>2.9251856973756947E-05</v>
      </c>
      <c r="V219" s="25">
        <v>-4.4993921858948194E-05</v>
      </c>
      <c r="W219" s="25">
        <v>1.4988532720562134E-05</v>
      </c>
      <c r="X219" s="25">
        <v>130</v>
      </c>
    </row>
    <row r="220" ht="12.75" hidden="1">
      <c r="A220" s="25" t="s">
        <v>80</v>
      </c>
    </row>
    <row r="221" spans="1:24" ht="12.75" hidden="1">
      <c r="A221" s="25">
        <v>716</v>
      </c>
      <c r="B221" s="25">
        <v>167.16</v>
      </c>
      <c r="C221" s="25">
        <v>176.16</v>
      </c>
      <c r="D221" s="25">
        <v>8.812713580727882</v>
      </c>
      <c r="E221" s="25">
        <v>9.195871413078471</v>
      </c>
      <c r="F221" s="25">
        <v>23.01087112705213</v>
      </c>
      <c r="G221" s="25" t="s">
        <v>59</v>
      </c>
      <c r="H221" s="25">
        <v>25.102082925724545</v>
      </c>
      <c r="I221" s="25">
        <v>62.26208292572455</v>
      </c>
      <c r="J221" s="25" t="s">
        <v>73</v>
      </c>
      <c r="K221" s="25">
        <v>2.0234205015833187</v>
      </c>
      <c r="M221" s="25" t="s">
        <v>68</v>
      </c>
      <c r="N221" s="25">
        <v>1.1528235671170648</v>
      </c>
      <c r="X221" s="25">
        <v>130</v>
      </c>
    </row>
    <row r="222" spans="1:24" ht="12.75" hidden="1">
      <c r="A222" s="25">
        <v>715</v>
      </c>
      <c r="B222" s="25">
        <v>159.75999450683594</v>
      </c>
      <c r="C222" s="25">
        <v>166.86000061035156</v>
      </c>
      <c r="D222" s="25">
        <v>9.065118789672852</v>
      </c>
      <c r="E222" s="25">
        <v>9.347162246704102</v>
      </c>
      <c r="F222" s="25">
        <v>14.53397778738815</v>
      </c>
      <c r="G222" s="25" t="s">
        <v>56</v>
      </c>
      <c r="H222" s="25">
        <v>8.458751689401765</v>
      </c>
      <c r="I222" s="25">
        <v>38.2187461962377</v>
      </c>
      <c r="J222" s="25" t="s">
        <v>62</v>
      </c>
      <c r="K222" s="25">
        <v>1.2987925028781102</v>
      </c>
      <c r="L222" s="25">
        <v>0.4825620114423533</v>
      </c>
      <c r="M222" s="25">
        <v>0.3074706154717412</v>
      </c>
      <c r="N222" s="25">
        <v>0.07873673015944338</v>
      </c>
      <c r="O222" s="25">
        <v>0.05216171806294362</v>
      </c>
      <c r="P222" s="25">
        <v>0.013843011679145947</v>
      </c>
      <c r="Q222" s="25">
        <v>0.006349282409892219</v>
      </c>
      <c r="R222" s="25">
        <v>0.0012119963256585283</v>
      </c>
      <c r="S222" s="25">
        <v>0.0006843617361067403</v>
      </c>
      <c r="T222" s="25">
        <v>0.00020370934612665536</v>
      </c>
      <c r="U222" s="25">
        <v>0.00013888875750025104</v>
      </c>
      <c r="V222" s="25">
        <v>4.498337119490174E-05</v>
      </c>
      <c r="W222" s="25">
        <v>4.2672651500420026E-05</v>
      </c>
      <c r="X222" s="25">
        <v>130</v>
      </c>
    </row>
    <row r="223" spans="1:24" ht="12.75" hidden="1">
      <c r="A223" s="25">
        <v>713</v>
      </c>
      <c r="B223" s="25">
        <v>176.55999755859375</v>
      </c>
      <c r="C223" s="25">
        <v>181.55999755859375</v>
      </c>
      <c r="D223" s="25">
        <v>8.429765701293945</v>
      </c>
      <c r="E223" s="25">
        <v>8.823338508605957</v>
      </c>
      <c r="F223" s="25">
        <v>15.503190680799635</v>
      </c>
      <c r="G223" s="25" t="s">
        <v>57</v>
      </c>
      <c r="H223" s="25">
        <v>-2.689051988664147</v>
      </c>
      <c r="I223" s="25">
        <v>43.87094556992961</v>
      </c>
      <c r="J223" s="25" t="s">
        <v>60</v>
      </c>
      <c r="K223" s="25">
        <v>1.06602715086965</v>
      </c>
      <c r="L223" s="25">
        <v>0.0026268767870263597</v>
      </c>
      <c r="M223" s="25">
        <v>-0.2543470619877928</v>
      </c>
      <c r="N223" s="25">
        <v>-0.0008138696870071851</v>
      </c>
      <c r="O223" s="25">
        <v>0.04248947740168514</v>
      </c>
      <c r="P223" s="25">
        <v>0.0003003238015666472</v>
      </c>
      <c r="Q223" s="25">
        <v>-0.005344040452683404</v>
      </c>
      <c r="R223" s="25">
        <v>-6.53952330010856E-05</v>
      </c>
      <c r="S223" s="25">
        <v>0.0005293966507730594</v>
      </c>
      <c r="T223" s="25">
        <v>2.13691216677959E-05</v>
      </c>
      <c r="U223" s="25">
        <v>-0.0001224719741302733</v>
      </c>
      <c r="V223" s="25">
        <v>-5.150470655028577E-06</v>
      </c>
      <c r="W223" s="25">
        <v>3.2096224040600436E-05</v>
      </c>
      <c r="X223" s="25">
        <v>130</v>
      </c>
    </row>
    <row r="224" spans="1:24" ht="12.75" hidden="1">
      <c r="A224" s="25">
        <v>714</v>
      </c>
      <c r="B224" s="25">
        <v>205.3800048828125</v>
      </c>
      <c r="C224" s="25">
        <v>218.27999877929688</v>
      </c>
      <c r="D224" s="25">
        <v>8.507817268371582</v>
      </c>
      <c r="E224" s="25">
        <v>8.703582763671875</v>
      </c>
      <c r="F224" s="25">
        <v>23.0323877352969</v>
      </c>
      <c r="G224" s="25" t="s">
        <v>58</v>
      </c>
      <c r="H224" s="25">
        <v>-10.722848840345335</v>
      </c>
      <c r="I224" s="25">
        <v>64.65715604246716</v>
      </c>
      <c r="J224" s="25" t="s">
        <v>61</v>
      </c>
      <c r="K224" s="25">
        <v>-0.7419218821015611</v>
      </c>
      <c r="L224" s="25">
        <v>0.48255486155009947</v>
      </c>
      <c r="M224" s="25">
        <v>-0.17275922967167123</v>
      </c>
      <c r="N224" s="25">
        <v>-0.0787325237264345</v>
      </c>
      <c r="O224" s="25">
        <v>-0.030257051102341524</v>
      </c>
      <c r="P224" s="25">
        <v>0.013839753536937846</v>
      </c>
      <c r="Q224" s="25">
        <v>-0.003428500949489455</v>
      </c>
      <c r="R224" s="25">
        <v>-0.0012102307866314207</v>
      </c>
      <c r="S224" s="25">
        <v>-0.00043369363840999454</v>
      </c>
      <c r="T224" s="25">
        <v>0.00020258543466522073</v>
      </c>
      <c r="U224" s="25">
        <v>-6.550345420355488E-05</v>
      </c>
      <c r="V224" s="25">
        <v>-4.4687541173016055E-05</v>
      </c>
      <c r="W224" s="25">
        <v>-2.8120945723995174E-05</v>
      </c>
      <c r="X224" s="25">
        <v>130</v>
      </c>
    </row>
    <row r="225" ht="12.75" hidden="1">
      <c r="A225" s="25" t="s">
        <v>79</v>
      </c>
    </row>
    <row r="226" spans="1:24" ht="12.75" hidden="1">
      <c r="A226" s="25">
        <v>716</v>
      </c>
      <c r="B226" s="25">
        <v>167.16</v>
      </c>
      <c r="C226" s="25">
        <v>176.16</v>
      </c>
      <c r="D226" s="25">
        <v>8.812713580727882</v>
      </c>
      <c r="E226" s="25">
        <v>9.195871413078471</v>
      </c>
      <c r="F226" s="25">
        <v>16.399532530869624</v>
      </c>
      <c r="G226" s="25" t="s">
        <v>59</v>
      </c>
      <c r="H226" s="25">
        <v>7.213333314605762</v>
      </c>
      <c r="I226" s="25">
        <v>44.37333331460576</v>
      </c>
      <c r="J226" s="25" t="s">
        <v>73</v>
      </c>
      <c r="K226" s="25">
        <v>1.7772664091969135</v>
      </c>
      <c r="M226" s="25" t="s">
        <v>68</v>
      </c>
      <c r="N226" s="25">
        <v>1.18397751758007</v>
      </c>
      <c r="X226" s="25">
        <v>130</v>
      </c>
    </row>
    <row r="227" spans="1:24" ht="12.75" hidden="1">
      <c r="A227" s="25">
        <v>715</v>
      </c>
      <c r="B227" s="25">
        <v>159.75999450683594</v>
      </c>
      <c r="C227" s="25">
        <v>166.86000061035156</v>
      </c>
      <c r="D227" s="25">
        <v>9.065118789672852</v>
      </c>
      <c r="E227" s="25">
        <v>9.347162246704102</v>
      </c>
      <c r="F227" s="25">
        <v>14.53397778738815</v>
      </c>
      <c r="G227" s="25" t="s">
        <v>56</v>
      </c>
      <c r="H227" s="25">
        <v>8.458751689401765</v>
      </c>
      <c r="I227" s="25">
        <v>38.2187461962377</v>
      </c>
      <c r="J227" s="25" t="s">
        <v>62</v>
      </c>
      <c r="K227" s="25">
        <v>1.0505552234253255</v>
      </c>
      <c r="L227" s="25">
        <v>0.7763528021371872</v>
      </c>
      <c r="M227" s="25">
        <v>0.24870503070954067</v>
      </c>
      <c r="N227" s="25">
        <v>0.08196145655127357</v>
      </c>
      <c r="O227" s="25">
        <v>0.0421922272146665</v>
      </c>
      <c r="P227" s="25">
        <v>0.022271156087942855</v>
      </c>
      <c r="Q227" s="25">
        <v>0.005135731386831238</v>
      </c>
      <c r="R227" s="25">
        <v>0.001261640148502029</v>
      </c>
      <c r="S227" s="25">
        <v>0.0005535371396944844</v>
      </c>
      <c r="T227" s="25">
        <v>0.0003276852901150726</v>
      </c>
      <c r="U227" s="25">
        <v>0.00011231480159707673</v>
      </c>
      <c r="V227" s="25">
        <v>4.6839729185021585E-05</v>
      </c>
      <c r="W227" s="25">
        <v>3.451110947167696E-05</v>
      </c>
      <c r="X227" s="25">
        <v>130</v>
      </c>
    </row>
    <row r="228" spans="1:24" ht="12.75" hidden="1">
      <c r="A228" s="25">
        <v>714</v>
      </c>
      <c r="B228" s="25">
        <v>205.3800048828125</v>
      </c>
      <c r="C228" s="25">
        <v>218.27999877929688</v>
      </c>
      <c r="D228" s="25">
        <v>8.507817268371582</v>
      </c>
      <c r="E228" s="25">
        <v>8.703582763671875</v>
      </c>
      <c r="F228" s="25">
        <v>20.94712174476977</v>
      </c>
      <c r="G228" s="25" t="s">
        <v>57</v>
      </c>
      <c r="H228" s="25">
        <v>-16.576665217921374</v>
      </c>
      <c r="I228" s="25">
        <v>58.80333966489112</v>
      </c>
      <c r="J228" s="25" t="s">
        <v>60</v>
      </c>
      <c r="K228" s="25">
        <v>0.9170149819602418</v>
      </c>
      <c r="L228" s="25">
        <v>-0.004223243635938646</v>
      </c>
      <c r="M228" s="25">
        <v>-0.2156974948991989</v>
      </c>
      <c r="N228" s="25">
        <v>-0.0008470622260839469</v>
      </c>
      <c r="O228" s="25">
        <v>0.03704896652118718</v>
      </c>
      <c r="P228" s="25">
        <v>-0.00048343579516757046</v>
      </c>
      <c r="Q228" s="25">
        <v>-0.004385503016902545</v>
      </c>
      <c r="R228" s="25">
        <v>-6.810550684088114E-05</v>
      </c>
      <c r="S228" s="25">
        <v>0.0005028412476296371</v>
      </c>
      <c r="T228" s="25">
        <v>-3.444032906841929E-05</v>
      </c>
      <c r="U228" s="25">
        <v>-9.09655191045799E-05</v>
      </c>
      <c r="V228" s="25">
        <v>-5.366147579409822E-06</v>
      </c>
      <c r="W228" s="25">
        <v>3.1811149335979296E-05</v>
      </c>
      <c r="X228" s="25">
        <v>130</v>
      </c>
    </row>
    <row r="229" spans="1:24" ht="12.75" hidden="1">
      <c r="A229" s="25">
        <v>713</v>
      </c>
      <c r="B229" s="25">
        <v>176.55999755859375</v>
      </c>
      <c r="C229" s="25">
        <v>181.55999755859375</v>
      </c>
      <c r="D229" s="25">
        <v>8.429765701293945</v>
      </c>
      <c r="E229" s="25">
        <v>8.823338508605957</v>
      </c>
      <c r="F229" s="25">
        <v>24.18494452915713</v>
      </c>
      <c r="G229" s="25" t="s">
        <v>58</v>
      </c>
      <c r="H229" s="25">
        <v>21.87858433696823</v>
      </c>
      <c r="I229" s="25">
        <v>68.43858189556198</v>
      </c>
      <c r="J229" s="25" t="s">
        <v>61</v>
      </c>
      <c r="K229" s="25">
        <v>0.5125912604860651</v>
      </c>
      <c r="L229" s="25">
        <v>-0.7763413151439603</v>
      </c>
      <c r="M229" s="25">
        <v>0.1238094624592306</v>
      </c>
      <c r="N229" s="25">
        <v>-0.08195707928904888</v>
      </c>
      <c r="O229" s="25">
        <v>0.020188068680435878</v>
      </c>
      <c r="P229" s="25">
        <v>-0.022265908544801503</v>
      </c>
      <c r="Q229" s="25">
        <v>0.002672657884283394</v>
      </c>
      <c r="R229" s="25">
        <v>-0.0012598005811437652</v>
      </c>
      <c r="S229" s="25">
        <v>0.0002314174684491666</v>
      </c>
      <c r="T229" s="25">
        <v>-0.00032587039308820047</v>
      </c>
      <c r="U229" s="25">
        <v>6.587783384284139E-05</v>
      </c>
      <c r="V229" s="25">
        <v>-4.653133020108233E-05</v>
      </c>
      <c r="W229" s="25">
        <v>1.3381608830409556E-05</v>
      </c>
      <c r="X229" s="25">
        <v>130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1">
    <mergeCell ref="A9:B9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2004-01-12T06:56:15Z</cp:lastPrinted>
  <dcterms:created xsi:type="dcterms:W3CDTF">2003-07-09T12:58:06Z</dcterms:created>
  <dcterms:modified xsi:type="dcterms:W3CDTF">2004-01-22T13:51:01Z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