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<sst xmlns="http://schemas.openxmlformats.org/spreadsheetml/2006/main" count="623" uniqueCount="143">
  <si>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</si>
  <si>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</si>
  <si>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</si>
  <si>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</si>
  <si>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</si>
  <si>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</si>
  <si>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</si>
  <si>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</si>
  <si>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</si>
  <si>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</si>
  <si>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</si>
  <si>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</si>
  <si>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</si>
  <si>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</si>
  <si>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</si>
  <si>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</si>
  <si>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</si>
  <si>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</si>
  <si>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</si>
  <si>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</si>
  <si>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</si>
  <si>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</si>
  <si>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</si>
  <si>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</si>
  <si>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</si>
  <si>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</si>
  <si>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</si>
  <si>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</si>
  <si>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</si>
  <si>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</si>
  <si>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</si>
  <si>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</si>
  <si>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</si>
  <si>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</si>
  <si>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</si>
  <si>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</si>
  <si>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</si>
  <si>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</si>
  <si>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</si>
  <si>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</si>
  <si>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</si>
  <si>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</si>
  <si>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</si>
  <si>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</si>
  <si>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</si>
  <si>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</si>
  <si>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</si>
  <si>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</si>
  <si>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</si>
  <si>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</si>
  <si>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</si>
  <si>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</si>
  <si>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</si>
  <si>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</si>
  <si>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</si>
  <si>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</si>
  <si>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</si>
  <si>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</si>
  <si>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</si>
  <si>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</si>
  <si>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</si>
  <si>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</si>
  <si>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</si>
  <si>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</si>
  <si>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</si>
  <si>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</si>
  <si>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</si>
  <si>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</si>
  <si>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</si>
  <si>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</si>
  <si>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</si>
  <si>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</si>
  <si>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</si>
  <si>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</si>
  <si>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</si>
  <si>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</si>
  <si>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</si>
  <si>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</si>
  <si>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</si>
  <si>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</si>
  <si>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</si>
  <si>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</si>
  <si>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</si>
  <si>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</si>
  <si>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</si>
  <si>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</si>
  <si>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</si>
  <si>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</si>
  <si>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</si>
  <si>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</si>
  <si>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</si>
  <si>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</si>
  <si>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</si>
  <si>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</si>
  <si>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</si>
  <si>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</si>
  <si>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</si>
  <si>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</si>
  <si>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</si>
  <si>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</si>
  <si>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</si>
  <si>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</si>
  <si>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</si>
  <si>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</si>
  <si>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</si>
  <si>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</si>
  <si>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</si>
  <si>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</si>
  <si>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</si>
  <si>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</si>
  <si>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</si>
  <si>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</si>
  <si>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</si>
  <si>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</si>
  <si>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</si>
  <si>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</si>
  <si>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</si>
  <si>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</si>
  <si>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</si>
  <si>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</si>
  <si>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</si>
  <si>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</si>
  <si>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</si>
  <si>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</si>
  <si>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</si>
  <si>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</si>
  <si>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</si>
  <si>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</si>
  <si>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</si>
  <si>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</si>
  <si>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</si>
  <si>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</si>
  <si>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</si>
  <si>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</si>
  <si>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</si>
  <si>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</si>
  <si>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</si>
  <si>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</si>
  <si>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</si>
  <si>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caculation-build with 0.87</t>
  </si>
  <si>
    <t>PS = 0.87 montiert</t>
  </si>
  <si>
    <t>AP 166</t>
  </si>
  <si>
    <t>between to Coillegs Polyimidfilm 2 X 75µ on the whole length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</si>
</sst>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2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106.6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107.5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100.2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4.597806746964814</v>
      </c>
      <c r="C41" s="77">
        <f aca="true" t="shared" si="0" ref="C41:C55">($B$41*H41+$B$42*J41+$B$43*L41+$B$44*N41+$B$45*P41+$B$46*R41+$B$47*T41+$B$48*V41)/100</f>
        <v>-1.5073901968515605E-08</v>
      </c>
      <c r="D41" s="77">
        <f aca="true" t="shared" si="1" ref="D41:D55">($B$41*I41+$B$42*K41+$B$43*M41+$B$44*O41+$B$45*Q41+$B$46*S41+$B$47*U41+$B$48*W41)/100</f>
        <v>-1.3927157037314615E-08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0.8631977197024057</v>
      </c>
      <c r="C42" s="77">
        <f t="shared" si="0"/>
        <v>-6.560079086116474E-11</v>
      </c>
      <c r="D42" s="77">
        <f t="shared" si="1"/>
        <v>-2.4451173428952212E-08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0.2290603278678347</v>
      </c>
      <c r="C43" s="77">
        <f t="shared" si="0"/>
        <v>0.18070951694995568</v>
      </c>
      <c r="D43" s="77">
        <f t="shared" si="1"/>
        <v>-0.16873640398228787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5.578605735011308</v>
      </c>
      <c r="C44" s="77">
        <f t="shared" si="0"/>
        <v>0.00017238080925360824</v>
      </c>
      <c r="D44" s="77">
        <f t="shared" si="1"/>
        <v>0.03157927099955386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4.597806746964814</v>
      </c>
      <c r="C45" s="77">
        <f t="shared" si="0"/>
        <v>-0.04323163260429068</v>
      </c>
      <c r="D45" s="77">
        <f t="shared" si="1"/>
        <v>-0.03945706473861646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0.8631977197024057</v>
      </c>
      <c r="C46" s="77">
        <f t="shared" si="0"/>
        <v>-0.0004553017936763807</v>
      </c>
      <c r="D46" s="77">
        <f t="shared" si="1"/>
        <v>-0.04403281590761482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0.2290603278678347</v>
      </c>
      <c r="C47" s="77">
        <f t="shared" si="0"/>
        <v>0.007184075195169512</v>
      </c>
      <c r="D47" s="77">
        <f t="shared" si="1"/>
        <v>-0.006854638682647267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5.578605735011308</v>
      </c>
      <c r="C48" s="77">
        <f t="shared" si="0"/>
        <v>1.965997301511805E-05</v>
      </c>
      <c r="D48" s="77">
        <f t="shared" si="1"/>
        <v>0.0009056534817224828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-0.0009137972735917197</v>
      </c>
      <c r="D49" s="77">
        <f t="shared" si="1"/>
        <v>-0.0007911204200287635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-3.6597459275729104E-05</v>
      </c>
      <c r="D50" s="77">
        <f t="shared" si="1"/>
        <v>-0.0006768381045028642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8.797372174784813E-05</v>
      </c>
      <c r="D51" s="77">
        <f t="shared" si="1"/>
        <v>-9.609327092871536E-05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1.395056743905661E-06</v>
      </c>
      <c r="D52" s="77">
        <f t="shared" si="1"/>
        <v>1.3255585237263493E-05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-2.1299104865285215E-05</v>
      </c>
      <c r="D53" s="77">
        <f t="shared" si="1"/>
        <v>-1.566957193349248E-05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-2.886188628864513E-06</v>
      </c>
      <c r="D54" s="77">
        <f t="shared" si="1"/>
        <v>-2.498986087805637E-05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5.284331708917681E-06</v>
      </c>
      <c r="D55" s="77">
        <f t="shared" si="1"/>
        <v>-6.169086948235963E-06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G10">
      <selection activeCell="K15" sqref="K15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0.945</v>
      </c>
      <c r="I2" s="55" t="s">
        <v>139</v>
      </c>
    </row>
    <row r="3" spans="1:8" s="2" customFormat="1" ht="13.5" thickBot="1">
      <c r="A3" s="10">
        <v>763</v>
      </c>
      <c r="B3" s="11">
        <v>107.56</v>
      </c>
      <c r="C3" s="11">
        <v>106.67666666666668</v>
      </c>
      <c r="D3" s="11">
        <v>9.224274364175935</v>
      </c>
      <c r="E3" s="11">
        <v>9.838195409491602</v>
      </c>
      <c r="F3" s="12" t="s">
        <v>69</v>
      </c>
      <c r="H3" s="102">
        <v>0.075</v>
      </c>
    </row>
    <row r="4" spans="1:9" ht="16.5" customHeight="1">
      <c r="A4" s="13">
        <v>764</v>
      </c>
      <c r="B4" s="14">
        <v>100.24666666666667</v>
      </c>
      <c r="C4" s="14">
        <v>110.94666666666666</v>
      </c>
      <c r="D4" s="14">
        <v>9.289812434478725</v>
      </c>
      <c r="E4" s="14">
        <v>9.681034275000643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761</v>
      </c>
      <c r="B5" s="26">
        <v>113.91</v>
      </c>
      <c r="C5" s="26">
        <v>118.91</v>
      </c>
      <c r="D5" s="26">
        <v>8.922584013785182</v>
      </c>
      <c r="E5" s="26">
        <v>9.267869397079336</v>
      </c>
      <c r="F5" s="15" t="s">
        <v>71</v>
      </c>
      <c r="I5" s="75">
        <v>1273</v>
      </c>
    </row>
    <row r="6" spans="1:6" s="2" customFormat="1" ht="13.5" thickBot="1">
      <c r="A6" s="16">
        <v>762</v>
      </c>
      <c r="B6" s="17">
        <v>120.32</v>
      </c>
      <c r="C6" s="17">
        <v>116.70333333333336</v>
      </c>
      <c r="D6" s="17">
        <v>9.00427250048773</v>
      </c>
      <c r="E6" s="17">
        <v>9.55893463752357</v>
      </c>
      <c r="F6" s="18" t="s">
        <v>72</v>
      </c>
    </row>
    <row r="7" spans="1:6" s="2" customFormat="1" ht="12.75">
      <c r="A7" s="19" t="s">
        <v>138</v>
      </c>
      <c r="B7" s="19"/>
      <c r="C7" s="19"/>
      <c r="D7" s="19"/>
      <c r="E7" s="19"/>
      <c r="F7" s="19"/>
    </row>
    <row r="8" ht="12.75"/>
    <row r="9" spans="1:3" ht="24" customHeight="1">
      <c r="A9" s="106" t="s">
        <v>75</v>
      </c>
      <c r="B9" s="107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29"/>
      <c r="E11" s="29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8" t="s">
        <v>141</v>
      </c>
      <c r="B13" s="108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140</v>
      </c>
      <c r="B15" s="6"/>
      <c r="C15" s="6"/>
      <c r="D15" s="6"/>
      <c r="E15" s="6"/>
      <c r="F15" s="75">
        <v>1275</v>
      </c>
      <c r="K15" s="75">
        <v>813</v>
      </c>
    </row>
    <row r="16" ht="12.75">
      <c r="A16" s="104" t="s">
        <v>142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4.597806746964814</v>
      </c>
      <c r="C19" s="34">
        <v>49.844473413631434</v>
      </c>
      <c r="D19" s="35">
        <v>19.473505149440406</v>
      </c>
      <c r="K19" s="97" t="s">
        <v>131</v>
      </c>
    </row>
    <row r="20" spans="1:11" ht="12.75">
      <c r="A20" s="33" t="s">
        <v>57</v>
      </c>
      <c r="B20" s="34">
        <v>0.8631977197024057</v>
      </c>
      <c r="C20" s="34">
        <v>59.77319771970235</v>
      </c>
      <c r="D20" s="35">
        <v>22.416501173156636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0.2290603278678347</v>
      </c>
      <c r="C21" s="34">
        <v>65.54906032786778</v>
      </c>
      <c r="D21" s="35">
        <v>24.80097760442884</v>
      </c>
      <c r="F21" s="24" t="s">
        <v>134</v>
      </c>
    </row>
    <row r="22" spans="1:11" ht="16.5" thickBot="1">
      <c r="A22" s="36" t="s">
        <v>59</v>
      </c>
      <c r="B22" s="37">
        <v>5.578605735011308</v>
      </c>
      <c r="C22" s="37">
        <v>58.13860573501126</v>
      </c>
      <c r="D22" s="38">
        <v>22.54672374543195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18.15532112121582</v>
      </c>
      <c r="I23" s="75">
        <v>1734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0.18070951694995568</v>
      </c>
      <c r="C27" s="44">
        <v>0.00017238080925360824</v>
      </c>
      <c r="D27" s="44">
        <v>-0.04323163260429068</v>
      </c>
      <c r="E27" s="44">
        <v>-0.0004553017936763807</v>
      </c>
      <c r="F27" s="44">
        <v>0.007184075195169512</v>
      </c>
      <c r="G27" s="44">
        <v>1.965997301511805E-05</v>
      </c>
      <c r="H27" s="44">
        <v>-0.0009137972735917197</v>
      </c>
      <c r="I27" s="45">
        <v>-3.6597459275729104E-05</v>
      </c>
    </row>
    <row r="28" spans="1:9" ht="13.5" thickBot="1">
      <c r="A28" s="46" t="s">
        <v>61</v>
      </c>
      <c r="B28" s="47">
        <v>-0.16873640398228787</v>
      </c>
      <c r="C28" s="47">
        <v>0.03157927099955386</v>
      </c>
      <c r="D28" s="47">
        <v>-0.03945706473861646</v>
      </c>
      <c r="E28" s="47">
        <v>-0.04403281590761482</v>
      </c>
      <c r="F28" s="47">
        <v>-0.006854638682647267</v>
      </c>
      <c r="G28" s="47">
        <v>0.0009056534817224828</v>
      </c>
      <c r="H28" s="47">
        <v>-0.0007911204200287635</v>
      </c>
      <c r="I28" s="48">
        <v>-0.0006768381045028642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763</v>
      </c>
      <c r="B39" s="50">
        <v>107.56</v>
      </c>
      <c r="C39" s="50">
        <v>106.67666666666668</v>
      </c>
      <c r="D39" s="50">
        <v>9.224274364175935</v>
      </c>
      <c r="E39" s="50">
        <v>9.838195409491602</v>
      </c>
      <c r="F39" s="54">
        <f>I39*D39/(23678+B39)*1000</f>
        <v>22.54672374543195</v>
      </c>
      <c r="G39" s="59" t="s">
        <v>59</v>
      </c>
      <c r="H39" s="58">
        <f>I39-B39+X39</f>
        <v>5.578605735011308</v>
      </c>
      <c r="I39" s="58">
        <f>(B39+C42-2*X39)*(23678+B39)*E42/((23678+C42)*D39+E42*(23678+B39))</f>
        <v>58.13860573501126</v>
      </c>
      <c r="J39" s="24" t="s">
        <v>73</v>
      </c>
      <c r="K39" s="24">
        <f>(K40*K40+L40*L40+M40*M40+N40*N40+O40*O40+P40*P40+Q40*Q40+R40*R40+S40*S40+T40*T40+U40*U40+V40*V40+W40*W40)</f>
        <v>0.06759147030679825</v>
      </c>
      <c r="M39" s="24" t="s">
        <v>68</v>
      </c>
      <c r="N39" s="24">
        <f>(K44*K44+L44*L44+M44*M44+N44*N44+O44*O44+P44*P44+Q44*Q44+R44*R44+S44*S44+T44*T44+U44*U44+V44*V44+W44*W44)</f>
        <v>0.03780378768055476</v>
      </c>
      <c r="X39" s="55">
        <f>(1-$H$2)*1000</f>
        <v>55.00000000000005</v>
      </c>
    </row>
    <row r="40" spans="1:24" ht="12.75">
      <c r="A40" s="49">
        <v>764</v>
      </c>
      <c r="B40" s="50">
        <v>100.24666666666667</v>
      </c>
      <c r="C40" s="50">
        <v>110.94666666666666</v>
      </c>
      <c r="D40" s="50">
        <v>9.289812434478725</v>
      </c>
      <c r="E40" s="50">
        <v>9.681034275000643</v>
      </c>
      <c r="F40" s="54">
        <f>I40*D40/(23678+B40)*1000</f>
        <v>19.473505149440406</v>
      </c>
      <c r="G40" s="59" t="s">
        <v>56</v>
      </c>
      <c r="H40" s="58">
        <f>I40-B40+X40</f>
        <v>4.597806746964814</v>
      </c>
      <c r="I40" s="58">
        <f>(B40+C39-2*X40)*(23678+B40)*E39/((23678+C39)*D40+E39*(23678+B40))</f>
        <v>49.844473413631434</v>
      </c>
      <c r="J40" s="24" t="s">
        <v>62</v>
      </c>
      <c r="K40" s="52">
        <f aca="true" t="shared" si="0" ref="K40:W40">SQRT(K41*K41+K42*K42)</f>
        <v>0.24724057827379423</v>
      </c>
      <c r="L40" s="52">
        <f t="shared" si="0"/>
        <v>0.03157974148099795</v>
      </c>
      <c r="M40" s="52">
        <f t="shared" si="0"/>
        <v>0.05853062459447823</v>
      </c>
      <c r="N40" s="52">
        <f t="shared" si="0"/>
        <v>0.04403516976778018</v>
      </c>
      <c r="O40" s="52">
        <f t="shared" si="0"/>
        <v>0.009929602604308701</v>
      </c>
      <c r="P40" s="52">
        <f t="shared" si="0"/>
        <v>0.0009058668464487542</v>
      </c>
      <c r="Q40" s="52">
        <f t="shared" si="0"/>
        <v>0.0012086757117648007</v>
      </c>
      <c r="R40" s="52">
        <f t="shared" si="0"/>
        <v>0.0006778268169174695</v>
      </c>
      <c r="S40" s="52">
        <f t="shared" si="0"/>
        <v>0.0001302815890137486</v>
      </c>
      <c r="T40" s="52">
        <f t="shared" si="0"/>
        <v>1.3328793017414387E-05</v>
      </c>
      <c r="U40" s="52">
        <f t="shared" si="0"/>
        <v>2.6442151059271098E-05</v>
      </c>
      <c r="V40" s="52">
        <f t="shared" si="0"/>
        <v>2.515597804709646E-05</v>
      </c>
      <c r="W40" s="52">
        <f t="shared" si="0"/>
        <v>8.122917910749078E-06</v>
      </c>
      <c r="X40" s="55">
        <f>(1-$H$2)*1000</f>
        <v>55.00000000000005</v>
      </c>
    </row>
    <row r="41" spans="1:24" ht="12.75">
      <c r="A41" s="49">
        <v>761</v>
      </c>
      <c r="B41" s="50">
        <v>113.91</v>
      </c>
      <c r="C41" s="50">
        <v>118.91</v>
      </c>
      <c r="D41" s="50">
        <v>8.922584013785182</v>
      </c>
      <c r="E41" s="50">
        <v>9.267869397079336</v>
      </c>
      <c r="F41" s="54">
        <f>I41*D41/(23678+B41)*1000</f>
        <v>22.416501173156636</v>
      </c>
      <c r="G41" s="59" t="s">
        <v>57</v>
      </c>
      <c r="H41" s="58">
        <f>I41-B41+X41</f>
        <v>0.8631977197024057</v>
      </c>
      <c r="I41" s="58">
        <f>(B41+C40-2*X41)*(23678+B41)*E40/((23678+C40)*D41+E40*(23678+B41))</f>
        <v>59.77319771970235</v>
      </c>
      <c r="J41" s="24" t="s">
        <v>60</v>
      </c>
      <c r="K41" s="52">
        <f>'calcul config'!C43</f>
        <v>0.18070951694995568</v>
      </c>
      <c r="L41" s="52">
        <f>'calcul config'!C44</f>
        <v>0.00017238080925360824</v>
      </c>
      <c r="M41" s="52">
        <f>'calcul config'!C45</f>
        <v>-0.04323163260429068</v>
      </c>
      <c r="N41" s="52">
        <f>'calcul config'!C46</f>
        <v>-0.0004553017936763807</v>
      </c>
      <c r="O41" s="52">
        <f>'calcul config'!C47</f>
        <v>0.007184075195169512</v>
      </c>
      <c r="P41" s="52">
        <f>'calcul config'!C48</f>
        <v>1.965997301511805E-05</v>
      </c>
      <c r="Q41" s="52">
        <f>'calcul config'!C49</f>
        <v>-0.0009137972735917197</v>
      </c>
      <c r="R41" s="52">
        <f>'calcul config'!C50</f>
        <v>-3.6597459275729104E-05</v>
      </c>
      <c r="S41" s="52">
        <f>'calcul config'!C51</f>
        <v>8.797372174784813E-05</v>
      </c>
      <c r="T41" s="52">
        <f>'calcul config'!C52</f>
        <v>1.395056743905661E-06</v>
      </c>
      <c r="U41" s="52">
        <f>'calcul config'!C53</f>
        <v>-2.1299104865285215E-05</v>
      </c>
      <c r="V41" s="52">
        <f>'calcul config'!C54</f>
        <v>-2.886188628864513E-06</v>
      </c>
      <c r="W41" s="52">
        <f>'calcul config'!C55</f>
        <v>5.284331708917681E-06</v>
      </c>
      <c r="X41" s="55">
        <f>(1-$H$2)*1000</f>
        <v>55.00000000000005</v>
      </c>
    </row>
    <row r="42" spans="1:24" ht="12.75">
      <c r="A42" s="49">
        <v>762</v>
      </c>
      <c r="B42" s="50">
        <v>120.32</v>
      </c>
      <c r="C42" s="50">
        <v>116.70333333333336</v>
      </c>
      <c r="D42" s="50">
        <v>9.00427250048773</v>
      </c>
      <c r="E42" s="50">
        <v>9.55893463752357</v>
      </c>
      <c r="F42" s="54">
        <f>I42*D42/(23678+B42)*1000</f>
        <v>24.80097760442884</v>
      </c>
      <c r="G42" s="59" t="s">
        <v>58</v>
      </c>
      <c r="H42" s="58">
        <f>I42-B42+X42</f>
        <v>0.2290603278678347</v>
      </c>
      <c r="I42" s="58">
        <f>(B42+C41-2*X42)*(23678+B42)*E41/((23678+C41)*D42+E41*(23678+B42))</f>
        <v>65.54906032786778</v>
      </c>
      <c r="J42" s="24" t="s">
        <v>61</v>
      </c>
      <c r="K42" s="52">
        <f>'calcul config'!D43</f>
        <v>-0.16873640398228787</v>
      </c>
      <c r="L42" s="52">
        <f>'calcul config'!D44</f>
        <v>0.03157927099955386</v>
      </c>
      <c r="M42" s="52">
        <f>'calcul config'!D45</f>
        <v>-0.03945706473861646</v>
      </c>
      <c r="N42" s="52">
        <f>'calcul config'!D46</f>
        <v>-0.04403281590761482</v>
      </c>
      <c r="O42" s="52">
        <f>'calcul config'!D47</f>
        <v>-0.006854638682647267</v>
      </c>
      <c r="P42" s="52">
        <f>'calcul config'!D48</f>
        <v>0.0009056534817224828</v>
      </c>
      <c r="Q42" s="52">
        <f>'calcul config'!D49</f>
        <v>-0.0007911204200287635</v>
      </c>
      <c r="R42" s="52">
        <f>'calcul config'!D50</f>
        <v>-0.0006768381045028642</v>
      </c>
      <c r="S42" s="52">
        <f>'calcul config'!D51</f>
        <v>-9.609327092871536E-05</v>
      </c>
      <c r="T42" s="52">
        <f>'calcul config'!D52</f>
        <v>1.3255585237263493E-05</v>
      </c>
      <c r="U42" s="52">
        <f>'calcul config'!D53</f>
        <v>-1.566957193349248E-05</v>
      </c>
      <c r="V42" s="52">
        <f>'calcul config'!D54</f>
        <v>-2.498986087805637E-05</v>
      </c>
      <c r="W42" s="52">
        <f>'calcul config'!D55</f>
        <v>-6.169086948235963E-06</v>
      </c>
      <c r="X42" s="55">
        <f>(1-$H$2)*1000</f>
        <v>55.00000000000005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0.1648270521825295</v>
      </c>
      <c r="L44" s="52">
        <f>L40/(L43*1.5)</f>
        <v>0.030075944267617102</v>
      </c>
      <c r="M44" s="52">
        <f aca="true" t="shared" si="1" ref="M44:W44">M40/(M43*1.5)</f>
        <v>0.06503402732719804</v>
      </c>
      <c r="N44" s="52">
        <f t="shared" si="1"/>
        <v>0.05871355969037357</v>
      </c>
      <c r="O44" s="52">
        <f t="shared" si="1"/>
        <v>0.044131567130260896</v>
      </c>
      <c r="P44" s="52">
        <f t="shared" si="1"/>
        <v>0.00603911230965836</v>
      </c>
      <c r="Q44" s="52">
        <f t="shared" si="1"/>
        <v>0.008057838078432003</v>
      </c>
      <c r="R44" s="52">
        <f t="shared" si="1"/>
        <v>0.0015062818153721547</v>
      </c>
      <c r="S44" s="52">
        <f t="shared" si="1"/>
        <v>0.0017370878535166478</v>
      </c>
      <c r="T44" s="52">
        <f t="shared" si="1"/>
        <v>0.0001777172402321918</v>
      </c>
      <c r="U44" s="52">
        <f t="shared" si="1"/>
        <v>0.0003525620141236146</v>
      </c>
      <c r="V44" s="52">
        <f t="shared" si="1"/>
        <v>0.0003354130406279527</v>
      </c>
      <c r="W44" s="52">
        <f t="shared" si="1"/>
        <v>0.00010830557214332102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764</v>
      </c>
      <c r="B51" s="100">
        <v>112.18</v>
      </c>
      <c r="C51" s="100">
        <v>125.78</v>
      </c>
      <c r="D51" s="100">
        <v>8.99577161785572</v>
      </c>
      <c r="E51" s="100">
        <v>9.523552669679415</v>
      </c>
      <c r="F51" s="100">
        <v>22.255299755510233</v>
      </c>
      <c r="G51" s="100" t="s">
        <v>59</v>
      </c>
      <c r="H51" s="100">
        <v>1.676272661104889</v>
      </c>
      <c r="I51" s="100">
        <v>58.856272661104846</v>
      </c>
      <c r="J51" s="100" t="s">
        <v>73</v>
      </c>
      <c r="K51" s="100">
        <v>0.2340431649930786</v>
      </c>
      <c r="M51" s="100" t="s">
        <v>68</v>
      </c>
      <c r="N51" s="100">
        <v>0.16306815593825638</v>
      </c>
      <c r="X51" s="100">
        <v>55</v>
      </c>
    </row>
    <row r="52" spans="1:24" s="100" customFormat="1" ht="12.75">
      <c r="A52" s="100">
        <v>761</v>
      </c>
      <c r="B52" s="100">
        <v>125.87999725341797</v>
      </c>
      <c r="C52" s="100">
        <v>116.58000183105469</v>
      </c>
      <c r="D52" s="100">
        <v>8.76372241973877</v>
      </c>
      <c r="E52" s="100">
        <v>9.260770797729492</v>
      </c>
      <c r="F52" s="100">
        <v>27.16057467049996</v>
      </c>
      <c r="G52" s="100" t="s">
        <v>56</v>
      </c>
      <c r="H52" s="100">
        <v>2.893112978466128</v>
      </c>
      <c r="I52" s="100">
        <v>73.77311023188405</v>
      </c>
      <c r="J52" s="100" t="s">
        <v>62</v>
      </c>
      <c r="K52" s="100">
        <v>0.36240577463293633</v>
      </c>
      <c r="L52" s="100">
        <v>0.305217454178094</v>
      </c>
      <c r="M52" s="100">
        <v>0.08579478359585366</v>
      </c>
      <c r="N52" s="100">
        <v>0.043527336224982734</v>
      </c>
      <c r="O52" s="100">
        <v>0.014554909924733751</v>
      </c>
      <c r="P52" s="100">
        <v>0.0087557360406481</v>
      </c>
      <c r="Q52" s="100">
        <v>0.0017716464082068483</v>
      </c>
      <c r="R52" s="100">
        <v>0.0006700078855677972</v>
      </c>
      <c r="S52" s="100">
        <v>0.0001909514533718132</v>
      </c>
      <c r="T52" s="100">
        <v>0.00012883128025351044</v>
      </c>
      <c r="U52" s="100">
        <v>3.874719332448194E-05</v>
      </c>
      <c r="V52" s="100">
        <v>2.4870817168118563E-05</v>
      </c>
      <c r="W52" s="100">
        <v>1.1906685120453967E-05</v>
      </c>
      <c r="X52" s="100">
        <v>55</v>
      </c>
    </row>
    <row r="53" spans="1:24" s="100" customFormat="1" ht="12.75">
      <c r="A53" s="100">
        <v>762</v>
      </c>
      <c r="B53" s="100">
        <v>124.9800033569336</v>
      </c>
      <c r="C53" s="100">
        <v>121.08000183105469</v>
      </c>
      <c r="D53" s="100">
        <v>9.182979583740234</v>
      </c>
      <c r="E53" s="100">
        <v>9.773445129394531</v>
      </c>
      <c r="F53" s="100">
        <v>25.488858295606395</v>
      </c>
      <c r="G53" s="100" t="s">
        <v>57</v>
      </c>
      <c r="H53" s="100">
        <v>-3.9109482331494476</v>
      </c>
      <c r="I53" s="100">
        <v>66.0690551237841</v>
      </c>
      <c r="J53" s="100" t="s">
        <v>60</v>
      </c>
      <c r="K53" s="100">
        <v>0.2160301433822201</v>
      </c>
      <c r="L53" s="100">
        <v>-0.0016602742450272845</v>
      </c>
      <c r="M53" s="100">
        <v>-0.05035589716753673</v>
      </c>
      <c r="N53" s="100">
        <v>-0.00044999966738199393</v>
      </c>
      <c r="O53" s="100">
        <v>0.008801746891447937</v>
      </c>
      <c r="P53" s="100">
        <v>-0.00019003809698026205</v>
      </c>
      <c r="Q53" s="100">
        <v>-0.0010018407602171355</v>
      </c>
      <c r="R53" s="100">
        <v>-3.618167051943213E-05</v>
      </c>
      <c r="S53" s="100">
        <v>0.00012548231653423332</v>
      </c>
      <c r="T53" s="100">
        <v>-1.3537360999522177E-05</v>
      </c>
      <c r="U53" s="100">
        <v>-1.930487390347248E-05</v>
      </c>
      <c r="V53" s="100">
        <v>-2.8530430367742096E-06</v>
      </c>
      <c r="W53" s="100">
        <v>8.116893498476261E-06</v>
      </c>
      <c r="X53" s="100">
        <v>55</v>
      </c>
    </row>
    <row r="54" spans="1:24" s="100" customFormat="1" ht="12.75">
      <c r="A54" s="100">
        <v>763</v>
      </c>
      <c r="B54" s="100">
        <v>104.37999725341797</v>
      </c>
      <c r="C54" s="100">
        <v>111.37999725341797</v>
      </c>
      <c r="D54" s="100">
        <v>9.071460723876953</v>
      </c>
      <c r="E54" s="100">
        <v>9.678313255310059</v>
      </c>
      <c r="F54" s="100">
        <v>22.832864063642212</v>
      </c>
      <c r="G54" s="100" t="s">
        <v>58</v>
      </c>
      <c r="H54" s="100">
        <v>10.480246440069145</v>
      </c>
      <c r="I54" s="100">
        <v>59.860243693487064</v>
      </c>
      <c r="J54" s="100" t="s">
        <v>61</v>
      </c>
      <c r="K54" s="100">
        <v>0.290979247778181</v>
      </c>
      <c r="L54" s="100">
        <v>-0.30521293849440295</v>
      </c>
      <c r="M54" s="100">
        <v>0.0694624251859365</v>
      </c>
      <c r="N54" s="100">
        <v>-0.04352501004183744</v>
      </c>
      <c r="O54" s="100">
        <v>0.011592008220148897</v>
      </c>
      <c r="P54" s="100">
        <v>-0.008753673465191639</v>
      </c>
      <c r="Q54" s="100">
        <v>0.0014611796901407364</v>
      </c>
      <c r="R54" s="100">
        <v>-0.0006690302335780153</v>
      </c>
      <c r="S54" s="100">
        <v>0.0001439327821658785</v>
      </c>
      <c r="T54" s="100">
        <v>-0.00012811806519350487</v>
      </c>
      <c r="U54" s="100">
        <v>3.359563712888632E-05</v>
      </c>
      <c r="V54" s="100">
        <v>-2.4706632551610416E-05</v>
      </c>
      <c r="W54" s="100">
        <v>8.71121062149422E-06</v>
      </c>
      <c r="X54" s="100">
        <v>55</v>
      </c>
    </row>
    <row r="55" ht="12.75" hidden="1">
      <c r="A55" s="24" t="s">
        <v>108</v>
      </c>
    </row>
    <row r="56" spans="1:24" ht="12.75" hidden="1">
      <c r="A56" s="24">
        <v>764</v>
      </c>
      <c r="B56" s="24">
        <v>112.18</v>
      </c>
      <c r="C56" s="24">
        <v>125.78</v>
      </c>
      <c r="D56" s="24">
        <v>8.99577161785572</v>
      </c>
      <c r="E56" s="24">
        <v>9.523552669679415</v>
      </c>
      <c r="F56" s="24">
        <v>24.265348312744266</v>
      </c>
      <c r="G56" s="24" t="s">
        <v>59</v>
      </c>
      <c r="H56" s="24">
        <v>6.9920386694838825</v>
      </c>
      <c r="I56" s="24">
        <v>64.17203866948384</v>
      </c>
      <c r="J56" s="24" t="s">
        <v>73</v>
      </c>
      <c r="K56" s="24">
        <v>0.19921819832357696</v>
      </c>
      <c r="M56" s="24" t="s">
        <v>68</v>
      </c>
      <c r="N56" s="24">
        <v>0.1465912786825587</v>
      </c>
      <c r="X56" s="24">
        <v>55</v>
      </c>
    </row>
    <row r="57" spans="1:24" ht="12.75" hidden="1">
      <c r="A57" s="24">
        <v>761</v>
      </c>
      <c r="B57" s="24">
        <v>125.87999725341797</v>
      </c>
      <c r="C57" s="24">
        <v>116.58000183105469</v>
      </c>
      <c r="D57" s="24">
        <v>8.76372241973877</v>
      </c>
      <c r="E57" s="24">
        <v>9.260770797729492</v>
      </c>
      <c r="F57" s="24">
        <v>27.16057467049996</v>
      </c>
      <c r="G57" s="24" t="s">
        <v>56</v>
      </c>
      <c r="H57" s="24">
        <v>2.893112978466128</v>
      </c>
      <c r="I57" s="24">
        <v>73.77311023188405</v>
      </c>
      <c r="J57" s="24" t="s">
        <v>62</v>
      </c>
      <c r="K57" s="24">
        <v>0.30857398398337765</v>
      </c>
      <c r="L57" s="24">
        <v>0.31054186916217036</v>
      </c>
      <c r="M57" s="24">
        <v>0.07305066775268063</v>
      </c>
      <c r="N57" s="24">
        <v>0.04463078949619881</v>
      </c>
      <c r="O57" s="24">
        <v>0.01239282128508382</v>
      </c>
      <c r="P57" s="24">
        <v>0.008908403695292126</v>
      </c>
      <c r="Q57" s="24">
        <v>0.0015085493268426578</v>
      </c>
      <c r="R57" s="24">
        <v>0.00068698289755578</v>
      </c>
      <c r="S57" s="24">
        <v>0.0001625858817765145</v>
      </c>
      <c r="T57" s="24">
        <v>0.0001310759821958565</v>
      </c>
      <c r="U57" s="24">
        <v>3.300513989943034E-05</v>
      </c>
      <c r="V57" s="24">
        <v>2.5490870367000485E-05</v>
      </c>
      <c r="W57" s="24">
        <v>1.0135130839208517E-05</v>
      </c>
      <c r="X57" s="24">
        <v>55</v>
      </c>
    </row>
    <row r="58" spans="1:24" ht="12.75" hidden="1">
      <c r="A58" s="24">
        <v>763</v>
      </c>
      <c r="B58" s="24">
        <v>104.37999725341797</v>
      </c>
      <c r="C58" s="24">
        <v>111.37999725341797</v>
      </c>
      <c r="D58" s="24">
        <v>9.071460723876953</v>
      </c>
      <c r="E58" s="24">
        <v>9.678313255310059</v>
      </c>
      <c r="F58" s="24">
        <v>21.37518726827135</v>
      </c>
      <c r="G58" s="24" t="s">
        <v>57</v>
      </c>
      <c r="H58" s="24">
        <v>6.658698343692386</v>
      </c>
      <c r="I58" s="24">
        <v>56.038695597110305</v>
      </c>
      <c r="J58" s="24" t="s">
        <v>60</v>
      </c>
      <c r="K58" s="24">
        <v>0.011621413729776835</v>
      </c>
      <c r="L58" s="24">
        <v>0.001690224846644315</v>
      </c>
      <c r="M58" s="24">
        <v>-0.003580522689470839</v>
      </c>
      <c r="N58" s="24">
        <v>-0.00046160182429689096</v>
      </c>
      <c r="O58" s="24">
        <v>0.0003330549902846708</v>
      </c>
      <c r="P58" s="24">
        <v>0.00019335565527131196</v>
      </c>
      <c r="Q58" s="24">
        <v>-0.00011344124861606713</v>
      </c>
      <c r="R58" s="24">
        <v>-3.709784445957256E-05</v>
      </c>
      <c r="S58" s="24">
        <v>-6.599564788174896E-06</v>
      </c>
      <c r="T58" s="24">
        <v>1.3765902976115436E-05</v>
      </c>
      <c r="U58" s="24">
        <v>-5.09339417889775E-06</v>
      </c>
      <c r="V58" s="24">
        <v>-2.9269018026553073E-06</v>
      </c>
      <c r="W58" s="24">
        <v>-7.445100119216848E-07</v>
      </c>
      <c r="X58" s="24">
        <v>55</v>
      </c>
    </row>
    <row r="59" spans="1:24" ht="12.75" hidden="1">
      <c r="A59" s="24">
        <v>762</v>
      </c>
      <c r="B59" s="24">
        <v>124.9800033569336</v>
      </c>
      <c r="C59" s="24">
        <v>121.08000183105469</v>
      </c>
      <c r="D59" s="24">
        <v>9.182979583740234</v>
      </c>
      <c r="E59" s="24">
        <v>9.773445129394531</v>
      </c>
      <c r="F59" s="24">
        <v>25.021362236003284</v>
      </c>
      <c r="G59" s="24" t="s">
        <v>58</v>
      </c>
      <c r="H59" s="24">
        <v>-5.1227334992393665</v>
      </c>
      <c r="I59" s="24">
        <v>64.85726985769418</v>
      </c>
      <c r="J59" s="24" t="s">
        <v>61</v>
      </c>
      <c r="K59" s="24">
        <v>-0.30835506536182467</v>
      </c>
      <c r="L59" s="24">
        <v>0.31053726932962866</v>
      </c>
      <c r="M59" s="24">
        <v>-0.07296286669520817</v>
      </c>
      <c r="N59" s="24">
        <v>-0.04462840233315344</v>
      </c>
      <c r="O59" s="24">
        <v>-0.012388345078236765</v>
      </c>
      <c r="P59" s="24">
        <v>0.008906305069380288</v>
      </c>
      <c r="Q59" s="24">
        <v>-0.00150427795125431</v>
      </c>
      <c r="R59" s="24">
        <v>-0.0006859805037102648</v>
      </c>
      <c r="S59" s="24">
        <v>-0.00016245188425393356</v>
      </c>
      <c r="T59" s="24">
        <v>0.00013035111439439507</v>
      </c>
      <c r="U59" s="24">
        <v>-3.260976227327238E-05</v>
      </c>
      <c r="V59" s="24">
        <v>-2.5322277107417425E-05</v>
      </c>
      <c r="W59" s="24">
        <v>-1.0107748610349581E-05</v>
      </c>
      <c r="X59" s="24">
        <v>55</v>
      </c>
    </row>
    <row r="60" ht="12.75" hidden="1">
      <c r="A60" s="24" t="s">
        <v>107</v>
      </c>
    </row>
    <row r="61" spans="1:24" ht="12.75" hidden="1">
      <c r="A61" s="24">
        <v>764</v>
      </c>
      <c r="B61" s="24">
        <v>112.18</v>
      </c>
      <c r="C61" s="24">
        <v>125.78</v>
      </c>
      <c r="D61" s="24">
        <v>8.99577161785572</v>
      </c>
      <c r="E61" s="24">
        <v>9.523552669679415</v>
      </c>
      <c r="F61" s="24">
        <v>22.255299755510233</v>
      </c>
      <c r="G61" s="24" t="s">
        <v>59</v>
      </c>
      <c r="H61" s="24">
        <v>1.676272661104889</v>
      </c>
      <c r="I61" s="24">
        <v>58.856272661104846</v>
      </c>
      <c r="J61" s="24" t="s">
        <v>73</v>
      </c>
      <c r="K61" s="24">
        <v>0.05178473012542133</v>
      </c>
      <c r="M61" s="24" t="s">
        <v>68</v>
      </c>
      <c r="N61" s="24">
        <v>0.033870787771083766</v>
      </c>
      <c r="X61" s="24">
        <v>55</v>
      </c>
    </row>
    <row r="62" spans="1:24" ht="12.75" hidden="1">
      <c r="A62" s="24">
        <v>762</v>
      </c>
      <c r="B62" s="24">
        <v>124.9800033569336</v>
      </c>
      <c r="C62" s="24">
        <v>121.08000183105469</v>
      </c>
      <c r="D62" s="24">
        <v>9.182979583740234</v>
      </c>
      <c r="E62" s="24">
        <v>9.773445129394531</v>
      </c>
      <c r="F62" s="24">
        <v>27.645859161693508</v>
      </c>
      <c r="G62" s="24" t="s">
        <v>56</v>
      </c>
      <c r="H62" s="24">
        <v>1.6801617126469424</v>
      </c>
      <c r="I62" s="24">
        <v>71.66016506958049</v>
      </c>
      <c r="J62" s="24" t="s">
        <v>62</v>
      </c>
      <c r="K62" s="24">
        <v>0.19192941268174596</v>
      </c>
      <c r="L62" s="24">
        <v>0.10414268656553506</v>
      </c>
      <c r="M62" s="24">
        <v>0.04543671016054033</v>
      </c>
      <c r="N62" s="24">
        <v>0.0443613991785214</v>
      </c>
      <c r="O62" s="24">
        <v>0.0077083029417116655</v>
      </c>
      <c r="P62" s="24">
        <v>0.0029875373973799937</v>
      </c>
      <c r="Q62" s="24">
        <v>0.0009382425488529844</v>
      </c>
      <c r="R62" s="24">
        <v>0.0006828357971576696</v>
      </c>
      <c r="S62" s="24">
        <v>0.0001011297351774302</v>
      </c>
      <c r="T62" s="24">
        <v>4.39619075814577E-05</v>
      </c>
      <c r="U62" s="24">
        <v>2.0519122768634124E-05</v>
      </c>
      <c r="V62" s="24">
        <v>2.5342449894874012E-05</v>
      </c>
      <c r="W62" s="24">
        <v>6.307924305328558E-06</v>
      </c>
      <c r="X62" s="24">
        <v>55</v>
      </c>
    </row>
    <row r="63" spans="1:24" ht="12.75" hidden="1">
      <c r="A63" s="24">
        <v>761</v>
      </c>
      <c r="B63" s="24">
        <v>125.87999725341797</v>
      </c>
      <c r="C63" s="24">
        <v>116.58000183105469</v>
      </c>
      <c r="D63" s="24">
        <v>8.76372241973877</v>
      </c>
      <c r="E63" s="24">
        <v>9.260770797729492</v>
      </c>
      <c r="F63" s="24">
        <v>26.587672059927264</v>
      </c>
      <c r="G63" s="24" t="s">
        <v>57</v>
      </c>
      <c r="H63" s="24">
        <v>1.3370042453243727</v>
      </c>
      <c r="I63" s="24">
        <v>72.21700149874229</v>
      </c>
      <c r="J63" s="24" t="s">
        <v>60</v>
      </c>
      <c r="K63" s="24">
        <v>0.013793973200708892</v>
      </c>
      <c r="L63" s="24">
        <v>-0.0005662288263426489</v>
      </c>
      <c r="M63" s="24">
        <v>-0.002750132427617588</v>
      </c>
      <c r="N63" s="24">
        <v>-0.0004587589688831803</v>
      </c>
      <c r="O63" s="24">
        <v>0.000636898249834861</v>
      </c>
      <c r="P63" s="24">
        <v>-6.482677849425602E-05</v>
      </c>
      <c r="Q63" s="24">
        <v>-3.218686811306719E-05</v>
      </c>
      <c r="R63" s="24">
        <v>-3.6882602265427136E-05</v>
      </c>
      <c r="S63" s="24">
        <v>1.5147889836963173E-05</v>
      </c>
      <c r="T63" s="24">
        <v>-4.618810777253071E-06</v>
      </c>
      <c r="U63" s="24">
        <v>9.22429125266292E-07</v>
      </c>
      <c r="V63" s="24">
        <v>-2.909954054472626E-06</v>
      </c>
      <c r="W63" s="24">
        <v>1.1517725787009788E-06</v>
      </c>
      <c r="X63" s="24">
        <v>55</v>
      </c>
    </row>
    <row r="64" spans="1:24" ht="12.75" hidden="1">
      <c r="A64" s="24">
        <v>763</v>
      </c>
      <c r="B64" s="24">
        <v>104.37999725341797</v>
      </c>
      <c r="C64" s="24">
        <v>111.37999725341797</v>
      </c>
      <c r="D64" s="24">
        <v>9.071460723876953</v>
      </c>
      <c r="E64" s="24">
        <v>9.678313255310059</v>
      </c>
      <c r="F64" s="24">
        <v>21.37518726827135</v>
      </c>
      <c r="G64" s="24" t="s">
        <v>58</v>
      </c>
      <c r="H64" s="24">
        <v>6.658698343692386</v>
      </c>
      <c r="I64" s="24">
        <v>56.038695597110305</v>
      </c>
      <c r="J64" s="24" t="s">
        <v>61</v>
      </c>
      <c r="K64" s="24">
        <v>0.19143308427672076</v>
      </c>
      <c r="L64" s="24">
        <v>-0.10414114724739447</v>
      </c>
      <c r="M64" s="24">
        <v>0.04535340562563648</v>
      </c>
      <c r="N64" s="24">
        <v>-0.04435902701012037</v>
      </c>
      <c r="O64" s="24">
        <v>0.007681946033431764</v>
      </c>
      <c r="P64" s="24">
        <v>-0.0029868339742165255</v>
      </c>
      <c r="Q64" s="24">
        <v>0.0009376902932201104</v>
      </c>
      <c r="R64" s="24">
        <v>-0.0006818389835804935</v>
      </c>
      <c r="S64" s="24">
        <v>9.998882322812081E-05</v>
      </c>
      <c r="T64" s="24">
        <v>-4.37185990764178E-05</v>
      </c>
      <c r="U64" s="24">
        <v>2.0498378562782466E-05</v>
      </c>
      <c r="V64" s="24">
        <v>-2.5174827389181006E-05</v>
      </c>
      <c r="W64" s="24">
        <v>6.201881083083363E-06</v>
      </c>
      <c r="X64" s="24">
        <v>55</v>
      </c>
    </row>
    <row r="65" ht="12.75" hidden="1">
      <c r="A65" s="24" t="s">
        <v>106</v>
      </c>
    </row>
    <row r="66" spans="1:24" ht="12.75" hidden="1">
      <c r="A66" s="24">
        <v>764</v>
      </c>
      <c r="B66" s="24">
        <v>112.18</v>
      </c>
      <c r="C66" s="24">
        <v>125.78</v>
      </c>
      <c r="D66" s="24">
        <v>8.99577161785572</v>
      </c>
      <c r="E66" s="24">
        <v>9.523552669679415</v>
      </c>
      <c r="F66" s="24">
        <v>22.777178078316727</v>
      </c>
      <c r="G66" s="24" t="s">
        <v>59</v>
      </c>
      <c r="H66" s="24">
        <v>3.056429891088456</v>
      </c>
      <c r="I66" s="24">
        <v>60.23642989108841</v>
      </c>
      <c r="J66" s="24" t="s">
        <v>73</v>
      </c>
      <c r="K66" s="24">
        <v>0.23709542034978684</v>
      </c>
      <c r="M66" s="24" t="s">
        <v>68</v>
      </c>
      <c r="N66" s="24">
        <v>0.1663107008508261</v>
      </c>
      <c r="X66" s="24">
        <v>55</v>
      </c>
    </row>
    <row r="67" spans="1:24" ht="12.75" hidden="1">
      <c r="A67" s="24">
        <v>762</v>
      </c>
      <c r="B67" s="24">
        <v>124.9800033569336</v>
      </c>
      <c r="C67" s="24">
        <v>121.08000183105469</v>
      </c>
      <c r="D67" s="24">
        <v>9.182979583740234</v>
      </c>
      <c r="E67" s="24">
        <v>9.773445129394531</v>
      </c>
      <c r="F67" s="24">
        <v>27.645859161693508</v>
      </c>
      <c r="G67" s="24" t="s">
        <v>56</v>
      </c>
      <c r="H67" s="24">
        <v>1.6801617126469424</v>
      </c>
      <c r="I67" s="24">
        <v>71.66016506958049</v>
      </c>
      <c r="J67" s="24" t="s">
        <v>62</v>
      </c>
      <c r="K67" s="24">
        <v>0.3612899511982717</v>
      </c>
      <c r="L67" s="24">
        <v>0.31154418052471994</v>
      </c>
      <c r="M67" s="24">
        <v>0.08553079209924049</v>
      </c>
      <c r="N67" s="24">
        <v>0.043539178902885105</v>
      </c>
      <c r="O67" s="24">
        <v>0.014510027976669082</v>
      </c>
      <c r="P67" s="24">
        <v>0.008937177814799656</v>
      </c>
      <c r="Q67" s="24">
        <v>0.0017662491587368803</v>
      </c>
      <c r="R67" s="24">
        <v>0.0006701696542224224</v>
      </c>
      <c r="S67" s="24">
        <v>0.00019035169960235785</v>
      </c>
      <c r="T67" s="24">
        <v>0.00013149175614311437</v>
      </c>
      <c r="U67" s="24">
        <v>3.862638917658035E-05</v>
      </c>
      <c r="V67" s="24">
        <v>2.4863877387830814E-05</v>
      </c>
      <c r="W67" s="24">
        <v>1.1864319401342177E-05</v>
      </c>
      <c r="X67" s="24">
        <v>55</v>
      </c>
    </row>
    <row r="68" spans="1:24" ht="12.75" hidden="1">
      <c r="A68" s="24">
        <v>763</v>
      </c>
      <c r="B68" s="24">
        <v>104.37999725341797</v>
      </c>
      <c r="C68" s="24">
        <v>111.37999725341797</v>
      </c>
      <c r="D68" s="24">
        <v>9.071460723876953</v>
      </c>
      <c r="E68" s="24">
        <v>9.678313255310059</v>
      </c>
      <c r="F68" s="24">
        <v>22.832864063642212</v>
      </c>
      <c r="G68" s="24" t="s">
        <v>57</v>
      </c>
      <c r="H68" s="24">
        <v>10.480246440069145</v>
      </c>
      <c r="I68" s="24">
        <v>59.860243693487064</v>
      </c>
      <c r="J68" s="24" t="s">
        <v>60</v>
      </c>
      <c r="K68" s="24">
        <v>-0.28639462663180243</v>
      </c>
      <c r="L68" s="24">
        <v>0.0016955833995727506</v>
      </c>
      <c r="M68" s="24">
        <v>0.06720323063166564</v>
      </c>
      <c r="N68" s="24">
        <v>-0.0004504487936908973</v>
      </c>
      <c r="O68" s="24">
        <v>-0.01159691791587318</v>
      </c>
      <c r="P68" s="24">
        <v>0.0001940188524619379</v>
      </c>
      <c r="Q68" s="24">
        <v>0.0013586020703479718</v>
      </c>
      <c r="R68" s="24">
        <v>-3.620570929005037E-05</v>
      </c>
      <c r="S68" s="24">
        <v>-0.00015951064162595142</v>
      </c>
      <c r="T68" s="24">
        <v>1.3816585240032742E-05</v>
      </c>
      <c r="U68" s="24">
        <v>2.7650698680113545E-05</v>
      </c>
      <c r="V68" s="24">
        <v>-2.8590656749260836E-06</v>
      </c>
      <c r="W68" s="24">
        <v>-1.0151809212537956E-05</v>
      </c>
      <c r="X68" s="24">
        <v>55</v>
      </c>
    </row>
    <row r="69" spans="1:24" ht="12.75" hidden="1">
      <c r="A69" s="24">
        <v>761</v>
      </c>
      <c r="B69" s="24">
        <v>125.87999725341797</v>
      </c>
      <c r="C69" s="24">
        <v>116.58000183105469</v>
      </c>
      <c r="D69" s="24">
        <v>8.76372241973877</v>
      </c>
      <c r="E69" s="24">
        <v>9.260770797729492</v>
      </c>
      <c r="F69" s="24">
        <v>24.59514065799943</v>
      </c>
      <c r="G69" s="24" t="s">
        <v>58</v>
      </c>
      <c r="H69" s="24">
        <v>-4.075077072475175</v>
      </c>
      <c r="I69" s="24">
        <v>66.80492018094274</v>
      </c>
      <c r="J69" s="24" t="s">
        <v>61</v>
      </c>
      <c r="K69" s="24">
        <v>-0.2202465588227884</v>
      </c>
      <c r="L69" s="24">
        <v>0.3115395663728034</v>
      </c>
      <c r="M69" s="24">
        <v>-0.05290786510331574</v>
      </c>
      <c r="N69" s="24">
        <v>-0.043536848707981815</v>
      </c>
      <c r="O69" s="24">
        <v>-0.00872080310156233</v>
      </c>
      <c r="P69" s="24">
        <v>0.008935071570963297</v>
      </c>
      <c r="Q69" s="24">
        <v>-0.0011286436573094904</v>
      </c>
      <c r="R69" s="24">
        <v>-0.0006691909384139967</v>
      </c>
      <c r="S69" s="24">
        <v>-0.00010387552526742559</v>
      </c>
      <c r="T69" s="24">
        <v>0.0001307638478552278</v>
      </c>
      <c r="U69" s="24">
        <v>-2.697103637834873E-05</v>
      </c>
      <c r="V69" s="24">
        <v>-2.4698950225131916E-05</v>
      </c>
      <c r="W69" s="24">
        <v>-6.14026421005594E-06</v>
      </c>
      <c r="X69" s="24">
        <v>55</v>
      </c>
    </row>
    <row r="70" ht="12.75" hidden="1">
      <c r="A70" s="24" t="s">
        <v>105</v>
      </c>
    </row>
    <row r="71" spans="1:24" ht="12.75" hidden="1">
      <c r="A71" s="24">
        <v>764</v>
      </c>
      <c r="B71" s="24">
        <v>112.18</v>
      </c>
      <c r="C71" s="24">
        <v>125.78</v>
      </c>
      <c r="D71" s="24">
        <v>8.99577161785572</v>
      </c>
      <c r="E71" s="24">
        <v>9.523552669679415</v>
      </c>
      <c r="F71" s="24">
        <v>24.265348312744266</v>
      </c>
      <c r="G71" s="24" t="s">
        <v>59</v>
      </c>
      <c r="H71" s="24">
        <v>6.9920386694838825</v>
      </c>
      <c r="I71" s="24">
        <v>64.17203866948384</v>
      </c>
      <c r="J71" s="24" t="s">
        <v>73</v>
      </c>
      <c r="K71" s="24">
        <v>0.6071063364625302</v>
      </c>
      <c r="M71" s="24" t="s">
        <v>68</v>
      </c>
      <c r="N71" s="24">
        <v>0.3207346536658207</v>
      </c>
      <c r="X71" s="24">
        <v>55</v>
      </c>
    </row>
    <row r="72" spans="1:24" ht="12.75" hidden="1">
      <c r="A72" s="24">
        <v>763</v>
      </c>
      <c r="B72" s="24">
        <v>104.37999725341797</v>
      </c>
      <c r="C72" s="24">
        <v>111.37999725341797</v>
      </c>
      <c r="D72" s="24">
        <v>9.071460723876953</v>
      </c>
      <c r="E72" s="24">
        <v>9.678313255310059</v>
      </c>
      <c r="F72" s="24">
        <v>23.463549435330933</v>
      </c>
      <c r="G72" s="24" t="s">
        <v>56</v>
      </c>
      <c r="H72" s="24">
        <v>12.13369560605966</v>
      </c>
      <c r="I72" s="24">
        <v>61.51369285947758</v>
      </c>
      <c r="J72" s="24" t="s">
        <v>62</v>
      </c>
      <c r="K72" s="24">
        <v>0.7496791909150167</v>
      </c>
      <c r="L72" s="24">
        <v>0.1037560244965125</v>
      </c>
      <c r="M72" s="24">
        <v>0.17747599238040943</v>
      </c>
      <c r="N72" s="24">
        <v>0.04353129367095005</v>
      </c>
      <c r="O72" s="24">
        <v>0.030108587595268094</v>
      </c>
      <c r="P72" s="24">
        <v>0.002976549457078782</v>
      </c>
      <c r="Q72" s="24">
        <v>0.0036649147262790105</v>
      </c>
      <c r="R72" s="24">
        <v>0.000670103182386162</v>
      </c>
      <c r="S72" s="24">
        <v>0.00039503263023715003</v>
      </c>
      <c r="T72" s="24">
        <v>4.37968716286821E-05</v>
      </c>
      <c r="U72" s="24">
        <v>8.016238747602002E-05</v>
      </c>
      <c r="V72" s="24">
        <v>2.4871778445730317E-05</v>
      </c>
      <c r="W72" s="24">
        <v>2.4631295621046694E-05</v>
      </c>
      <c r="X72" s="24">
        <v>55</v>
      </c>
    </row>
    <row r="73" spans="1:24" ht="12.75" hidden="1">
      <c r="A73" s="24">
        <v>761</v>
      </c>
      <c r="B73" s="24">
        <v>125.87999725341797</v>
      </c>
      <c r="C73" s="24">
        <v>116.58000183105469</v>
      </c>
      <c r="D73" s="24">
        <v>8.76372241973877</v>
      </c>
      <c r="E73" s="24">
        <v>9.260770797729492</v>
      </c>
      <c r="F73" s="24">
        <v>24.59514065799943</v>
      </c>
      <c r="G73" s="24" t="s">
        <v>57</v>
      </c>
      <c r="H73" s="24">
        <v>-4.075077072475175</v>
      </c>
      <c r="I73" s="24">
        <v>66.80492018094274</v>
      </c>
      <c r="J73" s="24" t="s">
        <v>60</v>
      </c>
      <c r="K73" s="24">
        <v>0.423260681320414</v>
      </c>
      <c r="L73" s="24">
        <v>-0.0005637818239608229</v>
      </c>
      <c r="M73" s="24">
        <v>-0.10185950863410578</v>
      </c>
      <c r="N73" s="24">
        <v>-0.0004498672248789779</v>
      </c>
      <c r="O73" s="24">
        <v>0.016729874628100452</v>
      </c>
      <c r="P73" s="24">
        <v>-6.460103558444075E-05</v>
      </c>
      <c r="Q73" s="24">
        <v>-0.002181419680235431</v>
      </c>
      <c r="R73" s="24">
        <v>-3.615997920888521E-05</v>
      </c>
      <c r="S73" s="24">
        <v>0.00019681777761802207</v>
      </c>
      <c r="T73" s="24">
        <v>-4.609230289380695E-06</v>
      </c>
      <c r="U73" s="24">
        <v>-5.266726173046906E-05</v>
      </c>
      <c r="V73" s="24">
        <v>-2.850281838341187E-06</v>
      </c>
      <c r="W73" s="24">
        <v>1.1554872740884063E-05</v>
      </c>
      <c r="X73" s="24">
        <v>55</v>
      </c>
    </row>
    <row r="74" spans="1:24" ht="12.75" hidden="1">
      <c r="A74" s="24">
        <v>762</v>
      </c>
      <c r="B74" s="24">
        <v>124.9800033569336</v>
      </c>
      <c r="C74" s="24">
        <v>121.08000183105469</v>
      </c>
      <c r="D74" s="24">
        <v>9.182979583740234</v>
      </c>
      <c r="E74" s="24">
        <v>9.773445129394531</v>
      </c>
      <c r="F74" s="24">
        <v>25.488858295606395</v>
      </c>
      <c r="G74" s="24" t="s">
        <v>58</v>
      </c>
      <c r="H74" s="24">
        <v>-3.9109482331494476</v>
      </c>
      <c r="I74" s="24">
        <v>66.0690551237841</v>
      </c>
      <c r="J74" s="24" t="s">
        <v>61</v>
      </c>
      <c r="K74" s="24">
        <v>-0.618764320997238</v>
      </c>
      <c r="L74" s="24">
        <v>-0.10375449276718514</v>
      </c>
      <c r="M74" s="24">
        <v>-0.14533536518077655</v>
      </c>
      <c r="N74" s="24">
        <v>-0.04352896906827079</v>
      </c>
      <c r="O74" s="24">
        <v>-0.02503274539298422</v>
      </c>
      <c r="P74" s="24">
        <v>-0.0029758483457053737</v>
      </c>
      <c r="Q74" s="24">
        <v>-0.0029449971357504417</v>
      </c>
      <c r="R74" s="24">
        <v>-0.0006691268421963618</v>
      </c>
      <c r="S74" s="24">
        <v>-0.0003425106441639204</v>
      </c>
      <c r="T74" s="24">
        <v>-4.35536561105806E-05</v>
      </c>
      <c r="U74" s="24">
        <v>-6.043316893618802E-05</v>
      </c>
      <c r="V74" s="24">
        <v>-2.4707918902560724E-05</v>
      </c>
      <c r="W74" s="24">
        <v>-2.1752830618413058E-05</v>
      </c>
      <c r="X74" s="24">
        <v>55</v>
      </c>
    </row>
    <row r="75" ht="12.75" hidden="1">
      <c r="A75" s="24" t="s">
        <v>104</v>
      </c>
    </row>
    <row r="76" spans="1:24" ht="12.75" hidden="1">
      <c r="A76" s="24">
        <v>764</v>
      </c>
      <c r="B76" s="24">
        <v>112.18</v>
      </c>
      <c r="C76" s="24">
        <v>125.78</v>
      </c>
      <c r="D76" s="24">
        <v>8.99577161785572</v>
      </c>
      <c r="E76" s="24">
        <v>9.523552669679415</v>
      </c>
      <c r="F76" s="24">
        <v>22.777178078316727</v>
      </c>
      <c r="G76" s="24" t="s">
        <v>59</v>
      </c>
      <c r="H76" s="24">
        <v>3.056429891088456</v>
      </c>
      <c r="I76" s="24">
        <v>60.23642989108841</v>
      </c>
      <c r="J76" s="24" t="s">
        <v>73</v>
      </c>
      <c r="K76" s="24">
        <v>0.38144013453731196</v>
      </c>
      <c r="M76" s="24" t="s">
        <v>68</v>
      </c>
      <c r="N76" s="24">
        <v>0.23899772595345717</v>
      </c>
      <c r="X76" s="24">
        <v>55</v>
      </c>
    </row>
    <row r="77" spans="1:24" ht="12.75" hidden="1">
      <c r="A77" s="24">
        <v>763</v>
      </c>
      <c r="B77" s="24">
        <v>104.37999725341797</v>
      </c>
      <c r="C77" s="24">
        <v>111.37999725341797</v>
      </c>
      <c r="D77" s="24">
        <v>9.071460723876953</v>
      </c>
      <c r="E77" s="24">
        <v>9.678313255310059</v>
      </c>
      <c r="F77" s="24">
        <v>23.463549435330933</v>
      </c>
      <c r="G77" s="24" t="s">
        <v>56</v>
      </c>
      <c r="H77" s="24">
        <v>12.13369560605966</v>
      </c>
      <c r="I77" s="24">
        <v>61.51369285947758</v>
      </c>
      <c r="J77" s="24" t="s">
        <v>62</v>
      </c>
      <c r="K77" s="24">
        <v>0.5209708008662494</v>
      </c>
      <c r="L77" s="24">
        <v>0.3038284806157134</v>
      </c>
      <c r="M77" s="24">
        <v>0.12333249830014557</v>
      </c>
      <c r="N77" s="24">
        <v>0.044565729377258716</v>
      </c>
      <c r="O77" s="24">
        <v>0.020923266208224694</v>
      </c>
      <c r="P77" s="24">
        <v>0.008715973963594383</v>
      </c>
      <c r="Q77" s="24">
        <v>0.0025468449950991692</v>
      </c>
      <c r="R77" s="24">
        <v>0.0006860249234625555</v>
      </c>
      <c r="S77" s="24">
        <v>0.00027452476034245464</v>
      </c>
      <c r="T77" s="24">
        <v>0.00012825100958299864</v>
      </c>
      <c r="U77" s="24">
        <v>5.570292445939372E-05</v>
      </c>
      <c r="V77" s="24">
        <v>2.5463922763909032E-05</v>
      </c>
      <c r="W77" s="24">
        <v>1.711676633192829E-05</v>
      </c>
      <c r="X77" s="24">
        <v>55</v>
      </c>
    </row>
    <row r="78" spans="1:24" ht="12.75" hidden="1">
      <c r="A78" s="24">
        <v>762</v>
      </c>
      <c r="B78" s="24">
        <v>124.9800033569336</v>
      </c>
      <c r="C78" s="24">
        <v>121.08000183105469</v>
      </c>
      <c r="D78" s="24">
        <v>9.182979583740234</v>
      </c>
      <c r="E78" s="24">
        <v>9.773445129394531</v>
      </c>
      <c r="F78" s="24">
        <v>25.021362236003284</v>
      </c>
      <c r="G78" s="24" t="s">
        <v>57</v>
      </c>
      <c r="H78" s="24">
        <v>-5.1227334992393665</v>
      </c>
      <c r="I78" s="24">
        <v>64.85726985769418</v>
      </c>
      <c r="J78" s="24" t="s">
        <v>60</v>
      </c>
      <c r="K78" s="24">
        <v>0.31297015857296184</v>
      </c>
      <c r="L78" s="24">
        <v>-0.001652444942220224</v>
      </c>
      <c r="M78" s="24">
        <v>-0.075207185320813</v>
      </c>
      <c r="N78" s="24">
        <v>-0.00046057552114163523</v>
      </c>
      <c r="O78" s="24">
        <v>0.012388345761579034</v>
      </c>
      <c r="P78" s="24">
        <v>-0.0001891466090423254</v>
      </c>
      <c r="Q78" s="24">
        <v>-0.0016054549149412051</v>
      </c>
      <c r="R78" s="24">
        <v>-3.702872491729663E-05</v>
      </c>
      <c r="S78" s="24">
        <v>0.000147222561956798</v>
      </c>
      <c r="T78" s="24">
        <v>-1.3476900151189416E-05</v>
      </c>
      <c r="U78" s="24">
        <v>-3.842745558228326E-05</v>
      </c>
      <c r="V78" s="24">
        <v>-2.9198906015000763E-06</v>
      </c>
      <c r="W78" s="24">
        <v>8.692585434995033E-06</v>
      </c>
      <c r="X78" s="24">
        <v>55</v>
      </c>
    </row>
    <row r="79" spans="1:24" ht="12.75" hidden="1">
      <c r="A79" s="24">
        <v>761</v>
      </c>
      <c r="B79" s="24">
        <v>125.87999725341797</v>
      </c>
      <c r="C79" s="24">
        <v>116.58000183105469</v>
      </c>
      <c r="D79" s="24">
        <v>8.76372241973877</v>
      </c>
      <c r="E79" s="24">
        <v>9.260770797729492</v>
      </c>
      <c r="F79" s="24">
        <v>26.587672059927264</v>
      </c>
      <c r="G79" s="24" t="s">
        <v>58</v>
      </c>
      <c r="H79" s="24">
        <v>1.3370042453243727</v>
      </c>
      <c r="I79" s="24">
        <v>72.21700149874229</v>
      </c>
      <c r="J79" s="24" t="s">
        <v>61</v>
      </c>
      <c r="K79" s="24">
        <v>-0.4164856002289112</v>
      </c>
      <c r="L79" s="24">
        <v>-0.30382398697101887</v>
      </c>
      <c r="M79" s="24">
        <v>-0.0977485775501429</v>
      </c>
      <c r="N79" s="24">
        <v>-0.04456334934805042</v>
      </c>
      <c r="O79" s="24">
        <v>-0.0168615526601735</v>
      </c>
      <c r="P79" s="24">
        <v>-0.008713921372972272</v>
      </c>
      <c r="Q79" s="24">
        <v>-0.0019771024113972484</v>
      </c>
      <c r="R79" s="24">
        <v>-0.0006850248675360657</v>
      </c>
      <c r="S79" s="24">
        <v>-0.0002317096486811866</v>
      </c>
      <c r="T79" s="24">
        <v>-0.00012754095272254036</v>
      </c>
      <c r="U79" s="24">
        <v>-4.032550620637725E-05</v>
      </c>
      <c r="V79" s="24">
        <v>-2.5295960179475223E-05</v>
      </c>
      <c r="W79" s="24">
        <v>-1.4745258496111423E-05</v>
      </c>
      <c r="X79" s="24">
        <v>55</v>
      </c>
    </row>
    <row r="80" s="100" customFormat="1" ht="12.75">
      <c r="A80" s="100" t="s">
        <v>113</v>
      </c>
    </row>
    <row r="81" spans="1:24" s="100" customFormat="1" ht="12.75">
      <c r="A81" s="100">
        <v>764</v>
      </c>
      <c r="B81" s="100">
        <v>103.76</v>
      </c>
      <c r="C81" s="100">
        <v>118.46</v>
      </c>
      <c r="D81" s="100">
        <v>9.186438965455526</v>
      </c>
      <c r="E81" s="100">
        <v>9.513048835683357</v>
      </c>
      <c r="F81" s="100">
        <v>20.373018175779087</v>
      </c>
      <c r="G81" s="100" t="s">
        <v>59</v>
      </c>
      <c r="H81" s="100">
        <v>3.9814627750690477</v>
      </c>
      <c r="I81" s="100">
        <v>52.741462775069</v>
      </c>
      <c r="J81" s="100" t="s">
        <v>73</v>
      </c>
      <c r="K81" s="100">
        <v>0.16546406456960147</v>
      </c>
      <c r="M81" s="100" t="s">
        <v>68</v>
      </c>
      <c r="N81" s="100">
        <v>0.10583821504261179</v>
      </c>
      <c r="X81" s="100">
        <v>55</v>
      </c>
    </row>
    <row r="82" spans="1:24" s="100" customFormat="1" ht="12.75">
      <c r="A82" s="100">
        <v>761</v>
      </c>
      <c r="B82" s="100">
        <v>114.91999816894531</v>
      </c>
      <c r="C82" s="100">
        <v>119.91999816894531</v>
      </c>
      <c r="D82" s="100">
        <v>9.016704559326172</v>
      </c>
      <c r="E82" s="100">
        <v>9.250977516174316</v>
      </c>
      <c r="F82" s="100">
        <v>24.002888087846582</v>
      </c>
      <c r="G82" s="100" t="s">
        <v>56</v>
      </c>
      <c r="H82" s="100">
        <v>3.417864599158449</v>
      </c>
      <c r="I82" s="100">
        <v>63.33786276810371</v>
      </c>
      <c r="J82" s="100" t="s">
        <v>62</v>
      </c>
      <c r="K82" s="100">
        <v>0.338348161564501</v>
      </c>
      <c r="L82" s="100">
        <v>0.20651938289072025</v>
      </c>
      <c r="M82" s="100">
        <v>0.08009938372340332</v>
      </c>
      <c r="N82" s="100">
        <v>0.04117632090299735</v>
      </c>
      <c r="O82" s="100">
        <v>0.013588683064000849</v>
      </c>
      <c r="P82" s="100">
        <v>0.005924416627139771</v>
      </c>
      <c r="Q82" s="100">
        <v>0.0016540347532016317</v>
      </c>
      <c r="R82" s="100">
        <v>0.0006338230507696741</v>
      </c>
      <c r="S82" s="100">
        <v>0.00017827960279823124</v>
      </c>
      <c r="T82" s="100">
        <v>8.716843794989274E-05</v>
      </c>
      <c r="U82" s="100">
        <v>3.617332528851548E-05</v>
      </c>
      <c r="V82" s="100">
        <v>2.3527579418570866E-05</v>
      </c>
      <c r="W82" s="100">
        <v>1.1115944239765519E-05</v>
      </c>
      <c r="X82" s="100">
        <v>55</v>
      </c>
    </row>
    <row r="83" spans="1:24" s="100" customFormat="1" ht="12.75">
      <c r="A83" s="100">
        <v>762</v>
      </c>
      <c r="B83" s="100">
        <v>130.36000061035156</v>
      </c>
      <c r="C83" s="100">
        <v>111.36000061035156</v>
      </c>
      <c r="D83" s="100">
        <v>8.936885833740234</v>
      </c>
      <c r="E83" s="100">
        <v>9.455060005187988</v>
      </c>
      <c r="F83" s="100">
        <v>26.78872293900188</v>
      </c>
      <c r="G83" s="100" t="s">
        <v>57</v>
      </c>
      <c r="H83" s="100">
        <v>-3.993355499989029</v>
      </c>
      <c r="I83" s="100">
        <v>71.36664511036248</v>
      </c>
      <c r="J83" s="100" t="s">
        <v>60</v>
      </c>
      <c r="K83" s="100">
        <v>0.3072817533339187</v>
      </c>
      <c r="L83" s="100">
        <v>-0.001123219928889963</v>
      </c>
      <c r="M83" s="100">
        <v>-0.07235893114468361</v>
      </c>
      <c r="N83" s="100">
        <v>-0.0004256576704967996</v>
      </c>
      <c r="O83" s="100">
        <v>0.012401634926405834</v>
      </c>
      <c r="P83" s="100">
        <v>-0.000128601737508868</v>
      </c>
      <c r="Q83" s="100">
        <v>-0.0014750710234873714</v>
      </c>
      <c r="R83" s="100">
        <v>-3.422028475517453E-05</v>
      </c>
      <c r="S83" s="100">
        <v>0.00016725709595648435</v>
      </c>
      <c r="T83" s="100">
        <v>-9.163495000407713E-06</v>
      </c>
      <c r="U83" s="100">
        <v>-3.0860198043851954E-05</v>
      </c>
      <c r="V83" s="100">
        <v>-2.6974919859576534E-06</v>
      </c>
      <c r="W83" s="100">
        <v>1.0550298228626E-05</v>
      </c>
      <c r="X83" s="100">
        <v>55</v>
      </c>
    </row>
    <row r="84" spans="1:24" s="100" customFormat="1" ht="12.75">
      <c r="A84" s="100">
        <v>763</v>
      </c>
      <c r="B84" s="100">
        <v>98.73999786376953</v>
      </c>
      <c r="C84" s="100">
        <v>109.23999786376953</v>
      </c>
      <c r="D84" s="100">
        <v>9.144983291625977</v>
      </c>
      <c r="E84" s="100">
        <v>9.642498970031738</v>
      </c>
      <c r="F84" s="100">
        <v>19.565983971209004</v>
      </c>
      <c r="G84" s="100" t="s">
        <v>58</v>
      </c>
      <c r="H84" s="100">
        <v>7.131097123555676</v>
      </c>
      <c r="I84" s="100">
        <v>50.87109498732516</v>
      </c>
      <c r="J84" s="100" t="s">
        <v>61</v>
      </c>
      <c r="K84" s="100">
        <v>0.14162415931651773</v>
      </c>
      <c r="L84" s="100">
        <v>-0.2065163283775771</v>
      </c>
      <c r="M84" s="100">
        <v>0.0343525305686196</v>
      </c>
      <c r="N84" s="100">
        <v>-0.04117412073929647</v>
      </c>
      <c r="O84" s="100">
        <v>0.005554435935899746</v>
      </c>
      <c r="P84" s="100">
        <v>-0.005923020679099464</v>
      </c>
      <c r="Q84" s="100">
        <v>0.0007483290990377836</v>
      </c>
      <c r="R84" s="100">
        <v>-0.0006328985951937732</v>
      </c>
      <c r="S84" s="100">
        <v>6.171450904040713E-05</v>
      </c>
      <c r="T84" s="100">
        <v>-8.668544822518832E-05</v>
      </c>
      <c r="U84" s="100">
        <v>1.8872139230171803E-05</v>
      </c>
      <c r="V84" s="100">
        <v>-2.3372430987872306E-05</v>
      </c>
      <c r="W84" s="100">
        <v>3.5007747183483995E-06</v>
      </c>
      <c r="X84" s="100">
        <v>55</v>
      </c>
    </row>
    <row r="85" ht="12.75" hidden="1">
      <c r="A85" s="24" t="s">
        <v>103</v>
      </c>
    </row>
    <row r="86" spans="1:24" ht="12.75" hidden="1">
      <c r="A86" s="24">
        <v>764</v>
      </c>
      <c r="B86" s="24">
        <v>103.76</v>
      </c>
      <c r="C86" s="24">
        <v>118.46</v>
      </c>
      <c r="D86" s="24">
        <v>9.186438965455526</v>
      </c>
      <c r="E86" s="24">
        <v>9.513048835683357</v>
      </c>
      <c r="F86" s="24">
        <v>20.592241641311205</v>
      </c>
      <c r="G86" s="24" t="s">
        <v>59</v>
      </c>
      <c r="H86" s="24">
        <v>4.548986258679825</v>
      </c>
      <c r="I86" s="24">
        <v>53.30898625867978</v>
      </c>
      <c r="J86" s="24" t="s">
        <v>73</v>
      </c>
      <c r="K86" s="24">
        <v>0.4252854409059317</v>
      </c>
      <c r="M86" s="24" t="s">
        <v>68</v>
      </c>
      <c r="N86" s="24">
        <v>0.2877740210820695</v>
      </c>
      <c r="X86" s="24">
        <v>55</v>
      </c>
    </row>
    <row r="87" spans="1:24" ht="12.75" hidden="1">
      <c r="A87" s="24">
        <v>761</v>
      </c>
      <c r="B87" s="24">
        <v>114.91999816894531</v>
      </c>
      <c r="C87" s="24">
        <v>119.91999816894531</v>
      </c>
      <c r="D87" s="24">
        <v>9.016704559326172</v>
      </c>
      <c r="E87" s="24">
        <v>9.250977516174316</v>
      </c>
      <c r="F87" s="24">
        <v>24.002888087846582</v>
      </c>
      <c r="G87" s="24" t="s">
        <v>56</v>
      </c>
      <c r="H87" s="24">
        <v>3.417864599158449</v>
      </c>
      <c r="I87" s="24">
        <v>63.33786276810371</v>
      </c>
      <c r="J87" s="24" t="s">
        <v>62</v>
      </c>
      <c r="K87" s="24">
        <v>0.504492834958099</v>
      </c>
      <c r="L87" s="24">
        <v>0.39267203973416986</v>
      </c>
      <c r="M87" s="24">
        <v>0.11943212320679457</v>
      </c>
      <c r="N87" s="24">
        <v>0.04210753299835002</v>
      </c>
      <c r="O87" s="24">
        <v>0.02026130458834414</v>
      </c>
      <c r="P87" s="24">
        <v>0.011264456143051903</v>
      </c>
      <c r="Q87" s="24">
        <v>0.002466332754430566</v>
      </c>
      <c r="R87" s="24">
        <v>0.0006481393168397239</v>
      </c>
      <c r="S87" s="24">
        <v>0.00026581039915395387</v>
      </c>
      <c r="T87" s="24">
        <v>0.0001657355672397537</v>
      </c>
      <c r="U87" s="24">
        <v>5.394587192050107E-05</v>
      </c>
      <c r="V87" s="24">
        <v>2.404528993850547E-05</v>
      </c>
      <c r="W87" s="24">
        <v>1.6569813116351635E-05</v>
      </c>
      <c r="X87" s="24">
        <v>55</v>
      </c>
    </row>
    <row r="88" spans="1:24" ht="12.75" hidden="1">
      <c r="A88" s="24">
        <v>763</v>
      </c>
      <c r="B88" s="24">
        <v>98.73999786376953</v>
      </c>
      <c r="C88" s="24">
        <v>109.23999786376953</v>
      </c>
      <c r="D88" s="24">
        <v>9.144983291625977</v>
      </c>
      <c r="E88" s="24">
        <v>9.642498970031738</v>
      </c>
      <c r="F88" s="24">
        <v>21.007441724877012</v>
      </c>
      <c r="G88" s="24" t="s">
        <v>57</v>
      </c>
      <c r="H88" s="24">
        <v>10.878853148244396</v>
      </c>
      <c r="I88" s="24">
        <v>54.61885101201388</v>
      </c>
      <c r="J88" s="24" t="s">
        <v>60</v>
      </c>
      <c r="K88" s="24">
        <v>-0.24517720595065778</v>
      </c>
      <c r="L88" s="24">
        <v>0.002137064421317505</v>
      </c>
      <c r="M88" s="24">
        <v>0.05685248004996813</v>
      </c>
      <c r="N88" s="24">
        <v>-0.0004356160924580457</v>
      </c>
      <c r="O88" s="24">
        <v>-0.010037255875746396</v>
      </c>
      <c r="P88" s="24">
        <v>0.00024452927181598113</v>
      </c>
      <c r="Q88" s="24">
        <v>0.0011166870809965947</v>
      </c>
      <c r="R88" s="24">
        <v>-3.5009826996990064E-05</v>
      </c>
      <c r="S88" s="24">
        <v>-0.00014695993155516816</v>
      </c>
      <c r="T88" s="24">
        <v>1.7412654693875215E-05</v>
      </c>
      <c r="U88" s="24">
        <v>2.0518586127876017E-05</v>
      </c>
      <c r="V88" s="24">
        <v>-2.7644806391301074E-06</v>
      </c>
      <c r="W88" s="24">
        <v>-9.613050122924052E-06</v>
      </c>
      <c r="X88" s="24">
        <v>55</v>
      </c>
    </row>
    <row r="89" spans="1:24" ht="12.75" hidden="1">
      <c r="A89" s="24">
        <v>762</v>
      </c>
      <c r="B89" s="24">
        <v>130.36000061035156</v>
      </c>
      <c r="C89" s="24">
        <v>111.36000061035156</v>
      </c>
      <c r="D89" s="24">
        <v>8.936885833740234</v>
      </c>
      <c r="E89" s="24">
        <v>9.455060005187988</v>
      </c>
      <c r="F89" s="24">
        <v>25.258371626411858</v>
      </c>
      <c r="G89" s="24" t="s">
        <v>58</v>
      </c>
      <c r="H89" s="24">
        <v>-8.070296355604846</v>
      </c>
      <c r="I89" s="24">
        <v>67.28970425474667</v>
      </c>
      <c r="J89" s="24" t="s">
        <v>61</v>
      </c>
      <c r="K89" s="24">
        <v>-0.4409094671316193</v>
      </c>
      <c r="L89" s="24">
        <v>0.3926662243491954</v>
      </c>
      <c r="M89" s="24">
        <v>-0.10503250718635128</v>
      </c>
      <c r="N89" s="24">
        <v>-0.04210527964314128</v>
      </c>
      <c r="O89" s="24">
        <v>-0.01760039653264806</v>
      </c>
      <c r="P89" s="24">
        <v>0.011261801704610365</v>
      </c>
      <c r="Q89" s="24">
        <v>-0.0021990468887025504</v>
      </c>
      <c r="R89" s="24">
        <v>-0.0006471930825086937</v>
      </c>
      <c r="S89" s="24">
        <v>-0.0002214902860526497</v>
      </c>
      <c r="T89" s="24">
        <v>0.00016481831726114298</v>
      </c>
      <c r="U89" s="24">
        <v>-4.9891329112141715E-05</v>
      </c>
      <c r="V89" s="24">
        <v>-2.3885845495243983E-05</v>
      </c>
      <c r="W89" s="24">
        <v>-1.349622073192968E-05</v>
      </c>
      <c r="X89" s="24">
        <v>55</v>
      </c>
    </row>
    <row r="90" ht="12.75" hidden="1">
      <c r="A90" s="24" t="s">
        <v>102</v>
      </c>
    </row>
    <row r="91" spans="1:24" ht="12.75" hidden="1">
      <c r="A91" s="24">
        <v>764</v>
      </c>
      <c r="B91" s="24">
        <v>103.76</v>
      </c>
      <c r="C91" s="24">
        <v>118.46</v>
      </c>
      <c r="D91" s="24">
        <v>9.186438965455526</v>
      </c>
      <c r="E91" s="24">
        <v>9.513048835683357</v>
      </c>
      <c r="F91" s="24">
        <v>20.373018175779087</v>
      </c>
      <c r="G91" s="24" t="s">
        <v>59</v>
      </c>
      <c r="H91" s="24">
        <v>3.9814627750690477</v>
      </c>
      <c r="I91" s="24">
        <v>52.741462775069</v>
      </c>
      <c r="J91" s="24" t="s">
        <v>73</v>
      </c>
      <c r="K91" s="24">
        <v>0.37202996738277966</v>
      </c>
      <c r="M91" s="24" t="s">
        <v>68</v>
      </c>
      <c r="N91" s="24">
        <v>0.19650129562726773</v>
      </c>
      <c r="X91" s="24">
        <v>55</v>
      </c>
    </row>
    <row r="92" spans="1:24" ht="12.75" hidden="1">
      <c r="A92" s="24">
        <v>762</v>
      </c>
      <c r="B92" s="24">
        <v>130.36000061035156</v>
      </c>
      <c r="C92" s="24">
        <v>111.36000061035156</v>
      </c>
      <c r="D92" s="24">
        <v>8.936885833740234</v>
      </c>
      <c r="E92" s="24">
        <v>9.455060005187988</v>
      </c>
      <c r="F92" s="24">
        <v>26.874402884745827</v>
      </c>
      <c r="G92" s="24" t="s">
        <v>56</v>
      </c>
      <c r="H92" s="24">
        <v>-3.765099367925295</v>
      </c>
      <c r="I92" s="24">
        <v>71.59490124242622</v>
      </c>
      <c r="J92" s="24" t="s">
        <v>62</v>
      </c>
      <c r="K92" s="24">
        <v>0.5878634616571584</v>
      </c>
      <c r="L92" s="24">
        <v>0.06899522446543262</v>
      </c>
      <c r="M92" s="24">
        <v>0.13916886807698423</v>
      </c>
      <c r="N92" s="24">
        <v>0.04181015739503543</v>
      </c>
      <c r="O92" s="24">
        <v>0.02360977815609772</v>
      </c>
      <c r="P92" s="24">
        <v>0.0019792292282696127</v>
      </c>
      <c r="Q92" s="24">
        <v>0.0028738307086483943</v>
      </c>
      <c r="R92" s="24">
        <v>0.0006435506106762212</v>
      </c>
      <c r="S92" s="24">
        <v>0.00030976353960722447</v>
      </c>
      <c r="T92" s="24">
        <v>2.9116373020618646E-05</v>
      </c>
      <c r="U92" s="24">
        <v>6.285488798878131E-05</v>
      </c>
      <c r="V92" s="24">
        <v>2.388720967942614E-05</v>
      </c>
      <c r="W92" s="24">
        <v>1.931792097538343E-05</v>
      </c>
      <c r="X92" s="24">
        <v>55</v>
      </c>
    </row>
    <row r="93" spans="1:24" ht="12.75" hidden="1">
      <c r="A93" s="24">
        <v>761</v>
      </c>
      <c r="B93" s="24">
        <v>114.91999816894531</v>
      </c>
      <c r="C93" s="24">
        <v>119.91999816894531</v>
      </c>
      <c r="D93" s="24">
        <v>9.016704559326172</v>
      </c>
      <c r="E93" s="24">
        <v>9.250977516174316</v>
      </c>
      <c r="F93" s="24">
        <v>22.557592114729367</v>
      </c>
      <c r="G93" s="24" t="s">
        <v>57</v>
      </c>
      <c r="H93" s="24">
        <v>-0.3959247110930022</v>
      </c>
      <c r="I93" s="24">
        <v>59.52407345785226</v>
      </c>
      <c r="J93" s="24" t="s">
        <v>60</v>
      </c>
      <c r="K93" s="24">
        <v>0.1705535630123684</v>
      </c>
      <c r="L93" s="24">
        <v>-0.00037512012362170543</v>
      </c>
      <c r="M93" s="24">
        <v>-0.03885981191386423</v>
      </c>
      <c r="N93" s="24">
        <v>-0.0004323892314527205</v>
      </c>
      <c r="O93" s="24">
        <v>0.007093026079286667</v>
      </c>
      <c r="P93" s="24">
        <v>-4.29925555101606E-05</v>
      </c>
      <c r="Q93" s="24">
        <v>-0.0007297518965136303</v>
      </c>
      <c r="R93" s="24">
        <v>-3.4760380313717055E-05</v>
      </c>
      <c r="S93" s="24">
        <v>0.00011280177496557898</v>
      </c>
      <c r="T93" s="24">
        <v>-3.0644047304580003E-06</v>
      </c>
      <c r="U93" s="24">
        <v>-1.1091601656191979E-05</v>
      </c>
      <c r="V93" s="24">
        <v>-2.7405809167886058E-06</v>
      </c>
      <c r="W93" s="24">
        <v>7.628323675355787E-06</v>
      </c>
      <c r="X93" s="24">
        <v>55</v>
      </c>
    </row>
    <row r="94" spans="1:24" ht="12.75" hidden="1">
      <c r="A94" s="24">
        <v>763</v>
      </c>
      <c r="B94" s="24">
        <v>98.73999786376953</v>
      </c>
      <c r="C94" s="24">
        <v>109.23999786376953</v>
      </c>
      <c r="D94" s="24">
        <v>9.144983291625977</v>
      </c>
      <c r="E94" s="24">
        <v>9.642498970031738</v>
      </c>
      <c r="F94" s="24">
        <v>21.007441724877012</v>
      </c>
      <c r="G94" s="24" t="s">
        <v>58</v>
      </c>
      <c r="H94" s="24">
        <v>10.878853148244396</v>
      </c>
      <c r="I94" s="24">
        <v>54.61885101201388</v>
      </c>
      <c r="J94" s="24" t="s">
        <v>61</v>
      </c>
      <c r="K94" s="24">
        <v>0.5625788226509449</v>
      </c>
      <c r="L94" s="24">
        <v>-0.06899420471262992</v>
      </c>
      <c r="M94" s="24">
        <v>0.13363341221359326</v>
      </c>
      <c r="N94" s="24">
        <v>-0.04180792150956753</v>
      </c>
      <c r="O94" s="24">
        <v>0.022519116448446824</v>
      </c>
      <c r="P94" s="24">
        <v>-0.0019787622338743563</v>
      </c>
      <c r="Q94" s="24">
        <v>0.002779633988766379</v>
      </c>
      <c r="R94" s="24">
        <v>-0.0006426111611714996</v>
      </c>
      <c r="S94" s="24">
        <v>0.0002884947313810278</v>
      </c>
      <c r="T94" s="24">
        <v>-2.8954664590075224E-05</v>
      </c>
      <c r="U94" s="24">
        <v>6.186851636157605E-05</v>
      </c>
      <c r="V94" s="24">
        <v>-2.3729475394694336E-05</v>
      </c>
      <c r="W94" s="24">
        <v>1.774797872196058E-05</v>
      </c>
      <c r="X94" s="24">
        <v>55</v>
      </c>
    </row>
    <row r="95" ht="12.75" hidden="1">
      <c r="A95" s="24" t="s">
        <v>101</v>
      </c>
    </row>
    <row r="96" spans="1:24" ht="12.75" hidden="1">
      <c r="A96" s="24">
        <v>764</v>
      </c>
      <c r="B96" s="24">
        <v>103.76</v>
      </c>
      <c r="C96" s="24">
        <v>118.46</v>
      </c>
      <c r="D96" s="24">
        <v>9.186438965455526</v>
      </c>
      <c r="E96" s="24">
        <v>9.513048835683357</v>
      </c>
      <c r="F96" s="24">
        <v>22.025602969186583</v>
      </c>
      <c r="G96" s="24" t="s">
        <v>59</v>
      </c>
      <c r="H96" s="24">
        <v>8.259657523246723</v>
      </c>
      <c r="I96" s="24">
        <v>57.01965752324668</v>
      </c>
      <c r="J96" s="24" t="s">
        <v>73</v>
      </c>
      <c r="K96" s="24">
        <v>0.17065147824674937</v>
      </c>
      <c r="M96" s="24" t="s">
        <v>68</v>
      </c>
      <c r="N96" s="24">
        <v>0.15611414737071028</v>
      </c>
      <c r="X96" s="24">
        <v>55</v>
      </c>
    </row>
    <row r="97" spans="1:24" ht="12.75" hidden="1">
      <c r="A97" s="24">
        <v>762</v>
      </c>
      <c r="B97" s="24">
        <v>130.36000061035156</v>
      </c>
      <c r="C97" s="24">
        <v>111.36000061035156</v>
      </c>
      <c r="D97" s="24">
        <v>8.936885833740234</v>
      </c>
      <c r="E97" s="24">
        <v>9.455060005187988</v>
      </c>
      <c r="F97" s="24">
        <v>26.874402884745827</v>
      </c>
      <c r="G97" s="24" t="s">
        <v>56</v>
      </c>
      <c r="H97" s="24">
        <v>-3.765099367925295</v>
      </c>
      <c r="I97" s="24">
        <v>71.59490124242622</v>
      </c>
      <c r="J97" s="24" t="s">
        <v>62</v>
      </c>
      <c r="K97" s="24">
        <v>0.11776433859325634</v>
      </c>
      <c r="L97" s="24">
        <v>0.39256246877593726</v>
      </c>
      <c r="M97" s="24">
        <v>0.027879121271619095</v>
      </c>
      <c r="N97" s="24">
        <v>0.04183939050948267</v>
      </c>
      <c r="O97" s="24">
        <v>0.004729735628081423</v>
      </c>
      <c r="P97" s="24">
        <v>0.011261364605786988</v>
      </c>
      <c r="Q97" s="24">
        <v>0.0005756685122490757</v>
      </c>
      <c r="R97" s="24">
        <v>0.0006439938224381237</v>
      </c>
      <c r="S97" s="24">
        <v>6.20750011897853E-05</v>
      </c>
      <c r="T97" s="24">
        <v>0.00016570436055636094</v>
      </c>
      <c r="U97" s="24">
        <v>1.2586463852128E-05</v>
      </c>
      <c r="V97" s="24">
        <v>2.389651436333317E-05</v>
      </c>
      <c r="W97" s="24">
        <v>3.8758394085938455E-06</v>
      </c>
      <c r="X97" s="24">
        <v>55</v>
      </c>
    </row>
    <row r="98" spans="1:24" ht="12.75" hidden="1">
      <c r="A98" s="24">
        <v>763</v>
      </c>
      <c r="B98" s="24">
        <v>98.73999786376953</v>
      </c>
      <c r="C98" s="24">
        <v>109.23999786376953</v>
      </c>
      <c r="D98" s="24">
        <v>9.144983291625977</v>
      </c>
      <c r="E98" s="24">
        <v>9.642498970031738</v>
      </c>
      <c r="F98" s="24">
        <v>19.565983971209004</v>
      </c>
      <c r="G98" s="24" t="s">
        <v>57</v>
      </c>
      <c r="H98" s="24">
        <v>7.131097123555676</v>
      </c>
      <c r="I98" s="24">
        <v>50.87109498732516</v>
      </c>
      <c r="J98" s="24" t="s">
        <v>60</v>
      </c>
      <c r="K98" s="24">
        <v>0.043832277764461</v>
      </c>
      <c r="L98" s="24">
        <v>0.002136327331159325</v>
      </c>
      <c r="M98" s="24">
        <v>-0.010081733236913533</v>
      </c>
      <c r="N98" s="24">
        <v>-0.00043282310610687636</v>
      </c>
      <c r="O98" s="24">
        <v>0.0018075197256870162</v>
      </c>
      <c r="P98" s="24">
        <v>0.0002443856777141071</v>
      </c>
      <c r="Q98" s="24">
        <v>-0.00019401882771591156</v>
      </c>
      <c r="R98" s="24">
        <v>-3.4782491016477606E-05</v>
      </c>
      <c r="S98" s="24">
        <v>2.754950853004997E-05</v>
      </c>
      <c r="T98" s="24">
        <v>1.7400901394605573E-05</v>
      </c>
      <c r="U98" s="24">
        <v>-3.3029411770114887E-06</v>
      </c>
      <c r="V98" s="24">
        <v>-2.7432701495689843E-06</v>
      </c>
      <c r="W98" s="24">
        <v>1.836386475460809E-06</v>
      </c>
      <c r="X98" s="24">
        <v>55</v>
      </c>
    </row>
    <row r="99" spans="1:24" ht="12.75" hidden="1">
      <c r="A99" s="24">
        <v>761</v>
      </c>
      <c r="B99" s="24">
        <v>114.91999816894531</v>
      </c>
      <c r="C99" s="24">
        <v>119.91999816894531</v>
      </c>
      <c r="D99" s="24">
        <v>9.016704559326172</v>
      </c>
      <c r="E99" s="24">
        <v>9.250977516174316</v>
      </c>
      <c r="F99" s="24">
        <v>22.3594256165028</v>
      </c>
      <c r="G99" s="24" t="s">
        <v>58</v>
      </c>
      <c r="H99" s="24">
        <v>-0.918838554792714</v>
      </c>
      <c r="I99" s="24">
        <v>59.00115961415255</v>
      </c>
      <c r="J99" s="24" t="s">
        <v>61</v>
      </c>
      <c r="K99" s="24">
        <v>0.1093031146412867</v>
      </c>
      <c r="L99" s="24">
        <v>0.39255665577976495</v>
      </c>
      <c r="M99" s="24">
        <v>0.02599238461198505</v>
      </c>
      <c r="N99" s="24">
        <v>-0.04183715169994019</v>
      </c>
      <c r="O99" s="24">
        <v>0.004370728949820054</v>
      </c>
      <c r="P99" s="24">
        <v>0.011258712556282807</v>
      </c>
      <c r="Q99" s="24">
        <v>0.000541987943119409</v>
      </c>
      <c r="R99" s="24">
        <v>-0.0006430538248522859</v>
      </c>
      <c r="S99" s="24">
        <v>5.56267053892692E-05</v>
      </c>
      <c r="T99" s="24">
        <v>0.00016478817839289225</v>
      </c>
      <c r="U99" s="24">
        <v>1.2145355156689605E-05</v>
      </c>
      <c r="V99" s="24">
        <v>-2.3738531285727687E-05</v>
      </c>
      <c r="W99" s="24">
        <v>3.41318265464269E-06</v>
      </c>
      <c r="X99" s="24">
        <v>55</v>
      </c>
    </row>
    <row r="100" ht="12.75" hidden="1">
      <c r="A100" s="24" t="s">
        <v>100</v>
      </c>
    </row>
    <row r="101" spans="1:24" ht="12.75" hidden="1">
      <c r="A101" s="24">
        <v>764</v>
      </c>
      <c r="B101" s="24">
        <v>103.76</v>
      </c>
      <c r="C101" s="24">
        <v>118.46</v>
      </c>
      <c r="D101" s="24">
        <v>9.186438965455526</v>
      </c>
      <c r="E101" s="24">
        <v>9.513048835683357</v>
      </c>
      <c r="F101" s="24">
        <v>20.592241641311205</v>
      </c>
      <c r="G101" s="24" t="s">
        <v>59</v>
      </c>
      <c r="H101" s="24">
        <v>4.548986258679825</v>
      </c>
      <c r="I101" s="24">
        <v>53.30898625867978</v>
      </c>
      <c r="J101" s="24" t="s">
        <v>73</v>
      </c>
      <c r="K101" s="24">
        <v>0.3994072320326156</v>
      </c>
      <c r="M101" s="24" t="s">
        <v>68</v>
      </c>
      <c r="N101" s="24">
        <v>0.21029685854142158</v>
      </c>
      <c r="X101" s="24">
        <v>55</v>
      </c>
    </row>
    <row r="102" spans="1:24" ht="12.75" hidden="1">
      <c r="A102" s="24">
        <v>763</v>
      </c>
      <c r="B102" s="24">
        <v>98.73999786376953</v>
      </c>
      <c r="C102" s="24">
        <v>109.23999786376953</v>
      </c>
      <c r="D102" s="24">
        <v>9.144983291625977</v>
      </c>
      <c r="E102" s="24">
        <v>9.642498970031738</v>
      </c>
      <c r="F102" s="24">
        <v>21.013711457307036</v>
      </c>
      <c r="G102" s="24" t="s">
        <v>56</v>
      </c>
      <c r="H102" s="24">
        <v>10.89515430409029</v>
      </c>
      <c r="I102" s="24">
        <v>54.63515216785977</v>
      </c>
      <c r="J102" s="24" t="s">
        <v>62</v>
      </c>
      <c r="K102" s="24">
        <v>0.6100412887473566</v>
      </c>
      <c r="L102" s="24">
        <v>0.06397798131612487</v>
      </c>
      <c r="M102" s="24">
        <v>0.1444187915507856</v>
      </c>
      <c r="N102" s="24">
        <v>0.04115631908504057</v>
      </c>
      <c r="O102" s="24">
        <v>0.024500458904018134</v>
      </c>
      <c r="P102" s="24">
        <v>0.0018354281466497558</v>
      </c>
      <c r="Q102" s="24">
        <v>0.0029822950312521188</v>
      </c>
      <c r="R102" s="24">
        <v>0.0006335372812055644</v>
      </c>
      <c r="S102" s="24">
        <v>0.00032145514395118306</v>
      </c>
      <c r="T102" s="24">
        <v>2.701134912037316E-05</v>
      </c>
      <c r="U102" s="24">
        <v>6.523382353624437E-05</v>
      </c>
      <c r="V102" s="24">
        <v>2.3512170728003452E-05</v>
      </c>
      <c r="W102" s="24">
        <v>2.0043676094669366E-05</v>
      </c>
      <c r="X102" s="24">
        <v>55</v>
      </c>
    </row>
    <row r="103" spans="1:24" ht="12.75" hidden="1">
      <c r="A103" s="24">
        <v>761</v>
      </c>
      <c r="B103" s="24">
        <v>114.91999816894531</v>
      </c>
      <c r="C103" s="24">
        <v>119.91999816894531</v>
      </c>
      <c r="D103" s="24">
        <v>9.016704559326172</v>
      </c>
      <c r="E103" s="24">
        <v>9.250977516174316</v>
      </c>
      <c r="F103" s="24">
        <v>22.3594256165028</v>
      </c>
      <c r="G103" s="24" t="s">
        <v>57</v>
      </c>
      <c r="H103" s="24">
        <v>-0.918838554792714</v>
      </c>
      <c r="I103" s="24">
        <v>59.00115961415255</v>
      </c>
      <c r="J103" s="24" t="s">
        <v>60</v>
      </c>
      <c r="K103" s="24">
        <v>0.208074786449372</v>
      </c>
      <c r="L103" s="24">
        <v>-0.0003474304577215125</v>
      </c>
      <c r="M103" s="24">
        <v>-0.050798564369668016</v>
      </c>
      <c r="N103" s="24">
        <v>-0.00042541472151292025</v>
      </c>
      <c r="O103" s="24">
        <v>0.008107758463824282</v>
      </c>
      <c r="P103" s="24">
        <v>-3.980932377415574E-05</v>
      </c>
      <c r="Q103" s="24">
        <v>-0.0011218803892808688</v>
      </c>
      <c r="R103" s="24">
        <v>-3.4196287131193926E-05</v>
      </c>
      <c r="S103" s="24">
        <v>8.565171541346765E-05</v>
      </c>
      <c r="T103" s="24">
        <v>-2.8411872491127954E-06</v>
      </c>
      <c r="U103" s="24">
        <v>-2.9253293703495033E-05</v>
      </c>
      <c r="V103" s="24">
        <v>-2.697145272248494E-06</v>
      </c>
      <c r="W103" s="24">
        <v>4.695493800327372E-06</v>
      </c>
      <c r="X103" s="24">
        <v>55</v>
      </c>
    </row>
    <row r="104" spans="1:24" ht="12.75" hidden="1">
      <c r="A104" s="24">
        <v>762</v>
      </c>
      <c r="B104" s="24">
        <v>130.36000061035156</v>
      </c>
      <c r="C104" s="24">
        <v>111.36000061035156</v>
      </c>
      <c r="D104" s="24">
        <v>8.936885833740234</v>
      </c>
      <c r="E104" s="24">
        <v>9.455060005187988</v>
      </c>
      <c r="F104" s="24">
        <v>26.78872293900188</v>
      </c>
      <c r="G104" s="24" t="s">
        <v>58</v>
      </c>
      <c r="H104" s="24">
        <v>-3.993355499989029</v>
      </c>
      <c r="I104" s="24">
        <v>71.36664511036248</v>
      </c>
      <c r="J104" s="24" t="s">
        <v>61</v>
      </c>
      <c r="K104" s="24">
        <v>-0.5734590283713249</v>
      </c>
      <c r="L104" s="24">
        <v>-0.06397703795396806</v>
      </c>
      <c r="M104" s="24">
        <v>-0.13518984137489753</v>
      </c>
      <c r="N104" s="24">
        <v>-0.04115412036411901</v>
      </c>
      <c r="O104" s="24">
        <v>-0.02312005058817491</v>
      </c>
      <c r="P104" s="24">
        <v>-0.001834996375815168</v>
      </c>
      <c r="Q104" s="24">
        <v>-0.0027632350688238743</v>
      </c>
      <c r="R104" s="24">
        <v>-0.0006326137056875857</v>
      </c>
      <c r="S104" s="24">
        <v>-0.000309834138240779</v>
      </c>
      <c r="T104" s="24">
        <v>-2.686150845202411E-05</v>
      </c>
      <c r="U104" s="24">
        <v>-5.830691674797192E-05</v>
      </c>
      <c r="V104" s="24">
        <v>-2.3356959984620644E-05</v>
      </c>
      <c r="W104" s="24">
        <v>-1.9485925417056984E-05</v>
      </c>
      <c r="X104" s="24">
        <v>55</v>
      </c>
    </row>
    <row r="105" ht="12.75" hidden="1">
      <c r="A105" s="24" t="s">
        <v>99</v>
      </c>
    </row>
    <row r="106" spans="1:24" ht="12.75" hidden="1">
      <c r="A106" s="24">
        <v>764</v>
      </c>
      <c r="B106" s="24">
        <v>103.76</v>
      </c>
      <c r="C106" s="24">
        <v>118.46</v>
      </c>
      <c r="D106" s="24">
        <v>9.186438965455526</v>
      </c>
      <c r="E106" s="24">
        <v>9.513048835683357</v>
      </c>
      <c r="F106" s="24">
        <v>22.025602969186583</v>
      </c>
      <c r="G106" s="24" t="s">
        <v>59</v>
      </c>
      <c r="H106" s="24">
        <v>8.259657523246723</v>
      </c>
      <c r="I106" s="24">
        <v>57.01965752324668</v>
      </c>
      <c r="J106" s="24" t="s">
        <v>73</v>
      </c>
      <c r="K106" s="24">
        <v>0.6591489532758374</v>
      </c>
      <c r="M106" s="24" t="s">
        <v>68</v>
      </c>
      <c r="N106" s="24">
        <v>0.36018245368413937</v>
      </c>
      <c r="X106" s="24">
        <v>55</v>
      </c>
    </row>
    <row r="107" spans="1:24" ht="12.75" hidden="1">
      <c r="A107" s="24">
        <v>763</v>
      </c>
      <c r="B107" s="24">
        <v>98.73999786376953</v>
      </c>
      <c r="C107" s="24">
        <v>109.23999786376953</v>
      </c>
      <c r="D107" s="24">
        <v>9.144983291625977</v>
      </c>
      <c r="E107" s="24">
        <v>9.642498970031738</v>
      </c>
      <c r="F107" s="24">
        <v>21.013711457307036</v>
      </c>
      <c r="G107" s="24" t="s">
        <v>56</v>
      </c>
      <c r="H107" s="24">
        <v>10.89515430409029</v>
      </c>
      <c r="I107" s="24">
        <v>54.63515216785977</v>
      </c>
      <c r="J107" s="24" t="s">
        <v>62</v>
      </c>
      <c r="K107" s="24">
        <v>0.7636032724570667</v>
      </c>
      <c r="L107" s="24">
        <v>0.20161171063118988</v>
      </c>
      <c r="M107" s="24">
        <v>0.1807722954905892</v>
      </c>
      <c r="N107" s="24">
        <v>0.041768431562035045</v>
      </c>
      <c r="O107" s="24">
        <v>0.030667774217910254</v>
      </c>
      <c r="P107" s="24">
        <v>0.005783707073995359</v>
      </c>
      <c r="Q107" s="24">
        <v>0.003732955664126155</v>
      </c>
      <c r="R107" s="24">
        <v>0.000642969581000894</v>
      </c>
      <c r="S107" s="24">
        <v>0.0004023631097685615</v>
      </c>
      <c r="T107" s="24">
        <v>8.50948981038978E-05</v>
      </c>
      <c r="U107" s="24">
        <v>8.164436607045042E-05</v>
      </c>
      <c r="V107" s="24">
        <v>2.3868593014733797E-05</v>
      </c>
      <c r="W107" s="24">
        <v>2.508735603961085E-05</v>
      </c>
      <c r="X107" s="24">
        <v>55</v>
      </c>
    </row>
    <row r="108" spans="1:24" ht="12.75" hidden="1">
      <c r="A108" s="24">
        <v>762</v>
      </c>
      <c r="B108" s="24">
        <v>130.36000061035156</v>
      </c>
      <c r="C108" s="24">
        <v>111.36000061035156</v>
      </c>
      <c r="D108" s="24">
        <v>8.936885833740234</v>
      </c>
      <c r="E108" s="24">
        <v>9.455060005187988</v>
      </c>
      <c r="F108" s="24">
        <v>25.258371626411858</v>
      </c>
      <c r="G108" s="24" t="s">
        <v>57</v>
      </c>
      <c r="H108" s="24">
        <v>-8.070296355604846</v>
      </c>
      <c r="I108" s="24">
        <v>67.28970425474667</v>
      </c>
      <c r="J108" s="24" t="s">
        <v>60</v>
      </c>
      <c r="K108" s="24">
        <v>0.6263902833970715</v>
      </c>
      <c r="L108" s="24">
        <v>-0.001096255206338849</v>
      </c>
      <c r="M108" s="24">
        <v>-0.14945477986743683</v>
      </c>
      <c r="N108" s="24">
        <v>-0.0004315525798268772</v>
      </c>
      <c r="O108" s="24">
        <v>0.024966312820421947</v>
      </c>
      <c r="P108" s="24">
        <v>-0.00012556079665966815</v>
      </c>
      <c r="Q108" s="24">
        <v>-0.0031402717493826445</v>
      </c>
      <c r="R108" s="24">
        <v>-3.468806906788089E-05</v>
      </c>
      <c r="S108" s="24">
        <v>0.00031102649072131536</v>
      </c>
      <c r="T108" s="24">
        <v>-8.951929492246601E-06</v>
      </c>
      <c r="U108" s="24">
        <v>-7.196209712603057E-05</v>
      </c>
      <c r="V108" s="24">
        <v>-2.732258608458369E-06</v>
      </c>
      <c r="W108" s="24">
        <v>1.8852019813901918E-05</v>
      </c>
      <c r="X108" s="24">
        <v>55</v>
      </c>
    </row>
    <row r="109" spans="1:24" ht="12.75" hidden="1">
      <c r="A109" s="24">
        <v>761</v>
      </c>
      <c r="B109" s="24">
        <v>114.91999816894531</v>
      </c>
      <c r="C109" s="24">
        <v>119.91999816894531</v>
      </c>
      <c r="D109" s="24">
        <v>9.016704559326172</v>
      </c>
      <c r="E109" s="24">
        <v>9.250977516174316</v>
      </c>
      <c r="F109" s="24">
        <v>22.557592114729367</v>
      </c>
      <c r="G109" s="24" t="s">
        <v>58</v>
      </c>
      <c r="H109" s="24">
        <v>-0.3959247110930022</v>
      </c>
      <c r="I109" s="24">
        <v>59.52407345785226</v>
      </c>
      <c r="J109" s="24" t="s">
        <v>61</v>
      </c>
      <c r="K109" s="24">
        <v>-0.4367209298543839</v>
      </c>
      <c r="L109" s="24">
        <v>-0.2016087301883458</v>
      </c>
      <c r="M109" s="24">
        <v>-0.10169509128622135</v>
      </c>
      <c r="N109" s="24">
        <v>-0.04176620209599204</v>
      </c>
      <c r="O109" s="24">
        <v>-0.01780998595264903</v>
      </c>
      <c r="P109" s="24">
        <v>-0.005782343988740738</v>
      </c>
      <c r="Q109" s="24">
        <v>-0.002018328845941813</v>
      </c>
      <c r="R109" s="24">
        <v>-0.0006420331922547362</v>
      </c>
      <c r="S109" s="24">
        <v>-0.0002552618149512595</v>
      </c>
      <c r="T109" s="24">
        <v>-8.462271941788798E-05</v>
      </c>
      <c r="U109" s="24">
        <v>-3.8564998227271566E-05</v>
      </c>
      <c r="V109" s="24">
        <v>-2.3711695329509953E-05</v>
      </c>
      <c r="W109" s="24">
        <v>-1.6552244016883285E-05</v>
      </c>
      <c r="X109" s="24">
        <v>55</v>
      </c>
    </row>
    <row r="110" s="100" customFormat="1" ht="12.75">
      <c r="A110" s="100" t="s">
        <v>112</v>
      </c>
    </row>
    <row r="111" spans="1:24" s="100" customFormat="1" ht="12.75">
      <c r="A111" s="100">
        <v>764</v>
      </c>
      <c r="B111" s="100">
        <v>101.32</v>
      </c>
      <c r="C111" s="100">
        <v>106.12</v>
      </c>
      <c r="D111" s="100">
        <v>9.456200398901842</v>
      </c>
      <c r="E111" s="100">
        <v>9.953982396047044</v>
      </c>
      <c r="F111" s="100">
        <v>18.418969779511237</v>
      </c>
      <c r="G111" s="100" t="s">
        <v>59</v>
      </c>
      <c r="H111" s="100">
        <v>-0.002181216443766232</v>
      </c>
      <c r="I111" s="100">
        <v>46.31781878355618</v>
      </c>
      <c r="J111" s="100" t="s">
        <v>73</v>
      </c>
      <c r="K111" s="100">
        <v>0.12946939902835683</v>
      </c>
      <c r="M111" s="100" t="s">
        <v>68</v>
      </c>
      <c r="N111" s="100">
        <v>0.0674400258194806</v>
      </c>
      <c r="X111" s="100">
        <v>55</v>
      </c>
    </row>
    <row r="112" spans="1:24" s="100" customFormat="1" ht="12.75">
      <c r="A112" s="100">
        <v>761</v>
      </c>
      <c r="B112" s="100">
        <v>119.13999938964844</v>
      </c>
      <c r="C112" s="100">
        <v>125.23999786376953</v>
      </c>
      <c r="D112" s="100">
        <v>8.833988189697266</v>
      </c>
      <c r="E112" s="100">
        <v>9.172577857971191</v>
      </c>
      <c r="F112" s="100">
        <v>22.674587605043723</v>
      </c>
      <c r="G112" s="100" t="s">
        <v>56</v>
      </c>
      <c r="H112" s="100">
        <v>-3.058829245573058</v>
      </c>
      <c r="I112" s="100">
        <v>61.08117014407533</v>
      </c>
      <c r="J112" s="100" t="s">
        <v>62</v>
      </c>
      <c r="K112" s="100">
        <v>0.3490759863957793</v>
      </c>
      <c r="L112" s="100">
        <v>0.015846554662154937</v>
      </c>
      <c r="M112" s="100">
        <v>0.08263896967831544</v>
      </c>
      <c r="N112" s="100">
        <v>0.018310072573090995</v>
      </c>
      <c r="O112" s="100">
        <v>0.014019618463091028</v>
      </c>
      <c r="P112" s="100">
        <v>0.00045456030436159264</v>
      </c>
      <c r="Q112" s="100">
        <v>0.0017064947947382323</v>
      </c>
      <c r="R112" s="100">
        <v>0.0002818242305826105</v>
      </c>
      <c r="S112" s="100">
        <v>0.00018393833073897353</v>
      </c>
      <c r="T112" s="100">
        <v>6.688840920229668E-06</v>
      </c>
      <c r="U112" s="100">
        <v>3.732369930366264E-05</v>
      </c>
      <c r="V112" s="100">
        <v>1.0459243041184806E-05</v>
      </c>
      <c r="W112" s="100">
        <v>1.1470731535090008E-05</v>
      </c>
      <c r="X112" s="100">
        <v>55</v>
      </c>
    </row>
    <row r="113" spans="1:24" s="100" customFormat="1" ht="12.75">
      <c r="A113" s="100">
        <v>762</v>
      </c>
      <c r="B113" s="100">
        <v>123</v>
      </c>
      <c r="C113" s="100">
        <v>118.80000305175781</v>
      </c>
      <c r="D113" s="100">
        <v>8.956703186035156</v>
      </c>
      <c r="E113" s="100">
        <v>9.594522476196289</v>
      </c>
      <c r="F113" s="100">
        <v>26.31948148709245</v>
      </c>
      <c r="G113" s="100" t="s">
        <v>57</v>
      </c>
      <c r="H113" s="100">
        <v>1.9397943487717768</v>
      </c>
      <c r="I113" s="100">
        <v>69.93979434877173</v>
      </c>
      <c r="J113" s="100" t="s">
        <v>60</v>
      </c>
      <c r="K113" s="100">
        <v>-0.07336527446227255</v>
      </c>
      <c r="L113" s="100">
        <v>-8.615694770710353E-05</v>
      </c>
      <c r="M113" s="100">
        <v>0.018285424962703214</v>
      </c>
      <c r="N113" s="100">
        <v>-0.00018943909631600022</v>
      </c>
      <c r="O113" s="100">
        <v>-0.0027984715971343587</v>
      </c>
      <c r="P113" s="100">
        <v>-9.866158382800117E-06</v>
      </c>
      <c r="Q113" s="100">
        <v>0.00042113841249758204</v>
      </c>
      <c r="R113" s="100">
        <v>-1.5231203792435855E-05</v>
      </c>
      <c r="S113" s="100">
        <v>-2.445797869967441E-05</v>
      </c>
      <c r="T113" s="100">
        <v>-7.019862034377974E-07</v>
      </c>
      <c r="U113" s="100">
        <v>1.2047887781414336E-05</v>
      </c>
      <c r="V113" s="100">
        <v>-1.2020437533888276E-06</v>
      </c>
      <c r="W113" s="100">
        <v>-1.145611963797523E-06</v>
      </c>
      <c r="X113" s="100">
        <v>55</v>
      </c>
    </row>
    <row r="114" spans="1:24" s="100" customFormat="1" ht="12.75">
      <c r="A114" s="100">
        <v>763</v>
      </c>
      <c r="B114" s="100">
        <v>108.54000091552734</v>
      </c>
      <c r="C114" s="100">
        <v>99.33999633789062</v>
      </c>
      <c r="D114" s="100">
        <v>9.371647834777832</v>
      </c>
      <c r="E114" s="100">
        <v>9.876693725585938</v>
      </c>
      <c r="F114" s="100">
        <v>23.382015845365284</v>
      </c>
      <c r="G114" s="100" t="s">
        <v>58</v>
      </c>
      <c r="H114" s="100">
        <v>5.8067932676545695</v>
      </c>
      <c r="I114" s="100">
        <v>59.34679418318186</v>
      </c>
      <c r="J114" s="100" t="s">
        <v>61</v>
      </c>
      <c r="K114" s="100">
        <v>0.3412793295546358</v>
      </c>
      <c r="L114" s="100">
        <v>-0.015846320444854893</v>
      </c>
      <c r="M114" s="100">
        <v>0.08059058594790641</v>
      </c>
      <c r="N114" s="100">
        <v>-0.01830909256245776</v>
      </c>
      <c r="O114" s="100">
        <v>0.013737476426573955</v>
      </c>
      <c r="P114" s="100">
        <v>-0.00045445322005688245</v>
      </c>
      <c r="Q114" s="100">
        <v>0.001653713071239294</v>
      </c>
      <c r="R114" s="100">
        <v>-0.0002814123440336505</v>
      </c>
      <c r="S114" s="100">
        <v>0.00018230501033423708</v>
      </c>
      <c r="T114" s="100">
        <v>-6.651902601987033E-06</v>
      </c>
      <c r="U114" s="100">
        <v>3.532572617394686E-05</v>
      </c>
      <c r="V114" s="100">
        <v>-1.0389940125405521E-05</v>
      </c>
      <c r="W114" s="100">
        <v>1.1413380532450162E-05</v>
      </c>
      <c r="X114" s="100">
        <v>55</v>
      </c>
    </row>
    <row r="115" ht="12.75" hidden="1">
      <c r="A115" s="24" t="s">
        <v>98</v>
      </c>
    </row>
    <row r="116" spans="1:24" ht="12.75" hidden="1">
      <c r="A116" s="24">
        <v>764</v>
      </c>
      <c r="B116" s="24">
        <v>101.32</v>
      </c>
      <c r="C116" s="24">
        <v>106.12</v>
      </c>
      <c r="D116" s="24">
        <v>9.456200398901842</v>
      </c>
      <c r="E116" s="24">
        <v>9.953982396047044</v>
      </c>
      <c r="F116" s="24">
        <v>22.04636130027726</v>
      </c>
      <c r="G116" s="24" t="s">
        <v>59</v>
      </c>
      <c r="H116" s="24">
        <v>9.119548452863896</v>
      </c>
      <c r="I116" s="24">
        <v>55.43954845286384</v>
      </c>
      <c r="J116" s="24" t="s">
        <v>73</v>
      </c>
      <c r="K116" s="24">
        <v>0.37962796963875794</v>
      </c>
      <c r="M116" s="24" t="s">
        <v>68</v>
      </c>
      <c r="N116" s="24">
        <v>0.33280629117958965</v>
      </c>
      <c r="X116" s="24">
        <v>55</v>
      </c>
    </row>
    <row r="117" spans="1:24" ht="12.75" hidden="1">
      <c r="A117" s="24">
        <v>761</v>
      </c>
      <c r="B117" s="24">
        <v>119.13999938964844</v>
      </c>
      <c r="C117" s="24">
        <v>125.23999786376953</v>
      </c>
      <c r="D117" s="24">
        <v>8.833988189697266</v>
      </c>
      <c r="E117" s="24">
        <v>9.172577857971191</v>
      </c>
      <c r="F117" s="24">
        <v>22.674587605043723</v>
      </c>
      <c r="G117" s="24" t="s">
        <v>56</v>
      </c>
      <c r="H117" s="24">
        <v>-3.058829245573058</v>
      </c>
      <c r="I117" s="24">
        <v>61.08117014407533</v>
      </c>
      <c r="J117" s="24" t="s">
        <v>62</v>
      </c>
      <c r="K117" s="24">
        <v>0.23744813951428334</v>
      </c>
      <c r="L117" s="24">
        <v>0.565153715905609</v>
      </c>
      <c r="M117" s="24">
        <v>0.05621250639937366</v>
      </c>
      <c r="N117" s="24">
        <v>0.018234577156506084</v>
      </c>
      <c r="O117" s="24">
        <v>0.00953621663337496</v>
      </c>
      <c r="P117" s="24">
        <v>0.016212443757689644</v>
      </c>
      <c r="Q117" s="24">
        <v>0.0011608164317680493</v>
      </c>
      <c r="R117" s="24">
        <v>0.00028066002441921254</v>
      </c>
      <c r="S117" s="24">
        <v>0.00012509854140300224</v>
      </c>
      <c r="T117" s="24">
        <v>0.00023855610261789244</v>
      </c>
      <c r="U117" s="24">
        <v>2.5402909619630688E-05</v>
      </c>
      <c r="V117" s="24">
        <v>1.0410252308836484E-05</v>
      </c>
      <c r="W117" s="24">
        <v>7.798495445057012E-06</v>
      </c>
      <c r="X117" s="24">
        <v>55</v>
      </c>
    </row>
    <row r="118" spans="1:24" ht="12.75" hidden="1">
      <c r="A118" s="24">
        <v>763</v>
      </c>
      <c r="B118" s="24">
        <v>108.54000091552734</v>
      </c>
      <c r="C118" s="24">
        <v>99.33999633789062</v>
      </c>
      <c r="D118" s="24">
        <v>9.371647834777832</v>
      </c>
      <c r="E118" s="24">
        <v>9.876693725585938</v>
      </c>
      <c r="F118" s="24">
        <v>24.11369700599657</v>
      </c>
      <c r="G118" s="24" t="s">
        <v>57</v>
      </c>
      <c r="H118" s="24">
        <v>7.6639013773603395</v>
      </c>
      <c r="I118" s="24">
        <v>61.20390229288763</v>
      </c>
      <c r="J118" s="24" t="s">
        <v>60</v>
      </c>
      <c r="K118" s="24">
        <v>0.05508889349322947</v>
      </c>
      <c r="L118" s="24">
        <v>0.0030752572207990323</v>
      </c>
      <c r="M118" s="24">
        <v>-0.01366200560424768</v>
      </c>
      <c r="N118" s="24">
        <v>-0.000188707576714486</v>
      </c>
      <c r="O118" s="24">
        <v>0.002112144654042075</v>
      </c>
      <c r="P118" s="24">
        <v>0.000351837018945279</v>
      </c>
      <c r="Q118" s="24">
        <v>-0.0003115622063402342</v>
      </c>
      <c r="R118" s="24">
        <v>-1.5152198939518047E-05</v>
      </c>
      <c r="S118" s="24">
        <v>1.9426374497697268E-05</v>
      </c>
      <c r="T118" s="24">
        <v>2.50532454966567E-05</v>
      </c>
      <c r="U118" s="24">
        <v>-8.74632545551266E-06</v>
      </c>
      <c r="V118" s="24">
        <v>-1.194423640343854E-06</v>
      </c>
      <c r="W118" s="24">
        <v>9.591810222108384E-07</v>
      </c>
      <c r="X118" s="24">
        <v>55</v>
      </c>
    </row>
    <row r="119" spans="1:24" ht="12.75" hidden="1">
      <c r="A119" s="24">
        <v>762</v>
      </c>
      <c r="B119" s="24">
        <v>123</v>
      </c>
      <c r="C119" s="24">
        <v>118.80000305175781</v>
      </c>
      <c r="D119" s="24">
        <v>8.956703186035156</v>
      </c>
      <c r="E119" s="24">
        <v>9.594522476196289</v>
      </c>
      <c r="F119" s="24">
        <v>22.180721850903794</v>
      </c>
      <c r="G119" s="24" t="s">
        <v>58</v>
      </c>
      <c r="H119" s="24">
        <v>-9.058294574674143</v>
      </c>
      <c r="I119" s="24">
        <v>58.9417054253258</v>
      </c>
      <c r="J119" s="24" t="s">
        <v>61</v>
      </c>
      <c r="K119" s="24">
        <v>-0.23096933296973904</v>
      </c>
      <c r="L119" s="24">
        <v>0.5651453489102991</v>
      </c>
      <c r="M119" s="24">
        <v>-0.05452701604314259</v>
      </c>
      <c r="N119" s="24">
        <v>-0.01823360067367562</v>
      </c>
      <c r="O119" s="24">
        <v>-0.009299369475349322</v>
      </c>
      <c r="P119" s="24">
        <v>0.01620862558356968</v>
      </c>
      <c r="Q119" s="24">
        <v>-0.0011182234927969953</v>
      </c>
      <c r="R119" s="24">
        <v>-0.00028025070949828164</v>
      </c>
      <c r="S119" s="24">
        <v>-0.00012358098978011904</v>
      </c>
      <c r="T119" s="24">
        <v>0.0002372369047731037</v>
      </c>
      <c r="U119" s="24">
        <v>-2.384972972948282E-05</v>
      </c>
      <c r="V119" s="24">
        <v>-1.0341504015423632E-05</v>
      </c>
      <c r="W119" s="24">
        <v>-7.73928310460378E-06</v>
      </c>
      <c r="X119" s="24">
        <v>55</v>
      </c>
    </row>
    <row r="120" ht="12.75" hidden="1">
      <c r="A120" s="24" t="s">
        <v>97</v>
      </c>
    </row>
    <row r="121" spans="1:24" ht="12.75" hidden="1">
      <c r="A121" s="24">
        <v>764</v>
      </c>
      <c r="B121" s="24">
        <v>101.32</v>
      </c>
      <c r="C121" s="24">
        <v>106.12</v>
      </c>
      <c r="D121" s="24">
        <v>9.456200398901842</v>
      </c>
      <c r="E121" s="24">
        <v>9.953982396047044</v>
      </c>
      <c r="F121" s="24">
        <v>18.418969779511237</v>
      </c>
      <c r="G121" s="24" t="s">
        <v>59</v>
      </c>
      <c r="H121" s="24">
        <v>-0.002181216443766232</v>
      </c>
      <c r="I121" s="24">
        <v>46.31781878355618</v>
      </c>
      <c r="J121" s="24" t="s">
        <v>73</v>
      </c>
      <c r="K121" s="24">
        <v>0.2719982502628905</v>
      </c>
      <c r="M121" s="24" t="s">
        <v>68</v>
      </c>
      <c r="N121" s="24">
        <v>0.1410240156885076</v>
      </c>
      <c r="X121" s="24">
        <v>55</v>
      </c>
    </row>
    <row r="122" spans="1:24" ht="12.75" hidden="1">
      <c r="A122" s="24">
        <v>762</v>
      </c>
      <c r="B122" s="24">
        <v>123</v>
      </c>
      <c r="C122" s="24">
        <v>118.80000305175781</v>
      </c>
      <c r="D122" s="24">
        <v>8.956703186035156</v>
      </c>
      <c r="E122" s="24">
        <v>9.594522476196289</v>
      </c>
      <c r="F122" s="24">
        <v>23.60332379016288</v>
      </c>
      <c r="G122" s="24" t="s">
        <v>56</v>
      </c>
      <c r="H122" s="24">
        <v>-5.277958433905603</v>
      </c>
      <c r="I122" s="24">
        <v>62.72204156609435</v>
      </c>
      <c r="J122" s="24" t="s">
        <v>62</v>
      </c>
      <c r="K122" s="24">
        <v>0.5067760122954084</v>
      </c>
      <c r="L122" s="24">
        <v>0.0016101157966787385</v>
      </c>
      <c r="M122" s="24">
        <v>0.11997230239804468</v>
      </c>
      <c r="N122" s="24">
        <v>0.018969088493929212</v>
      </c>
      <c r="O122" s="24">
        <v>0.02035317651023705</v>
      </c>
      <c r="P122" s="24">
        <v>4.6234481322519904E-05</v>
      </c>
      <c r="Q122" s="24">
        <v>0.002477433922590558</v>
      </c>
      <c r="R122" s="24">
        <v>0.00029195991406323016</v>
      </c>
      <c r="S122" s="24">
        <v>0.00026703669137152026</v>
      </c>
      <c r="T122" s="24">
        <v>6.811574473403016E-07</v>
      </c>
      <c r="U122" s="24">
        <v>5.418580541231057E-05</v>
      </c>
      <c r="V122" s="24">
        <v>1.0835533787751608E-05</v>
      </c>
      <c r="W122" s="24">
        <v>1.6652699363575192E-05</v>
      </c>
      <c r="X122" s="24">
        <v>55</v>
      </c>
    </row>
    <row r="123" spans="1:24" ht="12.75" hidden="1">
      <c r="A123" s="24">
        <v>761</v>
      </c>
      <c r="B123" s="24">
        <v>119.13999938964844</v>
      </c>
      <c r="C123" s="24">
        <v>125.23999786376953</v>
      </c>
      <c r="D123" s="24">
        <v>8.833988189697266</v>
      </c>
      <c r="E123" s="24">
        <v>9.172577857971191</v>
      </c>
      <c r="F123" s="24">
        <v>24.72717509148832</v>
      </c>
      <c r="G123" s="24" t="s">
        <v>57</v>
      </c>
      <c r="H123" s="24">
        <v>2.4704640619371574</v>
      </c>
      <c r="I123" s="24">
        <v>66.61046345158555</v>
      </c>
      <c r="J123" s="24" t="s">
        <v>60</v>
      </c>
      <c r="K123" s="24">
        <v>-0.09316586815608645</v>
      </c>
      <c r="L123" s="24">
        <v>8.773394959669362E-06</v>
      </c>
      <c r="M123" s="24">
        <v>0.02339470267257822</v>
      </c>
      <c r="N123" s="24">
        <v>-0.00019629593062831852</v>
      </c>
      <c r="O123" s="24">
        <v>-0.003525709089560087</v>
      </c>
      <c r="P123" s="24">
        <v>9.952868052678832E-07</v>
      </c>
      <c r="Q123" s="24">
        <v>0.000546701958770638</v>
      </c>
      <c r="R123" s="24">
        <v>-1.578257028112966E-05</v>
      </c>
      <c r="S123" s="24">
        <v>-2.838837745799524E-05</v>
      </c>
      <c r="T123" s="24">
        <v>7.209520507788497E-08</v>
      </c>
      <c r="U123" s="24">
        <v>1.6107504249086554E-05</v>
      </c>
      <c r="V123" s="24">
        <v>-1.2455012134764438E-06</v>
      </c>
      <c r="W123" s="24">
        <v>-1.217782162037201E-06</v>
      </c>
      <c r="X123" s="24">
        <v>55</v>
      </c>
    </row>
    <row r="124" spans="1:24" ht="12.75" hidden="1">
      <c r="A124" s="24">
        <v>763</v>
      </c>
      <c r="B124" s="24">
        <v>108.54000091552734</v>
      </c>
      <c r="C124" s="24">
        <v>99.33999633789062</v>
      </c>
      <c r="D124" s="24">
        <v>9.371647834777832</v>
      </c>
      <c r="E124" s="24">
        <v>9.876693725585938</v>
      </c>
      <c r="F124" s="24">
        <v>24.11369700599657</v>
      </c>
      <c r="G124" s="24" t="s">
        <v>58</v>
      </c>
      <c r="H124" s="24">
        <v>7.6639013773603395</v>
      </c>
      <c r="I124" s="24">
        <v>61.20390229288763</v>
      </c>
      <c r="J124" s="24" t="s">
        <v>61</v>
      </c>
      <c r="K124" s="24">
        <v>0.4981385827746719</v>
      </c>
      <c r="L124" s="24">
        <v>0.0016100918937300723</v>
      </c>
      <c r="M124" s="24">
        <v>0.11766920255338496</v>
      </c>
      <c r="N124" s="24">
        <v>-0.01896807281191572</v>
      </c>
      <c r="O124" s="24">
        <v>0.020045477531669298</v>
      </c>
      <c r="P124" s="24">
        <v>4.62237673425447E-05</v>
      </c>
      <c r="Q124" s="24">
        <v>0.0024163600329997984</v>
      </c>
      <c r="R124" s="24">
        <v>-0.0002915330202483587</v>
      </c>
      <c r="S124" s="24">
        <v>0.00026552343505602467</v>
      </c>
      <c r="T124" s="24">
        <v>6.773313439314125E-07</v>
      </c>
      <c r="U124" s="24">
        <v>5.173634906955113E-05</v>
      </c>
      <c r="V124" s="24">
        <v>-1.0763713076477624E-05</v>
      </c>
      <c r="W124" s="24">
        <v>1.6608112556803122E-05</v>
      </c>
      <c r="X124" s="24">
        <v>55</v>
      </c>
    </row>
    <row r="125" ht="12.75" hidden="1">
      <c r="A125" s="24" t="s">
        <v>96</v>
      </c>
    </row>
    <row r="126" spans="1:24" ht="12.75" hidden="1">
      <c r="A126" s="24">
        <v>764</v>
      </c>
      <c r="B126" s="24">
        <v>101.32</v>
      </c>
      <c r="C126" s="24">
        <v>106.12</v>
      </c>
      <c r="D126" s="24">
        <v>9.456200398901842</v>
      </c>
      <c r="E126" s="24">
        <v>9.953982396047044</v>
      </c>
      <c r="F126" s="24">
        <v>22.81140838265733</v>
      </c>
      <c r="G126" s="24" t="s">
        <v>59</v>
      </c>
      <c r="H126" s="24">
        <v>11.04339721024585</v>
      </c>
      <c r="I126" s="24">
        <v>57.36339721024579</v>
      </c>
      <c r="J126" s="24" t="s">
        <v>73</v>
      </c>
      <c r="K126" s="24">
        <v>0.3686233607482606</v>
      </c>
      <c r="M126" s="24" t="s">
        <v>68</v>
      </c>
      <c r="N126" s="24">
        <v>0.3279059313774774</v>
      </c>
      <c r="X126" s="24">
        <v>55</v>
      </c>
    </row>
    <row r="127" spans="1:24" ht="12.75" hidden="1">
      <c r="A127" s="24">
        <v>762</v>
      </c>
      <c r="B127" s="24">
        <v>123</v>
      </c>
      <c r="C127" s="24">
        <v>118.80000305175781</v>
      </c>
      <c r="D127" s="24">
        <v>8.956703186035156</v>
      </c>
      <c r="E127" s="24">
        <v>9.594522476196289</v>
      </c>
      <c r="F127" s="24">
        <v>23.60332379016288</v>
      </c>
      <c r="G127" s="24" t="s">
        <v>56</v>
      </c>
      <c r="H127" s="24">
        <v>-5.277958433905603</v>
      </c>
      <c r="I127" s="24">
        <v>62.72204156609435</v>
      </c>
      <c r="J127" s="24" t="s">
        <v>62</v>
      </c>
      <c r="K127" s="24">
        <v>0.21034425669846898</v>
      </c>
      <c r="L127" s="24">
        <v>0.5667647548457119</v>
      </c>
      <c r="M127" s="24">
        <v>0.04979592413500119</v>
      </c>
      <c r="N127" s="24">
        <v>0.018434161022123443</v>
      </c>
      <c r="O127" s="24">
        <v>0.008447617086549595</v>
      </c>
      <c r="P127" s="24">
        <v>0.016258673159266428</v>
      </c>
      <c r="Q127" s="24">
        <v>0.0010282791082557368</v>
      </c>
      <c r="R127" s="24">
        <v>0.0002837277379052745</v>
      </c>
      <c r="S127" s="24">
        <v>0.00011083849625577244</v>
      </c>
      <c r="T127" s="24">
        <v>0.0002392423801082899</v>
      </c>
      <c r="U127" s="24">
        <v>2.250486574402911E-05</v>
      </c>
      <c r="V127" s="24">
        <v>1.0526281174941485E-05</v>
      </c>
      <c r="W127" s="24">
        <v>6.914194495445278E-06</v>
      </c>
      <c r="X127" s="24">
        <v>55</v>
      </c>
    </row>
    <row r="128" spans="1:24" ht="12.75" hidden="1">
      <c r="A128" s="24">
        <v>763</v>
      </c>
      <c r="B128" s="24">
        <v>108.54000091552734</v>
      </c>
      <c r="C128" s="24">
        <v>99.33999633789062</v>
      </c>
      <c r="D128" s="24">
        <v>9.371647834777832</v>
      </c>
      <c r="E128" s="24">
        <v>9.876693725585938</v>
      </c>
      <c r="F128" s="24">
        <v>23.382015845365284</v>
      </c>
      <c r="G128" s="24" t="s">
        <v>57</v>
      </c>
      <c r="H128" s="24">
        <v>5.8067932676545695</v>
      </c>
      <c r="I128" s="24">
        <v>59.34679418318186</v>
      </c>
      <c r="J128" s="24" t="s">
        <v>60</v>
      </c>
      <c r="K128" s="24">
        <v>0.20117309541534847</v>
      </c>
      <c r="L128" s="24">
        <v>0.003083992530420792</v>
      </c>
      <c r="M128" s="24">
        <v>-0.04778705654790965</v>
      </c>
      <c r="N128" s="24">
        <v>-0.0001907430158786111</v>
      </c>
      <c r="O128" s="24">
        <v>0.008052232295547374</v>
      </c>
      <c r="P128" s="24">
        <v>0.0003528082559776103</v>
      </c>
      <c r="Q128" s="24">
        <v>-0.0009940374662141447</v>
      </c>
      <c r="R128" s="24">
        <v>-1.5314096114796663E-05</v>
      </c>
      <c r="S128" s="24">
        <v>0.00010315626130986921</v>
      </c>
      <c r="T128" s="24">
        <v>2.5121320952278743E-05</v>
      </c>
      <c r="U128" s="24">
        <v>-2.214236873182593E-05</v>
      </c>
      <c r="V128" s="24">
        <v>-1.2056761185015432E-06</v>
      </c>
      <c r="W128" s="24">
        <v>6.349110142897277E-06</v>
      </c>
      <c r="X128" s="24">
        <v>55</v>
      </c>
    </row>
    <row r="129" spans="1:24" ht="12.75" hidden="1">
      <c r="A129" s="24">
        <v>761</v>
      </c>
      <c r="B129" s="24">
        <v>119.13999938964844</v>
      </c>
      <c r="C129" s="24">
        <v>125.23999786376953</v>
      </c>
      <c r="D129" s="24">
        <v>8.833988189697266</v>
      </c>
      <c r="E129" s="24">
        <v>9.172577857971191</v>
      </c>
      <c r="F129" s="24">
        <v>21.26543728378969</v>
      </c>
      <c r="G129" s="24" t="s">
        <v>58</v>
      </c>
      <c r="H129" s="24">
        <v>-6.8548211299833355</v>
      </c>
      <c r="I129" s="24">
        <v>57.28517825966505</v>
      </c>
      <c r="J129" s="24" t="s">
        <v>61</v>
      </c>
      <c r="K129" s="24">
        <v>-0.061433639050918296</v>
      </c>
      <c r="L129" s="24">
        <v>0.5667563641684071</v>
      </c>
      <c r="M129" s="24">
        <v>-0.014001117346329155</v>
      </c>
      <c r="N129" s="24">
        <v>-0.018433174162131402</v>
      </c>
      <c r="O129" s="24">
        <v>-0.0025541710004438876</v>
      </c>
      <c r="P129" s="24">
        <v>0.016254844792687642</v>
      </c>
      <c r="Q129" s="24">
        <v>-0.0002631490836726898</v>
      </c>
      <c r="R129" s="24">
        <v>-0.00028331415022379467</v>
      </c>
      <c r="S129" s="24">
        <v>-4.0545751994640093E-05</v>
      </c>
      <c r="T129" s="24">
        <v>0.00023791980933392676</v>
      </c>
      <c r="U129" s="24">
        <v>-4.02299504108971E-06</v>
      </c>
      <c r="V129" s="24">
        <v>-1.0457004373681908E-05</v>
      </c>
      <c r="W129" s="24">
        <v>-2.737678928253769E-06</v>
      </c>
      <c r="X129" s="24">
        <v>55</v>
      </c>
    </row>
    <row r="130" ht="12.75" hidden="1">
      <c r="A130" s="24" t="s">
        <v>95</v>
      </c>
    </row>
    <row r="131" spans="1:24" ht="12.75" hidden="1">
      <c r="A131" s="24">
        <v>764</v>
      </c>
      <c r="B131" s="24">
        <v>101.32</v>
      </c>
      <c r="C131" s="24">
        <v>106.12</v>
      </c>
      <c r="D131" s="24">
        <v>9.456200398901842</v>
      </c>
      <c r="E131" s="24">
        <v>9.953982396047044</v>
      </c>
      <c r="F131" s="24">
        <v>22.04636130027726</v>
      </c>
      <c r="G131" s="24" t="s">
        <v>59</v>
      </c>
      <c r="H131" s="24">
        <v>9.119548452863896</v>
      </c>
      <c r="I131" s="24">
        <v>55.43954845286384</v>
      </c>
      <c r="J131" s="24" t="s">
        <v>73</v>
      </c>
      <c r="K131" s="24">
        <v>0.40344987709540103</v>
      </c>
      <c r="M131" s="24" t="s">
        <v>68</v>
      </c>
      <c r="N131" s="24">
        <v>0.2089063407922174</v>
      </c>
      <c r="X131" s="24">
        <v>55</v>
      </c>
    </row>
    <row r="132" spans="1:24" ht="12.75" hidden="1">
      <c r="A132" s="24">
        <v>763</v>
      </c>
      <c r="B132" s="24">
        <v>108.54000091552734</v>
      </c>
      <c r="C132" s="24">
        <v>99.33999633789062</v>
      </c>
      <c r="D132" s="24">
        <v>9.371647834777832</v>
      </c>
      <c r="E132" s="24">
        <v>9.876693725585938</v>
      </c>
      <c r="F132" s="24">
        <v>21.239781775000196</v>
      </c>
      <c r="G132" s="24" t="s">
        <v>56</v>
      </c>
      <c r="H132" s="24">
        <v>0.3695065381035363</v>
      </c>
      <c r="I132" s="24">
        <v>53.90950745363083</v>
      </c>
      <c r="J132" s="24" t="s">
        <v>62</v>
      </c>
      <c r="K132" s="24">
        <v>0.6173691319900712</v>
      </c>
      <c r="L132" s="24">
        <v>0.0008726402573468088</v>
      </c>
      <c r="M132" s="24">
        <v>0.1461537562920631</v>
      </c>
      <c r="N132" s="24">
        <v>0.017874068201253552</v>
      </c>
      <c r="O132" s="24">
        <v>0.02479459529481024</v>
      </c>
      <c r="P132" s="24">
        <v>2.506108283680276E-05</v>
      </c>
      <c r="Q132" s="24">
        <v>0.0030180604720752616</v>
      </c>
      <c r="R132" s="24">
        <v>0.0002751398288602132</v>
      </c>
      <c r="S132" s="24">
        <v>0.0003253001968976806</v>
      </c>
      <c r="T132" s="24">
        <v>3.5227180408223366E-07</v>
      </c>
      <c r="U132" s="24">
        <v>6.600674059007556E-05</v>
      </c>
      <c r="V132" s="24">
        <v>1.0217768694281165E-05</v>
      </c>
      <c r="W132" s="24">
        <v>2.0283019064285102E-05</v>
      </c>
      <c r="X132" s="24">
        <v>55</v>
      </c>
    </row>
    <row r="133" spans="1:24" ht="12.75" hidden="1">
      <c r="A133" s="24">
        <v>761</v>
      </c>
      <c r="B133" s="24">
        <v>119.13999938964844</v>
      </c>
      <c r="C133" s="24">
        <v>125.23999786376953</v>
      </c>
      <c r="D133" s="24">
        <v>8.833988189697266</v>
      </c>
      <c r="E133" s="24">
        <v>9.172577857971191</v>
      </c>
      <c r="F133" s="24">
        <v>21.26543728378969</v>
      </c>
      <c r="G133" s="24" t="s">
        <v>57</v>
      </c>
      <c r="H133" s="24">
        <v>-6.8548211299833355</v>
      </c>
      <c r="I133" s="24">
        <v>57.28517825966505</v>
      </c>
      <c r="J133" s="24" t="s">
        <v>60</v>
      </c>
      <c r="K133" s="24">
        <v>0.6146381736777263</v>
      </c>
      <c r="L133" s="24">
        <v>-4.469139465565295E-06</v>
      </c>
      <c r="M133" s="24">
        <v>-0.14534170489683534</v>
      </c>
      <c r="N133" s="24">
        <v>-0.00018460824225285976</v>
      </c>
      <c r="O133" s="24">
        <v>0.024708609433761488</v>
      </c>
      <c r="P133" s="24">
        <v>-6.316209422313869E-07</v>
      </c>
      <c r="Q133" s="24">
        <v>-0.0029919204693109437</v>
      </c>
      <c r="R133" s="24">
        <v>-1.4831887093263109E-05</v>
      </c>
      <c r="S133" s="24">
        <v>0.0003252598926259617</v>
      </c>
      <c r="T133" s="24">
        <v>-5.237808798745945E-08</v>
      </c>
      <c r="U133" s="24">
        <v>-6.454233687316014E-05</v>
      </c>
      <c r="V133" s="24">
        <v>-1.1647070990453458E-06</v>
      </c>
      <c r="W133" s="24">
        <v>2.0279929710361225E-05</v>
      </c>
      <c r="X133" s="24">
        <v>55</v>
      </c>
    </row>
    <row r="134" spans="1:24" ht="12.75" hidden="1">
      <c r="A134" s="24">
        <v>762</v>
      </c>
      <c r="B134" s="24">
        <v>123</v>
      </c>
      <c r="C134" s="24">
        <v>118.80000305175781</v>
      </c>
      <c r="D134" s="24">
        <v>8.956703186035156</v>
      </c>
      <c r="E134" s="24">
        <v>9.594522476196289</v>
      </c>
      <c r="F134" s="24">
        <v>26.31948148709245</v>
      </c>
      <c r="G134" s="24" t="s">
        <v>58</v>
      </c>
      <c r="H134" s="24">
        <v>1.9397943487717768</v>
      </c>
      <c r="I134" s="24">
        <v>69.93979434877173</v>
      </c>
      <c r="J134" s="24" t="s">
        <v>61</v>
      </c>
      <c r="K134" s="24">
        <v>0.05800483249077695</v>
      </c>
      <c r="L134" s="24">
        <v>-0.0008726288131472293</v>
      </c>
      <c r="M134" s="24">
        <v>0.015385359793030367</v>
      </c>
      <c r="N134" s="24">
        <v>-0.017873114833737172</v>
      </c>
      <c r="O134" s="24">
        <v>0.0020631470338439355</v>
      </c>
      <c r="P134" s="24">
        <v>-2.5053122119576728E-05</v>
      </c>
      <c r="Q134" s="24">
        <v>0.00039635958222469445</v>
      </c>
      <c r="R134" s="24">
        <v>-0.00027473976878216973</v>
      </c>
      <c r="S134" s="24">
        <v>5.120581082030979E-06</v>
      </c>
      <c r="T134" s="24">
        <v>-3.4835608197666017E-07</v>
      </c>
      <c r="U134" s="24">
        <v>1.3826660995230962E-05</v>
      </c>
      <c r="V134" s="24">
        <v>-1.0151170103158828E-05</v>
      </c>
      <c r="W134" s="24">
        <v>-3.539961934273183E-07</v>
      </c>
      <c r="X134" s="24">
        <v>55</v>
      </c>
    </row>
    <row r="135" ht="12.75" hidden="1">
      <c r="A135" s="24" t="s">
        <v>94</v>
      </c>
    </row>
    <row r="136" spans="1:24" ht="12.75" hidden="1">
      <c r="A136" s="24">
        <v>764</v>
      </c>
      <c r="B136" s="24">
        <v>101.32</v>
      </c>
      <c r="C136" s="24">
        <v>106.12</v>
      </c>
      <c r="D136" s="24">
        <v>9.456200398901842</v>
      </c>
      <c r="E136" s="24">
        <v>9.953982396047044</v>
      </c>
      <c r="F136" s="24">
        <v>22.81140838265733</v>
      </c>
      <c r="G136" s="24" t="s">
        <v>59</v>
      </c>
      <c r="H136" s="24">
        <v>11.04339721024585</v>
      </c>
      <c r="I136" s="24">
        <v>57.36339721024579</v>
      </c>
      <c r="J136" s="24" t="s">
        <v>73</v>
      </c>
      <c r="K136" s="24">
        <v>0.639787611719096</v>
      </c>
      <c r="M136" s="24" t="s">
        <v>68</v>
      </c>
      <c r="N136" s="24">
        <v>0.3312099695410131</v>
      </c>
      <c r="X136" s="24">
        <v>55</v>
      </c>
    </row>
    <row r="137" spans="1:24" ht="12.75" hidden="1">
      <c r="A137" s="24">
        <v>763</v>
      </c>
      <c r="B137" s="24">
        <v>108.54000091552734</v>
      </c>
      <c r="C137" s="24">
        <v>99.33999633789062</v>
      </c>
      <c r="D137" s="24">
        <v>9.371647834777832</v>
      </c>
      <c r="E137" s="24">
        <v>9.876693725585938</v>
      </c>
      <c r="F137" s="24">
        <v>21.239781775000196</v>
      </c>
      <c r="G137" s="24" t="s">
        <v>56</v>
      </c>
      <c r="H137" s="24">
        <v>0.3695065381035363</v>
      </c>
      <c r="I137" s="24">
        <v>53.90950745363083</v>
      </c>
      <c r="J137" s="24" t="s">
        <v>62</v>
      </c>
      <c r="K137" s="24">
        <v>0.777364601814087</v>
      </c>
      <c r="L137" s="24">
        <v>0.01671827167134176</v>
      </c>
      <c r="M137" s="24">
        <v>0.18403052860985716</v>
      </c>
      <c r="N137" s="24">
        <v>0.018855069257765398</v>
      </c>
      <c r="O137" s="24">
        <v>0.031220289188901542</v>
      </c>
      <c r="P137" s="24">
        <v>0.00047962631712350804</v>
      </c>
      <c r="Q137" s="24">
        <v>0.003800213253049678</v>
      </c>
      <c r="R137" s="24">
        <v>0.00029024344150005644</v>
      </c>
      <c r="S137" s="24">
        <v>0.00040960300193675845</v>
      </c>
      <c r="T137" s="24">
        <v>7.0359408824982296E-06</v>
      </c>
      <c r="U137" s="24">
        <v>8.311227277627328E-05</v>
      </c>
      <c r="V137" s="24">
        <v>1.0780262463561527E-05</v>
      </c>
      <c r="W137" s="24">
        <v>2.5539231238107686E-05</v>
      </c>
      <c r="X137" s="24">
        <v>55</v>
      </c>
    </row>
    <row r="138" spans="1:24" ht="12.75" hidden="1">
      <c r="A138" s="24">
        <v>762</v>
      </c>
      <c r="B138" s="24">
        <v>123</v>
      </c>
      <c r="C138" s="24">
        <v>118.80000305175781</v>
      </c>
      <c r="D138" s="24">
        <v>8.956703186035156</v>
      </c>
      <c r="E138" s="24">
        <v>9.594522476196289</v>
      </c>
      <c r="F138" s="24">
        <v>22.180721850903794</v>
      </c>
      <c r="G138" s="24" t="s">
        <v>57</v>
      </c>
      <c r="H138" s="24">
        <v>-9.058294574674143</v>
      </c>
      <c r="I138" s="24">
        <v>58.9417054253258</v>
      </c>
      <c r="J138" s="24" t="s">
        <v>60</v>
      </c>
      <c r="K138" s="24">
        <v>0.7734618703206698</v>
      </c>
      <c r="L138" s="24">
        <v>-9.065261662606664E-05</v>
      </c>
      <c r="M138" s="24">
        <v>-0.1828853706877233</v>
      </c>
      <c r="N138" s="24">
        <v>-0.00019468729948132513</v>
      </c>
      <c r="O138" s="24">
        <v>0.031095447530728237</v>
      </c>
      <c r="P138" s="24">
        <v>-1.0520589282416013E-05</v>
      </c>
      <c r="Q138" s="24">
        <v>-0.003764156423432964</v>
      </c>
      <c r="R138" s="24">
        <v>-1.5640372352172732E-05</v>
      </c>
      <c r="S138" s="24">
        <v>0.000409504840012313</v>
      </c>
      <c r="T138" s="24">
        <v>-7.582876441621783E-07</v>
      </c>
      <c r="U138" s="24">
        <v>-8.115955129593326E-05</v>
      </c>
      <c r="V138" s="24">
        <v>-1.2270785877559903E-06</v>
      </c>
      <c r="W138" s="24">
        <v>2.5537597740512777E-05</v>
      </c>
      <c r="X138" s="24">
        <v>55</v>
      </c>
    </row>
    <row r="139" spans="1:24" ht="12.75" hidden="1">
      <c r="A139" s="24">
        <v>761</v>
      </c>
      <c r="B139" s="24">
        <v>119.13999938964844</v>
      </c>
      <c r="C139" s="24">
        <v>125.23999786376953</v>
      </c>
      <c r="D139" s="24">
        <v>8.833988189697266</v>
      </c>
      <c r="E139" s="24">
        <v>9.172577857971191</v>
      </c>
      <c r="F139" s="24">
        <v>24.72717509148832</v>
      </c>
      <c r="G139" s="24" t="s">
        <v>58</v>
      </c>
      <c r="H139" s="24">
        <v>2.4704640619371574</v>
      </c>
      <c r="I139" s="24">
        <v>66.61046345158555</v>
      </c>
      <c r="J139" s="24" t="s">
        <v>61</v>
      </c>
      <c r="K139" s="24">
        <v>0.07779755339099981</v>
      </c>
      <c r="L139" s="24">
        <v>-0.01671802589362414</v>
      </c>
      <c r="M139" s="24">
        <v>0.02049821086918312</v>
      </c>
      <c r="N139" s="24">
        <v>-0.018854064112825926</v>
      </c>
      <c r="O139" s="24">
        <v>0.0027891934142991407</v>
      </c>
      <c r="P139" s="24">
        <v>-0.0004795109188314804</v>
      </c>
      <c r="Q139" s="24">
        <v>0.0005222520354989293</v>
      </c>
      <c r="R139" s="24">
        <v>-0.0002898217281131318</v>
      </c>
      <c r="S139" s="24">
        <v>8.966894785492333E-06</v>
      </c>
      <c r="T139" s="24">
        <v>-6.99495989629111E-06</v>
      </c>
      <c r="U139" s="24">
        <v>1.791025179835376E-05</v>
      </c>
      <c r="V139" s="24">
        <v>-1.0710197800355716E-05</v>
      </c>
      <c r="W139" s="24">
        <v>-2.8884922934309054E-07</v>
      </c>
      <c r="X139" s="24">
        <v>55</v>
      </c>
    </row>
    <row r="140" s="100" customFormat="1" ht="12.75">
      <c r="A140" s="100" t="s">
        <v>111</v>
      </c>
    </row>
    <row r="141" spans="1:24" s="100" customFormat="1" ht="12.75">
      <c r="A141" s="100">
        <v>764</v>
      </c>
      <c r="B141" s="100">
        <v>99.26</v>
      </c>
      <c r="C141" s="100">
        <v>106.06</v>
      </c>
      <c r="D141" s="100">
        <v>9.127542083812504</v>
      </c>
      <c r="E141" s="100">
        <v>9.792572614948456</v>
      </c>
      <c r="F141" s="100">
        <v>18.574411281426528</v>
      </c>
      <c r="G141" s="100" t="s">
        <v>59</v>
      </c>
      <c r="H141" s="100">
        <v>4.126367581768399</v>
      </c>
      <c r="I141" s="100">
        <v>48.386367581768354</v>
      </c>
      <c r="J141" s="100" t="s">
        <v>73</v>
      </c>
      <c r="K141" s="100">
        <v>0.08352771760367927</v>
      </c>
      <c r="M141" s="100" t="s">
        <v>68</v>
      </c>
      <c r="N141" s="100">
        <v>0.04665535680072184</v>
      </c>
      <c r="X141" s="100">
        <v>55</v>
      </c>
    </row>
    <row r="142" spans="1:24" s="100" customFormat="1" ht="12.75">
      <c r="A142" s="100">
        <v>761</v>
      </c>
      <c r="B142" s="100">
        <v>114.86000061035156</v>
      </c>
      <c r="C142" s="100">
        <v>110.26000213623047</v>
      </c>
      <c r="D142" s="100">
        <v>8.905491828918457</v>
      </c>
      <c r="E142" s="100">
        <v>9.425569534301758</v>
      </c>
      <c r="F142" s="100">
        <v>21.746921275225038</v>
      </c>
      <c r="G142" s="100" t="s">
        <v>56</v>
      </c>
      <c r="H142" s="100">
        <v>-1.7586106718956245</v>
      </c>
      <c r="I142" s="100">
        <v>58.10138993845589</v>
      </c>
      <c r="J142" s="100" t="s">
        <v>62</v>
      </c>
      <c r="K142" s="100">
        <v>0.27196460529044336</v>
      </c>
      <c r="L142" s="100">
        <v>0.06180470521632324</v>
      </c>
      <c r="M142" s="100">
        <v>0.06438399662558986</v>
      </c>
      <c r="N142" s="100">
        <v>0.038383103889236915</v>
      </c>
      <c r="O142" s="100">
        <v>0.010922685771167838</v>
      </c>
      <c r="P142" s="100">
        <v>0.001772982321939134</v>
      </c>
      <c r="Q142" s="100">
        <v>0.0013295096166705384</v>
      </c>
      <c r="R142" s="100">
        <v>0.0005908034757584557</v>
      </c>
      <c r="S142" s="100">
        <v>0.0001433117056902385</v>
      </c>
      <c r="T142" s="100">
        <v>2.6089864566486976E-05</v>
      </c>
      <c r="U142" s="100">
        <v>2.9076182562581122E-05</v>
      </c>
      <c r="V142" s="100">
        <v>2.1926379788288932E-05</v>
      </c>
      <c r="W142" s="100">
        <v>8.939023088091127E-06</v>
      </c>
      <c r="X142" s="100">
        <v>55</v>
      </c>
    </row>
    <row r="143" spans="1:24" s="100" customFormat="1" ht="12.75">
      <c r="A143" s="100">
        <v>762</v>
      </c>
      <c r="B143" s="100">
        <v>108.08000183105469</v>
      </c>
      <c r="C143" s="100">
        <v>121.27999877929688</v>
      </c>
      <c r="D143" s="100">
        <v>8.991227149963379</v>
      </c>
      <c r="E143" s="100">
        <v>9.467386245727539</v>
      </c>
      <c r="F143" s="100">
        <v>20.95844309056318</v>
      </c>
      <c r="G143" s="100" t="s">
        <v>57</v>
      </c>
      <c r="H143" s="100">
        <v>2.3650665396170467</v>
      </c>
      <c r="I143" s="100">
        <v>55.445068370671684</v>
      </c>
      <c r="J143" s="100" t="s">
        <v>60</v>
      </c>
      <c r="K143" s="100">
        <v>0.0687675734543805</v>
      </c>
      <c r="L143" s="100">
        <v>0.0003366048187006101</v>
      </c>
      <c r="M143" s="100">
        <v>-0.015570627878589888</v>
      </c>
      <c r="N143" s="100">
        <v>-0.0003969819005133822</v>
      </c>
      <c r="O143" s="100">
        <v>0.0028756193905789336</v>
      </c>
      <c r="P143" s="100">
        <v>3.846538561282233E-05</v>
      </c>
      <c r="Q143" s="100">
        <v>-0.00028755982103804224</v>
      </c>
      <c r="R143" s="100">
        <v>-3.1910924255544425E-05</v>
      </c>
      <c r="S143" s="100">
        <v>4.698486080537849E-05</v>
      </c>
      <c r="T143" s="100">
        <v>2.736959508179972E-06</v>
      </c>
      <c r="U143" s="100">
        <v>-4.023273432092415E-06</v>
      </c>
      <c r="V143" s="100">
        <v>-2.5168210693311046E-06</v>
      </c>
      <c r="W143" s="100">
        <v>3.210270645065358E-06</v>
      </c>
      <c r="X143" s="100">
        <v>55</v>
      </c>
    </row>
    <row r="144" spans="1:24" s="100" customFormat="1" ht="12.75">
      <c r="A144" s="100">
        <v>763</v>
      </c>
      <c r="B144" s="100">
        <v>113.62000274658203</v>
      </c>
      <c r="C144" s="100">
        <v>104.12000274658203</v>
      </c>
      <c r="D144" s="100">
        <v>9.090133666992188</v>
      </c>
      <c r="E144" s="100">
        <v>9.817808151245117</v>
      </c>
      <c r="F144" s="100">
        <v>24.341670103212603</v>
      </c>
      <c r="G144" s="100" t="s">
        <v>58</v>
      </c>
      <c r="H144" s="100">
        <v>5.089485644195186</v>
      </c>
      <c r="I144" s="100">
        <v>63.70948839077717</v>
      </c>
      <c r="J144" s="100" t="s">
        <v>61</v>
      </c>
      <c r="K144" s="100">
        <v>0.2631269035503269</v>
      </c>
      <c r="L144" s="100">
        <v>0.06180378858996138</v>
      </c>
      <c r="M144" s="100">
        <v>0.062472830646213284</v>
      </c>
      <c r="N144" s="100">
        <v>-0.038381050917641886</v>
      </c>
      <c r="O144" s="100">
        <v>0.010537356289705629</v>
      </c>
      <c r="P144" s="100">
        <v>0.0017725650137634839</v>
      </c>
      <c r="Q144" s="100">
        <v>0.001298038970965052</v>
      </c>
      <c r="R144" s="100">
        <v>-0.000589941047801752</v>
      </c>
      <c r="S144" s="100">
        <v>0.00013539079674388784</v>
      </c>
      <c r="T144" s="100">
        <v>2.5945906917049864E-05</v>
      </c>
      <c r="U144" s="100">
        <v>2.8796486995867498E-05</v>
      </c>
      <c r="V144" s="100">
        <v>-2.1781454091158752E-05</v>
      </c>
      <c r="W144" s="100">
        <v>8.34267919525004E-06</v>
      </c>
      <c r="X144" s="100">
        <v>55</v>
      </c>
    </row>
    <row r="145" ht="12.75" hidden="1">
      <c r="A145" s="24" t="s">
        <v>93</v>
      </c>
    </row>
    <row r="146" spans="1:24" ht="12.75" hidden="1">
      <c r="A146" s="24">
        <v>764</v>
      </c>
      <c r="B146" s="24">
        <v>99.26</v>
      </c>
      <c r="C146" s="24">
        <v>106.06</v>
      </c>
      <c r="D146" s="24">
        <v>9.127542083812504</v>
      </c>
      <c r="E146" s="24">
        <v>9.792572614948456</v>
      </c>
      <c r="F146" s="24">
        <v>21.594825586264562</v>
      </c>
      <c r="G146" s="24" t="s">
        <v>59</v>
      </c>
      <c r="H146" s="24">
        <v>11.994551105262573</v>
      </c>
      <c r="I146" s="24">
        <v>56.25455110526253</v>
      </c>
      <c r="J146" s="24" t="s">
        <v>73</v>
      </c>
      <c r="K146" s="24">
        <v>0.3209540199140983</v>
      </c>
      <c r="M146" s="24" t="s">
        <v>68</v>
      </c>
      <c r="N146" s="24">
        <v>0.19462107715050064</v>
      </c>
      <c r="X146" s="24">
        <v>55</v>
      </c>
    </row>
    <row r="147" spans="1:24" ht="12.75" hidden="1">
      <c r="A147" s="24">
        <v>761</v>
      </c>
      <c r="B147" s="24">
        <v>114.86000061035156</v>
      </c>
      <c r="C147" s="24">
        <v>110.26000213623047</v>
      </c>
      <c r="D147" s="24">
        <v>8.905491828918457</v>
      </c>
      <c r="E147" s="24">
        <v>9.425569534301758</v>
      </c>
      <c r="F147" s="24">
        <v>21.746921275225038</v>
      </c>
      <c r="G147" s="24" t="s">
        <v>56</v>
      </c>
      <c r="H147" s="24">
        <v>-1.7586106718956245</v>
      </c>
      <c r="I147" s="24">
        <v>58.10138993845589</v>
      </c>
      <c r="J147" s="24" t="s">
        <v>62</v>
      </c>
      <c r="K147" s="24">
        <v>0.4923430407648</v>
      </c>
      <c r="L147" s="24">
        <v>0.2510639369773346</v>
      </c>
      <c r="M147" s="24">
        <v>0.11655544532504974</v>
      </c>
      <c r="N147" s="24">
        <v>0.038535655008122366</v>
      </c>
      <c r="O147" s="24">
        <v>0.01977328099764264</v>
      </c>
      <c r="P147" s="24">
        <v>0.007202199607008862</v>
      </c>
      <c r="Q147" s="24">
        <v>0.0024068478593797537</v>
      </c>
      <c r="R147" s="24">
        <v>0.000593159199058535</v>
      </c>
      <c r="S147" s="24">
        <v>0.0002594331810639794</v>
      </c>
      <c r="T147" s="24">
        <v>0.0001059884351591561</v>
      </c>
      <c r="U147" s="24">
        <v>5.2645506223434775E-05</v>
      </c>
      <c r="V147" s="24">
        <v>2.2016108418520327E-05</v>
      </c>
      <c r="W147" s="24">
        <v>1.6178916542137694E-05</v>
      </c>
      <c r="X147" s="24">
        <v>55</v>
      </c>
    </row>
    <row r="148" spans="1:24" ht="12.75" hidden="1">
      <c r="A148" s="24">
        <v>763</v>
      </c>
      <c r="B148" s="24">
        <v>113.62000274658203</v>
      </c>
      <c r="C148" s="24">
        <v>104.12000274658203</v>
      </c>
      <c r="D148" s="24">
        <v>9.090133666992188</v>
      </c>
      <c r="E148" s="24">
        <v>9.817808151245117</v>
      </c>
      <c r="F148" s="24">
        <v>22.150892792648808</v>
      </c>
      <c r="G148" s="24" t="s">
        <v>57</v>
      </c>
      <c r="H148" s="24">
        <v>-0.6444389814500155</v>
      </c>
      <c r="I148" s="24">
        <v>57.975563765131966</v>
      </c>
      <c r="J148" s="24" t="s">
        <v>60</v>
      </c>
      <c r="K148" s="24">
        <v>0.4864219332844087</v>
      </c>
      <c r="L148" s="24">
        <v>0.001366495731608106</v>
      </c>
      <c r="M148" s="24">
        <v>-0.11494134625792238</v>
      </c>
      <c r="N148" s="24">
        <v>-0.00039842395292526687</v>
      </c>
      <c r="O148" s="24">
        <v>0.01956730951237869</v>
      </c>
      <c r="P148" s="24">
        <v>0.00015623283629506176</v>
      </c>
      <c r="Q148" s="24">
        <v>-0.002362227965767064</v>
      </c>
      <c r="R148" s="24">
        <v>-3.201488913161055E-05</v>
      </c>
      <c r="S148" s="24">
        <v>0.0002586658355475205</v>
      </c>
      <c r="T148" s="24">
        <v>1.1118660831536098E-05</v>
      </c>
      <c r="U148" s="24">
        <v>-5.070929095802627E-05</v>
      </c>
      <c r="V148" s="24">
        <v>-2.5212094898231416E-06</v>
      </c>
      <c r="W148" s="24">
        <v>1.616335547985718E-05</v>
      </c>
      <c r="X148" s="24">
        <v>55</v>
      </c>
    </row>
    <row r="149" spans="1:24" ht="12.75" hidden="1">
      <c r="A149" s="24">
        <v>762</v>
      </c>
      <c r="B149" s="24">
        <v>108.08000183105469</v>
      </c>
      <c r="C149" s="24">
        <v>121.27999877929688</v>
      </c>
      <c r="D149" s="24">
        <v>8.991227149963379</v>
      </c>
      <c r="E149" s="24">
        <v>9.467386245727539</v>
      </c>
      <c r="F149" s="24">
        <v>20.166456484898966</v>
      </c>
      <c r="G149" s="24" t="s">
        <v>58</v>
      </c>
      <c r="H149" s="24">
        <v>0.2698845974297228</v>
      </c>
      <c r="I149" s="24">
        <v>53.34988642848436</v>
      </c>
      <c r="J149" s="24" t="s">
        <v>61</v>
      </c>
      <c r="K149" s="24">
        <v>0.07612734468893428</v>
      </c>
      <c r="L149" s="24">
        <v>0.2510602181548772</v>
      </c>
      <c r="M149" s="24">
        <v>0.01933025492167795</v>
      </c>
      <c r="N149" s="24">
        <v>-0.03853359528072565</v>
      </c>
      <c r="O149" s="24">
        <v>0.0028465838927581154</v>
      </c>
      <c r="P149" s="24">
        <v>0.00720050487674731</v>
      </c>
      <c r="Q149" s="24">
        <v>0.0004612977953002811</v>
      </c>
      <c r="R149" s="24">
        <v>-0.0005922945908090444</v>
      </c>
      <c r="S149" s="24">
        <v>1.993893070048153E-05</v>
      </c>
      <c r="T149" s="24">
        <v>0.00010540362312937776</v>
      </c>
      <c r="U149" s="24">
        <v>1.4146276402500571E-05</v>
      </c>
      <c r="V149" s="24">
        <v>-2.187127185612367E-05</v>
      </c>
      <c r="W149" s="24">
        <v>7.094223771686042E-07</v>
      </c>
      <c r="X149" s="24">
        <v>55</v>
      </c>
    </row>
    <row r="150" ht="12.75" hidden="1">
      <c r="A150" s="24" t="s">
        <v>92</v>
      </c>
    </row>
    <row r="151" spans="1:24" ht="12.75" hidden="1">
      <c r="A151" s="24">
        <v>764</v>
      </c>
      <c r="B151" s="24">
        <v>99.26</v>
      </c>
      <c r="C151" s="24">
        <v>106.06</v>
      </c>
      <c r="D151" s="24">
        <v>9.127542083812504</v>
      </c>
      <c r="E151" s="24">
        <v>9.792572614948456</v>
      </c>
      <c r="F151" s="24">
        <v>18.574411281426528</v>
      </c>
      <c r="G151" s="24" t="s">
        <v>59</v>
      </c>
      <c r="H151" s="24">
        <v>4.126367581768399</v>
      </c>
      <c r="I151" s="24">
        <v>48.386367581768354</v>
      </c>
      <c r="J151" s="24" t="s">
        <v>73</v>
      </c>
      <c r="K151" s="24">
        <v>0.03733866869583338</v>
      </c>
      <c r="M151" s="24" t="s">
        <v>68</v>
      </c>
      <c r="N151" s="24">
        <v>0.033464120841510264</v>
      </c>
      <c r="X151" s="24">
        <v>55</v>
      </c>
    </row>
    <row r="152" spans="1:24" ht="12.75" hidden="1">
      <c r="A152" s="24">
        <v>762</v>
      </c>
      <c r="B152" s="24">
        <v>108.08000183105469</v>
      </c>
      <c r="C152" s="24">
        <v>121.27999877929688</v>
      </c>
      <c r="D152" s="24">
        <v>8.991227149963379</v>
      </c>
      <c r="E152" s="24">
        <v>9.467386245727539</v>
      </c>
      <c r="F152" s="24">
        <v>20.523181247022777</v>
      </c>
      <c r="G152" s="24" t="s">
        <v>56</v>
      </c>
      <c r="H152" s="24">
        <v>1.2135915674561346</v>
      </c>
      <c r="I152" s="24">
        <v>54.29359339851077</v>
      </c>
      <c r="J152" s="24" t="s">
        <v>62</v>
      </c>
      <c r="K152" s="24">
        <v>0.0812298601464675</v>
      </c>
      <c r="L152" s="24">
        <v>0.16988625284668646</v>
      </c>
      <c r="M152" s="24">
        <v>0.019230150999302285</v>
      </c>
      <c r="N152" s="24">
        <v>0.03839704549954298</v>
      </c>
      <c r="O152" s="24">
        <v>0.0032622900435511424</v>
      </c>
      <c r="P152" s="24">
        <v>0.004873468686583485</v>
      </c>
      <c r="Q152" s="24">
        <v>0.0003971390536866103</v>
      </c>
      <c r="R152" s="24">
        <v>0.0005910249111534531</v>
      </c>
      <c r="S152" s="24">
        <v>4.2791416359188836E-05</v>
      </c>
      <c r="T152" s="24">
        <v>7.170540290346216E-05</v>
      </c>
      <c r="U152" s="24">
        <v>8.688252092471205E-06</v>
      </c>
      <c r="V152" s="24">
        <v>2.193128993165082E-05</v>
      </c>
      <c r="W152" s="24">
        <v>2.6650049512368734E-06</v>
      </c>
      <c r="X152" s="24">
        <v>55</v>
      </c>
    </row>
    <row r="153" spans="1:24" ht="12.75" hidden="1">
      <c r="A153" s="24">
        <v>761</v>
      </c>
      <c r="B153" s="24">
        <v>114.86000061035156</v>
      </c>
      <c r="C153" s="24">
        <v>110.26000213623047</v>
      </c>
      <c r="D153" s="24">
        <v>8.905491828918457</v>
      </c>
      <c r="E153" s="24">
        <v>9.425569534301758</v>
      </c>
      <c r="F153" s="24">
        <v>24.325411210471437</v>
      </c>
      <c r="G153" s="24" t="s">
        <v>57</v>
      </c>
      <c r="H153" s="24">
        <v>5.130357531194768</v>
      </c>
      <c r="I153" s="24">
        <v>64.99035814154628</v>
      </c>
      <c r="J153" s="24" t="s">
        <v>60</v>
      </c>
      <c r="K153" s="24">
        <v>-0.03889327880179632</v>
      </c>
      <c r="L153" s="24">
        <v>0.0009247675896146318</v>
      </c>
      <c r="M153" s="24">
        <v>0.009015124440650599</v>
      </c>
      <c r="N153" s="24">
        <v>-0.0003971482519027851</v>
      </c>
      <c r="O153" s="24">
        <v>-0.0015928689702924637</v>
      </c>
      <c r="P153" s="24">
        <v>0.00010578479953119821</v>
      </c>
      <c r="Q153" s="24">
        <v>0.00017690039994902476</v>
      </c>
      <c r="R153" s="24">
        <v>-3.192187423109825E-05</v>
      </c>
      <c r="S153" s="24">
        <v>-2.3361155760087742E-05</v>
      </c>
      <c r="T153" s="24">
        <v>7.531230366403533E-06</v>
      </c>
      <c r="U153" s="24">
        <v>3.2323992185063763E-06</v>
      </c>
      <c r="V153" s="24">
        <v>-2.5188890730945757E-06</v>
      </c>
      <c r="W153" s="24">
        <v>-1.5277183109502333E-06</v>
      </c>
      <c r="X153" s="24">
        <v>55</v>
      </c>
    </row>
    <row r="154" spans="1:24" ht="12.75" hidden="1">
      <c r="A154" s="24">
        <v>763</v>
      </c>
      <c r="B154" s="24">
        <v>113.62000274658203</v>
      </c>
      <c r="C154" s="24">
        <v>104.12000274658203</v>
      </c>
      <c r="D154" s="24">
        <v>9.090133666992188</v>
      </c>
      <c r="E154" s="24">
        <v>9.817808151245117</v>
      </c>
      <c r="F154" s="24">
        <v>22.150892792648808</v>
      </c>
      <c r="G154" s="24" t="s">
        <v>58</v>
      </c>
      <c r="H154" s="24">
        <v>-0.6444389814500155</v>
      </c>
      <c r="I154" s="24">
        <v>57.975563765131966</v>
      </c>
      <c r="J154" s="24" t="s">
        <v>61</v>
      </c>
      <c r="K154" s="24">
        <v>-0.07131341419018172</v>
      </c>
      <c r="L154" s="24">
        <v>0.1698837358642477</v>
      </c>
      <c r="M154" s="24">
        <v>-0.01698606013104719</v>
      </c>
      <c r="N154" s="24">
        <v>-0.03839499155306567</v>
      </c>
      <c r="O154" s="24">
        <v>-0.0028469816950118143</v>
      </c>
      <c r="P154" s="24">
        <v>0.004872320454906256</v>
      </c>
      <c r="Q154" s="24">
        <v>-0.00035556388520344894</v>
      </c>
      <c r="R154" s="24">
        <v>-0.0005901622146067309</v>
      </c>
      <c r="S154" s="24">
        <v>-3.585194158728887E-05</v>
      </c>
      <c r="T154" s="24">
        <v>7.130880292583799E-05</v>
      </c>
      <c r="U154" s="24">
        <v>-8.064571886624214E-06</v>
      </c>
      <c r="V154" s="24">
        <v>-2.1786157896783303E-05</v>
      </c>
      <c r="W154" s="24">
        <v>-2.1836501900497745E-06</v>
      </c>
      <c r="X154" s="24">
        <v>55</v>
      </c>
    </row>
    <row r="155" ht="12.75" hidden="1">
      <c r="A155" s="24" t="s">
        <v>91</v>
      </c>
    </row>
    <row r="156" spans="1:24" ht="12.75" hidden="1">
      <c r="A156" s="24">
        <v>764</v>
      </c>
      <c r="B156" s="24">
        <v>99.26</v>
      </c>
      <c r="C156" s="24">
        <v>106.06</v>
      </c>
      <c r="D156" s="24">
        <v>9.127542083812504</v>
      </c>
      <c r="E156" s="24">
        <v>9.792572614948456</v>
      </c>
      <c r="F156" s="24">
        <v>19.40414114471095</v>
      </c>
      <c r="G156" s="24" t="s">
        <v>59</v>
      </c>
      <c r="H156" s="24">
        <v>6.287815045710161</v>
      </c>
      <c r="I156" s="24">
        <v>50.54781504571012</v>
      </c>
      <c r="J156" s="24" t="s">
        <v>73</v>
      </c>
      <c r="K156" s="24">
        <v>0.09109341174343014</v>
      </c>
      <c r="M156" s="24" t="s">
        <v>68</v>
      </c>
      <c r="N156" s="24">
        <v>0.07595485979143902</v>
      </c>
      <c r="X156" s="24">
        <v>55</v>
      </c>
    </row>
    <row r="157" spans="1:24" ht="12.75" hidden="1">
      <c r="A157" s="24">
        <v>762</v>
      </c>
      <c r="B157" s="24">
        <v>108.08000183105469</v>
      </c>
      <c r="C157" s="24">
        <v>121.27999877929688</v>
      </c>
      <c r="D157" s="24">
        <v>8.991227149963379</v>
      </c>
      <c r="E157" s="24">
        <v>9.467386245727539</v>
      </c>
      <c r="F157" s="24">
        <v>20.523181247022777</v>
      </c>
      <c r="G157" s="24" t="s">
        <v>56</v>
      </c>
      <c r="H157" s="24">
        <v>1.2135915674561346</v>
      </c>
      <c r="I157" s="24">
        <v>54.29359339851077</v>
      </c>
      <c r="J157" s="24" t="s">
        <v>62</v>
      </c>
      <c r="K157" s="24">
        <v>0.15752087414256322</v>
      </c>
      <c r="L157" s="24">
        <v>0.2516024454181928</v>
      </c>
      <c r="M157" s="24">
        <v>0.03729082012669439</v>
      </c>
      <c r="N157" s="24">
        <v>0.03864076663137905</v>
      </c>
      <c r="O157" s="24">
        <v>0.00632623461129936</v>
      </c>
      <c r="P157" s="24">
        <v>0.007217637539026616</v>
      </c>
      <c r="Q157" s="24">
        <v>0.0007700907188783828</v>
      </c>
      <c r="R157" s="24">
        <v>0.0005947775283710636</v>
      </c>
      <c r="S157" s="24">
        <v>8.299607047679298E-05</v>
      </c>
      <c r="T157" s="24">
        <v>0.00010620035334804307</v>
      </c>
      <c r="U157" s="24">
        <v>1.685343324545936E-05</v>
      </c>
      <c r="V157" s="24">
        <v>2.2070482515364673E-05</v>
      </c>
      <c r="W157" s="24">
        <v>5.17332656623292E-06</v>
      </c>
      <c r="X157" s="24">
        <v>55</v>
      </c>
    </row>
    <row r="158" spans="1:24" ht="12.75" hidden="1">
      <c r="A158" s="24">
        <v>763</v>
      </c>
      <c r="B158" s="24">
        <v>113.62000274658203</v>
      </c>
      <c r="C158" s="24">
        <v>104.12000274658203</v>
      </c>
      <c r="D158" s="24">
        <v>9.090133666992188</v>
      </c>
      <c r="E158" s="24">
        <v>9.817808151245117</v>
      </c>
      <c r="F158" s="24">
        <v>24.341670103212603</v>
      </c>
      <c r="G158" s="24" t="s">
        <v>57</v>
      </c>
      <c r="H158" s="24">
        <v>5.089485644195186</v>
      </c>
      <c r="I158" s="24">
        <v>63.70948839077717</v>
      </c>
      <c r="J158" s="24" t="s">
        <v>60</v>
      </c>
      <c r="K158" s="24">
        <v>0.045503902484724267</v>
      </c>
      <c r="L158" s="24">
        <v>0.0013694265171138075</v>
      </c>
      <c r="M158" s="24">
        <v>-0.011177339116109583</v>
      </c>
      <c r="N158" s="24">
        <v>-0.0003996490720171634</v>
      </c>
      <c r="O158" s="24">
        <v>0.0017620157665908947</v>
      </c>
      <c r="P158" s="24">
        <v>0.00015664750095949981</v>
      </c>
      <c r="Q158" s="24">
        <v>-0.0002500021373187712</v>
      </c>
      <c r="R158" s="24">
        <v>-3.2119125334106465E-05</v>
      </c>
      <c r="S158" s="24">
        <v>1.7694888805550935E-05</v>
      </c>
      <c r="T158" s="24">
        <v>1.1152218125997681E-05</v>
      </c>
      <c r="U158" s="24">
        <v>-6.723087979048164E-06</v>
      </c>
      <c r="V158" s="24">
        <v>-2.533662817971835E-06</v>
      </c>
      <c r="W158" s="24">
        <v>9.375423646885432E-07</v>
      </c>
      <c r="X158" s="24">
        <v>55</v>
      </c>
    </row>
    <row r="159" spans="1:24" ht="12.75" hidden="1">
      <c r="A159" s="24">
        <v>761</v>
      </c>
      <c r="B159" s="24">
        <v>114.86000061035156</v>
      </c>
      <c r="C159" s="24">
        <v>110.26000213623047</v>
      </c>
      <c r="D159" s="24">
        <v>8.905491828918457</v>
      </c>
      <c r="E159" s="24">
        <v>9.425569534301758</v>
      </c>
      <c r="F159" s="24">
        <v>21.393580536756993</v>
      </c>
      <c r="G159" s="24" t="s">
        <v>58</v>
      </c>
      <c r="H159" s="24">
        <v>-2.7026334035299087</v>
      </c>
      <c r="I159" s="24">
        <v>57.157367206821604</v>
      </c>
      <c r="J159" s="24" t="s">
        <v>61</v>
      </c>
      <c r="K159" s="24">
        <v>-0.1508052407885679</v>
      </c>
      <c r="L159" s="24">
        <v>0.25159871862040345</v>
      </c>
      <c r="M159" s="24">
        <v>-0.035576289238831</v>
      </c>
      <c r="N159" s="24">
        <v>-0.038638699854937314</v>
      </c>
      <c r="O159" s="24">
        <v>-0.006075898682128189</v>
      </c>
      <c r="P159" s="24">
        <v>0.007215937444657439</v>
      </c>
      <c r="Q159" s="24">
        <v>-0.0007283808390112076</v>
      </c>
      <c r="R159" s="24">
        <v>-0.000593909648046707</v>
      </c>
      <c r="S159" s="24">
        <v>-8.108784511101511E-05</v>
      </c>
      <c r="T159" s="24">
        <v>0.00010561317665007228</v>
      </c>
      <c r="U159" s="24">
        <v>-1.545439420311042E-05</v>
      </c>
      <c r="V159" s="24">
        <v>-2.1924569578120453E-05</v>
      </c>
      <c r="W159" s="24">
        <v>-5.087663714840585E-06</v>
      </c>
      <c r="X159" s="24">
        <v>55</v>
      </c>
    </row>
    <row r="160" ht="12.75" hidden="1">
      <c r="A160" s="24" t="s">
        <v>90</v>
      </c>
    </row>
    <row r="161" spans="1:24" ht="12.75" hidden="1">
      <c r="A161" s="24">
        <v>764</v>
      </c>
      <c r="B161" s="24">
        <v>99.26</v>
      </c>
      <c r="C161" s="24">
        <v>106.06</v>
      </c>
      <c r="D161" s="24">
        <v>9.127542083812504</v>
      </c>
      <c r="E161" s="24">
        <v>9.792572614948456</v>
      </c>
      <c r="F161" s="24">
        <v>21.594825586264562</v>
      </c>
      <c r="G161" s="24" t="s">
        <v>59</v>
      </c>
      <c r="H161" s="24">
        <v>11.994551105262573</v>
      </c>
      <c r="I161" s="24">
        <v>56.25455110526253</v>
      </c>
      <c r="J161" s="24" t="s">
        <v>73</v>
      </c>
      <c r="K161" s="24">
        <v>0.39442682545099744</v>
      </c>
      <c r="M161" s="24" t="s">
        <v>68</v>
      </c>
      <c r="N161" s="24">
        <v>0.2179616782255277</v>
      </c>
      <c r="X161" s="24">
        <v>55</v>
      </c>
    </row>
    <row r="162" spans="1:24" ht="12.75" hidden="1">
      <c r="A162" s="24">
        <v>763</v>
      </c>
      <c r="B162" s="24">
        <v>113.62000274658203</v>
      </c>
      <c r="C162" s="24">
        <v>104.12000274658203</v>
      </c>
      <c r="D162" s="24">
        <v>9.090133666992188</v>
      </c>
      <c r="E162" s="24">
        <v>9.817808151245117</v>
      </c>
      <c r="F162" s="24">
        <v>21.735653841280808</v>
      </c>
      <c r="G162" s="24" t="s">
        <v>56</v>
      </c>
      <c r="H162" s="24">
        <v>-1.7312444898397814</v>
      </c>
      <c r="I162" s="24">
        <v>56.8887582567422</v>
      </c>
      <c r="J162" s="24" t="s">
        <v>62</v>
      </c>
      <c r="K162" s="24">
        <v>0.586829833480945</v>
      </c>
      <c r="L162" s="24">
        <v>0.16930893366708416</v>
      </c>
      <c r="M162" s="24">
        <v>0.1389240041469322</v>
      </c>
      <c r="N162" s="24">
        <v>0.03878715421512301</v>
      </c>
      <c r="O162" s="24">
        <v>0.023568058368051988</v>
      </c>
      <c r="P162" s="24">
        <v>0.004856911337036273</v>
      </c>
      <c r="Q162" s="24">
        <v>0.002868757734555014</v>
      </c>
      <c r="R162" s="24">
        <v>0.0005970329267908207</v>
      </c>
      <c r="S162" s="24">
        <v>0.00030921852416901277</v>
      </c>
      <c r="T162" s="24">
        <v>7.14817287107906E-05</v>
      </c>
      <c r="U162" s="24">
        <v>6.274536109228542E-05</v>
      </c>
      <c r="V162" s="24">
        <v>2.2161764262359606E-05</v>
      </c>
      <c r="W162" s="24">
        <v>1.928278388696229E-05</v>
      </c>
      <c r="X162" s="24">
        <v>55</v>
      </c>
    </row>
    <row r="163" spans="1:24" ht="12.75" hidden="1">
      <c r="A163" s="24">
        <v>761</v>
      </c>
      <c r="B163" s="24">
        <v>114.86000061035156</v>
      </c>
      <c r="C163" s="24">
        <v>110.26000213623047</v>
      </c>
      <c r="D163" s="24">
        <v>8.905491828918457</v>
      </c>
      <c r="E163" s="24">
        <v>9.425569534301758</v>
      </c>
      <c r="F163" s="24">
        <v>21.393580536756993</v>
      </c>
      <c r="G163" s="24" t="s">
        <v>57</v>
      </c>
      <c r="H163" s="24">
        <v>-2.7026334035299087</v>
      </c>
      <c r="I163" s="24">
        <v>57.157367206821604</v>
      </c>
      <c r="J163" s="24" t="s">
        <v>60</v>
      </c>
      <c r="K163" s="24">
        <v>0.565893264070832</v>
      </c>
      <c r="L163" s="24">
        <v>0.000921660151072264</v>
      </c>
      <c r="M163" s="24">
        <v>-0.13354073710668155</v>
      </c>
      <c r="N163" s="24">
        <v>-0.00040097837491151413</v>
      </c>
      <c r="O163" s="24">
        <v>0.02279316615068749</v>
      </c>
      <c r="P163" s="24">
        <v>0.0001053215711693909</v>
      </c>
      <c r="Q163" s="24">
        <v>-0.00273589345689834</v>
      </c>
      <c r="R163" s="24">
        <v>-3.2221679973680507E-05</v>
      </c>
      <c r="S163" s="24">
        <v>0.0003036775361349728</v>
      </c>
      <c r="T163" s="24">
        <v>7.492453984459835E-06</v>
      </c>
      <c r="U163" s="24">
        <v>-5.815735117287563E-05</v>
      </c>
      <c r="V163" s="24">
        <v>-2.5368494746742942E-06</v>
      </c>
      <c r="W163" s="24">
        <v>1.9047174665576838E-05</v>
      </c>
      <c r="X163" s="24">
        <v>55</v>
      </c>
    </row>
    <row r="164" spans="1:24" ht="12.75" hidden="1">
      <c r="A164" s="24">
        <v>762</v>
      </c>
      <c r="B164" s="24">
        <v>108.08000183105469</v>
      </c>
      <c r="C164" s="24">
        <v>121.27999877929688</v>
      </c>
      <c r="D164" s="24">
        <v>8.991227149963379</v>
      </c>
      <c r="E164" s="24">
        <v>9.467386245727539</v>
      </c>
      <c r="F164" s="24">
        <v>20.95844309056318</v>
      </c>
      <c r="G164" s="24" t="s">
        <v>58</v>
      </c>
      <c r="H164" s="24">
        <v>2.3650665396170467</v>
      </c>
      <c r="I164" s="24">
        <v>55.445068370671684</v>
      </c>
      <c r="J164" s="24" t="s">
        <v>61</v>
      </c>
      <c r="K164" s="24">
        <v>0.15535143109264632</v>
      </c>
      <c r="L164" s="24">
        <v>0.16930642504657356</v>
      </c>
      <c r="M164" s="24">
        <v>0.03829817830159815</v>
      </c>
      <c r="N164" s="24">
        <v>-0.038785081519194825</v>
      </c>
      <c r="O164" s="24">
        <v>0.005993742742815991</v>
      </c>
      <c r="P164" s="24">
        <v>0.00485576925960016</v>
      </c>
      <c r="Q164" s="24">
        <v>0.0008629356476992173</v>
      </c>
      <c r="R164" s="24">
        <v>-0.0005961627957295618</v>
      </c>
      <c r="S164" s="24">
        <v>5.8275635871731375E-05</v>
      </c>
      <c r="T164" s="24">
        <v>7.108797839841711E-05</v>
      </c>
      <c r="U164" s="24">
        <v>2.3552130331588005E-05</v>
      </c>
      <c r="V164" s="24">
        <v>-2.2016089343097337E-05</v>
      </c>
      <c r="W164" s="24">
        <v>3.005144204576604E-06</v>
      </c>
      <c r="X164" s="24">
        <v>55</v>
      </c>
    </row>
    <row r="165" ht="12.75" hidden="1">
      <c r="A165" s="24" t="s">
        <v>89</v>
      </c>
    </row>
    <row r="166" spans="1:24" ht="12.75" hidden="1">
      <c r="A166" s="24">
        <v>764</v>
      </c>
      <c r="B166" s="24">
        <v>99.26</v>
      </c>
      <c r="C166" s="24">
        <v>106.06</v>
      </c>
      <c r="D166" s="24">
        <v>9.127542083812504</v>
      </c>
      <c r="E166" s="24">
        <v>9.792572614948456</v>
      </c>
      <c r="F166" s="24">
        <v>19.40414114471095</v>
      </c>
      <c r="G166" s="24" t="s">
        <v>59</v>
      </c>
      <c r="H166" s="24">
        <v>6.287815045710161</v>
      </c>
      <c r="I166" s="24">
        <v>50.54781504571012</v>
      </c>
      <c r="J166" s="24" t="s">
        <v>73</v>
      </c>
      <c r="K166" s="24">
        <v>0.13566429755842463</v>
      </c>
      <c r="M166" s="24" t="s">
        <v>68</v>
      </c>
      <c r="N166" s="24">
        <v>0.07364874589531051</v>
      </c>
      <c r="X166" s="24">
        <v>55</v>
      </c>
    </row>
    <row r="167" spans="1:24" ht="12.75" hidden="1">
      <c r="A167" s="24">
        <v>763</v>
      </c>
      <c r="B167" s="24">
        <v>113.62000274658203</v>
      </c>
      <c r="C167" s="24">
        <v>104.12000274658203</v>
      </c>
      <c r="D167" s="24">
        <v>9.090133666992188</v>
      </c>
      <c r="E167" s="24">
        <v>9.817808151245117</v>
      </c>
      <c r="F167" s="24">
        <v>21.735653841280808</v>
      </c>
      <c r="G167" s="24" t="s">
        <v>56</v>
      </c>
      <c r="H167" s="24">
        <v>-1.7312444898397814</v>
      </c>
      <c r="I167" s="24">
        <v>56.8887582567422</v>
      </c>
      <c r="J167" s="24" t="s">
        <v>62</v>
      </c>
      <c r="K167" s="24">
        <v>0.35103296084779423</v>
      </c>
      <c r="L167" s="24">
        <v>0.06176589447900917</v>
      </c>
      <c r="M167" s="24">
        <v>0.08310239995495933</v>
      </c>
      <c r="N167" s="24">
        <v>0.03890868254466098</v>
      </c>
      <c r="O167" s="24">
        <v>0.014098151046809086</v>
      </c>
      <c r="P167" s="24">
        <v>0.001771862904575887</v>
      </c>
      <c r="Q167" s="24">
        <v>0.0017160448493798062</v>
      </c>
      <c r="R167" s="24">
        <v>0.0005988971050164219</v>
      </c>
      <c r="S167" s="24">
        <v>0.00018497504960445358</v>
      </c>
      <c r="T167" s="24">
        <v>2.6078103010463234E-05</v>
      </c>
      <c r="U167" s="24">
        <v>3.753172154100796E-05</v>
      </c>
      <c r="V167" s="24">
        <v>2.222856829511641E-05</v>
      </c>
      <c r="W167" s="24">
        <v>1.1536625345625754E-05</v>
      </c>
      <c r="X167" s="24">
        <v>55</v>
      </c>
    </row>
    <row r="168" spans="1:24" ht="12.75" hidden="1">
      <c r="A168" s="24">
        <v>762</v>
      </c>
      <c r="B168" s="24">
        <v>108.08000183105469</v>
      </c>
      <c r="C168" s="24">
        <v>121.27999877929688</v>
      </c>
      <c r="D168" s="24">
        <v>8.991227149963379</v>
      </c>
      <c r="E168" s="24">
        <v>9.467386245727539</v>
      </c>
      <c r="F168" s="24">
        <v>20.166456484898966</v>
      </c>
      <c r="G168" s="24" t="s">
        <v>57</v>
      </c>
      <c r="H168" s="24">
        <v>0.2698845974297228</v>
      </c>
      <c r="I168" s="24">
        <v>53.34988642848436</v>
      </c>
      <c r="J168" s="24" t="s">
        <v>60</v>
      </c>
      <c r="K168" s="24">
        <v>0.232487267038346</v>
      </c>
      <c r="L168" s="24">
        <v>0.0003364284092137477</v>
      </c>
      <c r="M168" s="24">
        <v>-0.05432685016883178</v>
      </c>
      <c r="N168" s="24">
        <v>-0.0004023511819464502</v>
      </c>
      <c r="O168" s="24">
        <v>0.009450449269957376</v>
      </c>
      <c r="P168" s="24">
        <v>3.841684804558917E-05</v>
      </c>
      <c r="Q168" s="24">
        <v>-0.001087373274779565</v>
      </c>
      <c r="R168" s="24">
        <v>-3.2340214082007654E-05</v>
      </c>
      <c r="S168" s="24">
        <v>0.00013298062488727104</v>
      </c>
      <c r="T168" s="24">
        <v>2.7317424523382726E-06</v>
      </c>
      <c r="U168" s="24">
        <v>-2.1409149917311866E-05</v>
      </c>
      <c r="V168" s="24">
        <v>-2.5492280762402332E-06</v>
      </c>
      <c r="W168" s="24">
        <v>8.555041948278425E-06</v>
      </c>
      <c r="X168" s="24">
        <v>55</v>
      </c>
    </row>
    <row r="169" spans="1:24" ht="12.75" hidden="1">
      <c r="A169" s="24">
        <v>761</v>
      </c>
      <c r="B169" s="24">
        <v>114.86000061035156</v>
      </c>
      <c r="C169" s="24">
        <v>110.26000213623047</v>
      </c>
      <c r="D169" s="24">
        <v>8.905491828918457</v>
      </c>
      <c r="E169" s="24">
        <v>9.425569534301758</v>
      </c>
      <c r="F169" s="24">
        <v>24.325411210471437</v>
      </c>
      <c r="G169" s="24" t="s">
        <v>58</v>
      </c>
      <c r="H169" s="24">
        <v>5.130357531194768</v>
      </c>
      <c r="I169" s="24">
        <v>64.99035814154628</v>
      </c>
      <c r="J169" s="24" t="s">
        <v>61</v>
      </c>
      <c r="K169" s="24">
        <v>0.2630091448345663</v>
      </c>
      <c r="L169" s="24">
        <v>0.061764978237813455</v>
      </c>
      <c r="M169" s="24">
        <v>0.06288562815943978</v>
      </c>
      <c r="N169" s="24">
        <v>-0.038906602150375356</v>
      </c>
      <c r="O169" s="24">
        <v>0.010461685883958008</v>
      </c>
      <c r="P169" s="24">
        <v>0.0017714463859790793</v>
      </c>
      <c r="Q169" s="24">
        <v>0.0013275651721772932</v>
      </c>
      <c r="R169" s="24">
        <v>-0.0005980232879664311</v>
      </c>
      <c r="S169" s="24">
        <v>0.00012857652344328252</v>
      </c>
      <c r="T169" s="24">
        <v>2.5934630126501216E-05</v>
      </c>
      <c r="U169" s="24">
        <v>3.0826586279538425E-05</v>
      </c>
      <c r="V169" s="24">
        <v>-2.2081908537668635E-05</v>
      </c>
      <c r="W169" s="24">
        <v>7.739830852708026E-06</v>
      </c>
      <c r="X169" s="24">
        <v>55</v>
      </c>
    </row>
    <row r="170" s="100" customFormat="1" ht="12.75">
      <c r="A170" s="100" t="s">
        <v>110</v>
      </c>
    </row>
    <row r="171" spans="1:24" s="100" customFormat="1" ht="12.75">
      <c r="A171" s="100">
        <v>764</v>
      </c>
      <c r="B171" s="100">
        <v>93.28</v>
      </c>
      <c r="C171" s="100">
        <v>107.38</v>
      </c>
      <c r="D171" s="100">
        <v>9.523196183770327</v>
      </c>
      <c r="E171" s="100">
        <v>9.733970615899267</v>
      </c>
      <c r="F171" s="100">
        <v>18.15532087061947</v>
      </c>
      <c r="G171" s="100" t="s">
        <v>59</v>
      </c>
      <c r="H171" s="100">
        <v>7.03831620153337</v>
      </c>
      <c r="I171" s="100">
        <v>45.31831620153332</v>
      </c>
      <c r="J171" s="100" t="s">
        <v>73</v>
      </c>
      <c r="K171" s="100">
        <v>0.035889515660030756</v>
      </c>
      <c r="M171" s="100" t="s">
        <v>68</v>
      </c>
      <c r="N171" s="100">
        <v>0.038907846549575555</v>
      </c>
      <c r="X171" s="100">
        <v>55</v>
      </c>
    </row>
    <row r="172" spans="1:24" s="100" customFormat="1" ht="12.75">
      <c r="A172" s="100">
        <v>761</v>
      </c>
      <c r="B172" s="100">
        <v>102.9800033569336</v>
      </c>
      <c r="C172" s="100">
        <v>125.68000030517578</v>
      </c>
      <c r="D172" s="100">
        <v>8.96048355102539</v>
      </c>
      <c r="E172" s="100">
        <v>9.25190258026123</v>
      </c>
      <c r="F172" s="100">
        <v>19.687977076702524</v>
      </c>
      <c r="G172" s="100" t="s">
        <v>56</v>
      </c>
      <c r="H172" s="100">
        <v>4.271572855606259</v>
      </c>
      <c r="I172" s="100">
        <v>52.2515762125398</v>
      </c>
      <c r="J172" s="100" t="s">
        <v>62</v>
      </c>
      <c r="K172" s="100">
        <v>0.06413680856666933</v>
      </c>
      <c r="L172" s="100">
        <v>0.15243358194838205</v>
      </c>
      <c r="M172" s="100">
        <v>0.015183785322146513</v>
      </c>
      <c r="N172" s="100">
        <v>0.09100338817377794</v>
      </c>
      <c r="O172" s="100">
        <v>0.0025758205955054812</v>
      </c>
      <c r="P172" s="100">
        <v>0.0043727738222688745</v>
      </c>
      <c r="Q172" s="100">
        <v>0.00031359747970724337</v>
      </c>
      <c r="R172" s="100">
        <v>0.0014007735293188783</v>
      </c>
      <c r="S172" s="100">
        <v>3.377484510194662E-05</v>
      </c>
      <c r="T172" s="100">
        <v>6.433296075723013E-05</v>
      </c>
      <c r="U172" s="100">
        <v>6.853871916362746E-06</v>
      </c>
      <c r="V172" s="100">
        <v>5.198195358750212E-05</v>
      </c>
      <c r="W172" s="100">
        <v>2.1007126141804323E-06</v>
      </c>
      <c r="X172" s="100">
        <v>55</v>
      </c>
    </row>
    <row r="173" spans="1:24" s="100" customFormat="1" ht="12.75">
      <c r="A173" s="100">
        <v>762</v>
      </c>
      <c r="B173" s="100">
        <v>110.18000030517578</v>
      </c>
      <c r="C173" s="100">
        <v>111.08000183105469</v>
      </c>
      <c r="D173" s="100">
        <v>9.027173042297363</v>
      </c>
      <c r="E173" s="100">
        <v>9.586487770080566</v>
      </c>
      <c r="F173" s="100">
        <v>24.16659004443381</v>
      </c>
      <c r="G173" s="100" t="s">
        <v>57</v>
      </c>
      <c r="H173" s="100">
        <v>8.50319168382719</v>
      </c>
      <c r="I173" s="100">
        <v>63.68319198900292</v>
      </c>
      <c r="J173" s="100" t="s">
        <v>60</v>
      </c>
      <c r="K173" s="100">
        <v>-0.05646083676889785</v>
      </c>
      <c r="L173" s="100">
        <v>0.0008303486810170166</v>
      </c>
      <c r="M173" s="100">
        <v>0.01328390370345843</v>
      </c>
      <c r="N173" s="100">
        <v>-0.0009411892543049287</v>
      </c>
      <c r="O173" s="100">
        <v>-0.0022806643917740884</v>
      </c>
      <c r="P173" s="100">
        <v>9.49418577795393E-05</v>
      </c>
      <c r="Q173" s="100">
        <v>0.0002702477650682553</v>
      </c>
      <c r="R173" s="100">
        <v>-7.565778894045386E-05</v>
      </c>
      <c r="S173" s="100">
        <v>-3.0893527930279574E-05</v>
      </c>
      <c r="T173" s="100">
        <v>6.756224409757207E-06</v>
      </c>
      <c r="U173" s="100">
        <v>5.603421587923688E-06</v>
      </c>
      <c r="V173" s="100">
        <v>-5.9699163493098075E-06</v>
      </c>
      <c r="W173" s="100">
        <v>-1.9497096062302706E-06</v>
      </c>
      <c r="X173" s="100">
        <v>55</v>
      </c>
    </row>
    <row r="174" spans="1:24" s="100" customFormat="1" ht="12.75">
      <c r="A174" s="100">
        <v>763</v>
      </c>
      <c r="B174" s="100">
        <v>105.19999694824219</v>
      </c>
      <c r="C174" s="100">
        <v>104.9000015258789</v>
      </c>
      <c r="D174" s="100">
        <v>9.393120765686035</v>
      </c>
      <c r="E174" s="100">
        <v>10.073943138122559</v>
      </c>
      <c r="F174" s="100">
        <v>21.198752034977655</v>
      </c>
      <c r="G174" s="100" t="s">
        <v>58</v>
      </c>
      <c r="H174" s="100">
        <v>3.4748329523147987</v>
      </c>
      <c r="I174" s="100">
        <v>53.67482990055694</v>
      </c>
      <c r="J174" s="100" t="s">
        <v>61</v>
      </c>
      <c r="K174" s="100">
        <v>-0.030425386184458874</v>
      </c>
      <c r="L174" s="100">
        <v>0.1524313203599642</v>
      </c>
      <c r="M174" s="100">
        <v>-0.007354266727980112</v>
      </c>
      <c r="N174" s="100">
        <v>-0.09099852098740335</v>
      </c>
      <c r="O174" s="100">
        <v>-0.0011972558925826763</v>
      </c>
      <c r="P174" s="100">
        <v>0.004371743009871613</v>
      </c>
      <c r="Q174" s="100">
        <v>-0.00015908967519719187</v>
      </c>
      <c r="R174" s="100">
        <v>-0.0013987288441342405</v>
      </c>
      <c r="S174" s="100">
        <v>-1.3650278153998305E-05</v>
      </c>
      <c r="T174" s="100">
        <v>6.397720900067705E-05</v>
      </c>
      <c r="U174" s="100">
        <v>-3.946799558363297E-06</v>
      </c>
      <c r="V174" s="100">
        <v>-5.163800535996204E-05</v>
      </c>
      <c r="W174" s="100">
        <v>-7.820651755130062E-07</v>
      </c>
      <c r="X174" s="100">
        <v>55</v>
      </c>
    </row>
    <row r="175" ht="12.75" hidden="1">
      <c r="A175" s="24" t="s">
        <v>88</v>
      </c>
    </row>
    <row r="176" spans="1:24" ht="12.75" hidden="1">
      <c r="A176" s="24">
        <v>764</v>
      </c>
      <c r="B176" s="24">
        <v>93.28</v>
      </c>
      <c r="C176" s="24">
        <v>107.38</v>
      </c>
      <c r="D176" s="24">
        <v>9.523196183770327</v>
      </c>
      <c r="E176" s="24">
        <v>9.733970615899267</v>
      </c>
      <c r="F176" s="24">
        <v>18.956671773943384</v>
      </c>
      <c r="G176" s="24" t="s">
        <v>59</v>
      </c>
      <c r="H176" s="24">
        <v>9.038604375122581</v>
      </c>
      <c r="I176" s="24">
        <v>47.31860437512253</v>
      </c>
      <c r="J176" s="24" t="s">
        <v>73</v>
      </c>
      <c r="K176" s="24">
        <v>0.11249633010308625</v>
      </c>
      <c r="M176" s="24" t="s">
        <v>68</v>
      </c>
      <c r="N176" s="24">
        <v>0.10185359896040488</v>
      </c>
      <c r="X176" s="24">
        <v>55</v>
      </c>
    </row>
    <row r="177" spans="1:24" ht="12.75" hidden="1">
      <c r="A177" s="24">
        <v>761</v>
      </c>
      <c r="B177" s="24">
        <v>102.9800033569336</v>
      </c>
      <c r="C177" s="24">
        <v>125.68000030517578</v>
      </c>
      <c r="D177" s="24">
        <v>8.96048355102539</v>
      </c>
      <c r="E177" s="24">
        <v>9.25190258026123</v>
      </c>
      <c r="F177" s="24">
        <v>19.687977076702524</v>
      </c>
      <c r="G177" s="24" t="s">
        <v>56</v>
      </c>
      <c r="H177" s="24">
        <v>4.271572855606259</v>
      </c>
      <c r="I177" s="24">
        <v>52.2515762125398</v>
      </c>
      <c r="J177" s="24" t="s">
        <v>62</v>
      </c>
      <c r="K177" s="24">
        <v>0.15730840690711567</v>
      </c>
      <c r="L177" s="24">
        <v>0.2792105010749986</v>
      </c>
      <c r="M177" s="24">
        <v>0.037240674311756594</v>
      </c>
      <c r="N177" s="24">
        <v>0.09109542122163046</v>
      </c>
      <c r="O177" s="24">
        <v>0.0063176535268781725</v>
      </c>
      <c r="P177" s="24">
        <v>0.008009590391655448</v>
      </c>
      <c r="Q177" s="24">
        <v>0.0007691061041581853</v>
      </c>
      <c r="R177" s="24">
        <v>0.0014021896757541257</v>
      </c>
      <c r="S177" s="24">
        <v>8.287634393575483E-05</v>
      </c>
      <c r="T177" s="24">
        <v>0.00011784653216222504</v>
      </c>
      <c r="U177" s="24">
        <v>1.6832383734600184E-05</v>
      </c>
      <c r="V177" s="24">
        <v>5.203324998557411E-05</v>
      </c>
      <c r="W177" s="24">
        <v>5.161719666845588E-06</v>
      </c>
      <c r="X177" s="24">
        <v>55</v>
      </c>
    </row>
    <row r="178" spans="1:24" ht="12.75" hidden="1">
      <c r="A178" s="24">
        <v>763</v>
      </c>
      <c r="B178" s="24">
        <v>105.19999694824219</v>
      </c>
      <c r="C178" s="24">
        <v>104.9000015258789</v>
      </c>
      <c r="D178" s="24">
        <v>9.393120765686035</v>
      </c>
      <c r="E178" s="24">
        <v>10.073943138122559</v>
      </c>
      <c r="F178" s="24">
        <v>23.679570214187805</v>
      </c>
      <c r="G178" s="24" t="s">
        <v>57</v>
      </c>
      <c r="H178" s="24">
        <v>9.756216571671558</v>
      </c>
      <c r="I178" s="24">
        <v>59.956213519913696</v>
      </c>
      <c r="J178" s="24" t="s">
        <v>60</v>
      </c>
      <c r="K178" s="24">
        <v>-0.028203067271294877</v>
      </c>
      <c r="L178" s="24">
        <v>0.0015201847338761163</v>
      </c>
      <c r="M178" s="24">
        <v>0.006260176304884133</v>
      </c>
      <c r="N178" s="24">
        <v>-0.0009421517636206044</v>
      </c>
      <c r="O178" s="24">
        <v>-0.0011997388459602596</v>
      </c>
      <c r="P178" s="24">
        <v>0.0001738671264313053</v>
      </c>
      <c r="Q178" s="24">
        <v>0.00010935099316990401</v>
      </c>
      <c r="R178" s="24">
        <v>-7.57307549540745E-05</v>
      </c>
      <c r="S178" s="24">
        <v>-2.1175732324840343E-05</v>
      </c>
      <c r="T178" s="24">
        <v>1.2376124985928584E-05</v>
      </c>
      <c r="U178" s="24">
        <v>1.0484106404155212E-06</v>
      </c>
      <c r="V178" s="24">
        <v>-5.975368354338723E-06</v>
      </c>
      <c r="W178" s="24">
        <v>-1.481019161292036E-06</v>
      </c>
      <c r="X178" s="24">
        <v>55</v>
      </c>
    </row>
    <row r="179" spans="1:24" ht="12.75" hidden="1">
      <c r="A179" s="24">
        <v>762</v>
      </c>
      <c r="B179" s="24">
        <v>110.18000030517578</v>
      </c>
      <c r="C179" s="24">
        <v>111.08000183105469</v>
      </c>
      <c r="D179" s="24">
        <v>9.027173042297363</v>
      </c>
      <c r="E179" s="24">
        <v>9.586487770080566</v>
      </c>
      <c r="F179" s="24">
        <v>21.032792197617315</v>
      </c>
      <c r="G179" s="24" t="s">
        <v>58</v>
      </c>
      <c r="H179" s="24">
        <v>0.24508619328840098</v>
      </c>
      <c r="I179" s="24">
        <v>55.42508649846413</v>
      </c>
      <c r="J179" s="24" t="s">
        <v>61</v>
      </c>
      <c r="K179" s="24">
        <v>-0.15475956151445214</v>
      </c>
      <c r="L179" s="24">
        <v>0.27920636265838694</v>
      </c>
      <c r="M179" s="24">
        <v>-0.036710734340599814</v>
      </c>
      <c r="N179" s="24">
        <v>-0.09109054900263028</v>
      </c>
      <c r="O179" s="24">
        <v>-0.006202690769913502</v>
      </c>
      <c r="P179" s="24">
        <v>0.008007703070446967</v>
      </c>
      <c r="Q179" s="24">
        <v>-0.0007612926899334691</v>
      </c>
      <c r="R179" s="24">
        <v>-0.0014001431139514084</v>
      </c>
      <c r="S179" s="24">
        <v>-8.012538140105318E-05</v>
      </c>
      <c r="T179" s="24">
        <v>0.0001171948662399297</v>
      </c>
      <c r="U179" s="24">
        <v>-1.679970170324153E-05</v>
      </c>
      <c r="V179" s="24">
        <v>-5.168901311779144E-05</v>
      </c>
      <c r="W179" s="24">
        <v>-4.9446872664493514E-06</v>
      </c>
      <c r="X179" s="24">
        <v>55</v>
      </c>
    </row>
    <row r="180" ht="12.75" hidden="1">
      <c r="A180" s="24" t="s">
        <v>87</v>
      </c>
    </row>
    <row r="181" spans="1:24" ht="12.75" hidden="1">
      <c r="A181" s="24">
        <v>764</v>
      </c>
      <c r="B181" s="24">
        <v>93.28</v>
      </c>
      <c r="C181" s="24">
        <v>107.38</v>
      </c>
      <c r="D181" s="24">
        <v>9.523196183770327</v>
      </c>
      <c r="E181" s="24">
        <v>9.733970615899267</v>
      </c>
      <c r="F181" s="24">
        <v>18.15532087061947</v>
      </c>
      <c r="G181" s="24" t="s">
        <v>59</v>
      </c>
      <c r="H181" s="24">
        <v>7.03831620153337</v>
      </c>
      <c r="I181" s="24">
        <v>45.31831620153332</v>
      </c>
      <c r="J181" s="24" t="s">
        <v>73</v>
      </c>
      <c r="K181" s="24">
        <v>0.1432827129840315</v>
      </c>
      <c r="M181" s="24" t="s">
        <v>68</v>
      </c>
      <c r="N181" s="24">
        <v>0.08541961615485427</v>
      </c>
      <c r="X181" s="24">
        <v>55</v>
      </c>
    </row>
    <row r="182" spans="1:24" ht="12.75" hidden="1">
      <c r="A182" s="24">
        <v>762</v>
      </c>
      <c r="B182" s="24">
        <v>110.18000030517578</v>
      </c>
      <c r="C182" s="24">
        <v>111.08000183105469</v>
      </c>
      <c r="D182" s="24">
        <v>9.027173042297363</v>
      </c>
      <c r="E182" s="24">
        <v>9.586487770080566</v>
      </c>
      <c r="F182" s="24">
        <v>21.17857159505243</v>
      </c>
      <c r="G182" s="24" t="s">
        <v>56</v>
      </c>
      <c r="H182" s="24">
        <v>0.6292404052741176</v>
      </c>
      <c r="I182" s="24">
        <v>55.80924071044985</v>
      </c>
      <c r="J182" s="24" t="s">
        <v>62</v>
      </c>
      <c r="K182" s="24">
        <v>0.35427332369709486</v>
      </c>
      <c r="L182" s="24">
        <v>0.04791216253449221</v>
      </c>
      <c r="M182" s="24">
        <v>0.08386946837655372</v>
      </c>
      <c r="N182" s="24">
        <v>0.0907421333650498</v>
      </c>
      <c r="O182" s="24">
        <v>0.014228441741465776</v>
      </c>
      <c r="P182" s="24">
        <v>0.001374421838922747</v>
      </c>
      <c r="Q182" s="24">
        <v>0.0017318463224666083</v>
      </c>
      <c r="R182" s="24">
        <v>0.0013967429836977685</v>
      </c>
      <c r="S182" s="24">
        <v>0.0001866825065275795</v>
      </c>
      <c r="T182" s="24">
        <v>2.022074350493285E-05</v>
      </c>
      <c r="U182" s="24">
        <v>3.787165943981344E-05</v>
      </c>
      <c r="V182" s="24">
        <v>5.1835784671709845E-05</v>
      </c>
      <c r="W182" s="24">
        <v>1.1646051139636513E-05</v>
      </c>
      <c r="X182" s="24">
        <v>55</v>
      </c>
    </row>
    <row r="183" spans="1:24" ht="12.75" hidden="1">
      <c r="A183" s="24">
        <v>761</v>
      </c>
      <c r="B183" s="24">
        <v>102.9800033569336</v>
      </c>
      <c r="C183" s="24">
        <v>125.68000030517578</v>
      </c>
      <c r="D183" s="24">
        <v>8.96048355102539</v>
      </c>
      <c r="E183" s="24">
        <v>9.25190258026123</v>
      </c>
      <c r="F183" s="24">
        <v>20.262853507863966</v>
      </c>
      <c r="G183" s="24" t="s">
        <v>57</v>
      </c>
      <c r="H183" s="24">
        <v>5.797285707597041</v>
      </c>
      <c r="I183" s="24">
        <v>53.777289064530585</v>
      </c>
      <c r="J183" s="24" t="s">
        <v>60</v>
      </c>
      <c r="K183" s="24">
        <v>0.04909814689975258</v>
      </c>
      <c r="L183" s="24">
        <v>0.00026153726937876544</v>
      </c>
      <c r="M183" s="24">
        <v>-0.01067826261289083</v>
      </c>
      <c r="N183" s="24">
        <v>-0.0009384755964238237</v>
      </c>
      <c r="O183" s="24">
        <v>0.0021237028597366455</v>
      </c>
      <c r="P183" s="24">
        <v>2.9836229175477258E-05</v>
      </c>
      <c r="Q183" s="24">
        <v>-0.00017533424472452222</v>
      </c>
      <c r="R183" s="24">
        <v>-7.544210161357469E-05</v>
      </c>
      <c r="S183" s="24">
        <v>4.028048592409647E-05</v>
      </c>
      <c r="T183" s="24">
        <v>2.1197703371592217E-06</v>
      </c>
      <c r="U183" s="24">
        <v>-8.445737634034004E-07</v>
      </c>
      <c r="V183" s="24">
        <v>-5.951648530439709E-06</v>
      </c>
      <c r="W183" s="24">
        <v>2.8911115539173257E-06</v>
      </c>
      <c r="X183" s="24">
        <v>55</v>
      </c>
    </row>
    <row r="184" spans="1:24" ht="12.75" hidden="1">
      <c r="A184" s="24">
        <v>763</v>
      </c>
      <c r="B184" s="24">
        <v>105.19999694824219</v>
      </c>
      <c r="C184" s="24">
        <v>104.9000015258789</v>
      </c>
      <c r="D184" s="24">
        <v>9.393120765686035</v>
      </c>
      <c r="E184" s="24">
        <v>10.073943138122559</v>
      </c>
      <c r="F184" s="24">
        <v>23.679570214187805</v>
      </c>
      <c r="G184" s="24" t="s">
        <v>58</v>
      </c>
      <c r="H184" s="24">
        <v>9.756216571671558</v>
      </c>
      <c r="I184" s="24">
        <v>59.956213519913696</v>
      </c>
      <c r="J184" s="24" t="s">
        <v>61</v>
      </c>
      <c r="K184" s="24">
        <v>0.3508546135572352</v>
      </c>
      <c r="L184" s="24">
        <v>0.047911448704754535</v>
      </c>
      <c r="M184" s="24">
        <v>0.08318691263255226</v>
      </c>
      <c r="N184" s="24">
        <v>-0.09073728027219793</v>
      </c>
      <c r="O184" s="24">
        <v>0.014069059689752974</v>
      </c>
      <c r="P184" s="24">
        <v>0.0013740979552915337</v>
      </c>
      <c r="Q184" s="24">
        <v>0.001722947935158807</v>
      </c>
      <c r="R184" s="24">
        <v>-0.0013947040732044458</v>
      </c>
      <c r="S184" s="24">
        <v>0.00018228505341123948</v>
      </c>
      <c r="T184" s="24">
        <v>2.010932722917363E-05</v>
      </c>
      <c r="U184" s="24">
        <v>3.786224087244944E-05</v>
      </c>
      <c r="V184" s="24">
        <v>-5.149297478590632E-05</v>
      </c>
      <c r="W184" s="24">
        <v>1.1281488427057604E-05</v>
      </c>
      <c r="X184" s="24">
        <v>55</v>
      </c>
    </row>
    <row r="185" ht="12.75" hidden="1">
      <c r="A185" s="24" t="s">
        <v>86</v>
      </c>
    </row>
    <row r="186" spans="1:24" ht="12.75" hidden="1">
      <c r="A186" s="24">
        <v>764</v>
      </c>
      <c r="B186" s="24">
        <v>93.28</v>
      </c>
      <c r="C186" s="24">
        <v>107.38</v>
      </c>
      <c r="D186" s="24">
        <v>9.523196183770327</v>
      </c>
      <c r="E186" s="24">
        <v>9.733970615899267</v>
      </c>
      <c r="F186" s="24">
        <v>21.495420135375966</v>
      </c>
      <c r="G186" s="24" t="s">
        <v>59</v>
      </c>
      <c r="H186" s="24">
        <v>15.375688793482453</v>
      </c>
      <c r="I186" s="24">
        <v>53.655688793482405</v>
      </c>
      <c r="J186" s="24" t="s">
        <v>73</v>
      </c>
      <c r="K186" s="24">
        <v>0.3251986185086264</v>
      </c>
      <c r="M186" s="24" t="s">
        <v>68</v>
      </c>
      <c r="N186" s="24">
        <v>0.21233975187752407</v>
      </c>
      <c r="X186" s="24">
        <v>55</v>
      </c>
    </row>
    <row r="187" spans="1:24" ht="12.75" hidden="1">
      <c r="A187" s="24">
        <v>762</v>
      </c>
      <c r="B187" s="24">
        <v>110.18000030517578</v>
      </c>
      <c r="C187" s="24">
        <v>111.08000183105469</v>
      </c>
      <c r="D187" s="24">
        <v>9.027173042297363</v>
      </c>
      <c r="E187" s="24">
        <v>9.586487770080566</v>
      </c>
      <c r="F187" s="24">
        <v>21.17857159505243</v>
      </c>
      <c r="G187" s="24" t="s">
        <v>56</v>
      </c>
      <c r="H187" s="24">
        <v>0.6292404052741176</v>
      </c>
      <c r="I187" s="24">
        <v>55.80924071044985</v>
      </c>
      <c r="J187" s="24" t="s">
        <v>62</v>
      </c>
      <c r="K187" s="24">
        <v>0.4739067706769802</v>
      </c>
      <c r="L187" s="24">
        <v>0.2816001645052584</v>
      </c>
      <c r="M187" s="24">
        <v>0.11219080829705601</v>
      </c>
      <c r="N187" s="24">
        <v>0.091052958381877</v>
      </c>
      <c r="O187" s="24">
        <v>0.019032862781794394</v>
      </c>
      <c r="P187" s="24">
        <v>0.008078156347687415</v>
      </c>
      <c r="Q187" s="24">
        <v>0.0023166965301448586</v>
      </c>
      <c r="R187" s="24">
        <v>0.0014015343537742862</v>
      </c>
      <c r="S187" s="24">
        <v>0.00024973042551017075</v>
      </c>
      <c r="T187" s="24">
        <v>0.00011887252867380276</v>
      </c>
      <c r="U187" s="24">
        <v>5.067678043811293E-05</v>
      </c>
      <c r="V187" s="24">
        <v>5.201525751962352E-05</v>
      </c>
      <c r="W187" s="24">
        <v>1.557635220366262E-05</v>
      </c>
      <c r="X187" s="24">
        <v>55</v>
      </c>
    </row>
    <row r="188" spans="1:24" ht="12.75" hidden="1">
      <c r="A188" s="24">
        <v>763</v>
      </c>
      <c r="B188" s="24">
        <v>105.19999694824219</v>
      </c>
      <c r="C188" s="24">
        <v>104.9000015258789</v>
      </c>
      <c r="D188" s="24">
        <v>9.393120765686035</v>
      </c>
      <c r="E188" s="24">
        <v>10.073943138122559</v>
      </c>
      <c r="F188" s="24">
        <v>21.198752034977655</v>
      </c>
      <c r="G188" s="24" t="s">
        <v>57</v>
      </c>
      <c r="H188" s="24">
        <v>3.4748329523147987</v>
      </c>
      <c r="I188" s="24">
        <v>53.67482990055694</v>
      </c>
      <c r="J188" s="24" t="s">
        <v>60</v>
      </c>
      <c r="K188" s="24">
        <v>0.45820610576302145</v>
      </c>
      <c r="L188" s="24">
        <v>0.0015331779452187116</v>
      </c>
      <c r="M188" s="24">
        <v>-0.108141236116955</v>
      </c>
      <c r="N188" s="24">
        <v>-0.0009415657746089244</v>
      </c>
      <c r="O188" s="24">
        <v>0.01845358929786137</v>
      </c>
      <c r="P188" s="24">
        <v>0.00017526569872822081</v>
      </c>
      <c r="Q188" s="24">
        <v>-0.0022161339925810884</v>
      </c>
      <c r="R188" s="24">
        <v>-7.567727859816629E-05</v>
      </c>
      <c r="S188" s="24">
        <v>0.0002457043616626144</v>
      </c>
      <c r="T188" s="24">
        <v>1.2471344332990353E-05</v>
      </c>
      <c r="U188" s="24">
        <v>-4.715925020738222E-05</v>
      </c>
      <c r="V188" s="24">
        <v>-5.96644728016233E-06</v>
      </c>
      <c r="W188" s="24">
        <v>1.5408646505156087E-05</v>
      </c>
      <c r="X188" s="24">
        <v>55</v>
      </c>
    </row>
    <row r="189" spans="1:24" ht="12.75" hidden="1">
      <c r="A189" s="24">
        <v>761</v>
      </c>
      <c r="B189" s="24">
        <v>102.9800033569336</v>
      </c>
      <c r="C189" s="24">
        <v>125.68000030517578</v>
      </c>
      <c r="D189" s="24">
        <v>8.96048355102539</v>
      </c>
      <c r="E189" s="24">
        <v>9.25190258026123</v>
      </c>
      <c r="F189" s="24">
        <v>19.518159842214175</v>
      </c>
      <c r="G189" s="24" t="s">
        <v>58</v>
      </c>
      <c r="H189" s="24">
        <v>3.820880631844439</v>
      </c>
      <c r="I189" s="24">
        <v>51.80088398877798</v>
      </c>
      <c r="J189" s="24" t="s">
        <v>61</v>
      </c>
      <c r="K189" s="24">
        <v>0.12097434411878712</v>
      </c>
      <c r="L189" s="24">
        <v>0.28159599076474234</v>
      </c>
      <c r="M189" s="24">
        <v>0.029870562723922</v>
      </c>
      <c r="N189" s="24">
        <v>-0.09104808995241971</v>
      </c>
      <c r="O189" s="24">
        <v>0.004659925717913378</v>
      </c>
      <c r="P189" s="24">
        <v>0.008076254819687885</v>
      </c>
      <c r="Q189" s="24">
        <v>0.0006751540118460612</v>
      </c>
      <c r="R189" s="24">
        <v>-0.0013994897264051215</v>
      </c>
      <c r="S189" s="24">
        <v>4.4661528024219256E-05</v>
      </c>
      <c r="T189" s="24">
        <v>0.00011821651172248338</v>
      </c>
      <c r="U189" s="24">
        <v>1.8551042974728562E-05</v>
      </c>
      <c r="V189" s="24">
        <v>-5.167193166203287E-05</v>
      </c>
      <c r="W189" s="24">
        <v>2.279552774490304E-06</v>
      </c>
      <c r="X189" s="24">
        <v>55</v>
      </c>
    </row>
    <row r="190" ht="12.75" hidden="1">
      <c r="A190" s="24" t="s">
        <v>85</v>
      </c>
    </row>
    <row r="191" spans="1:24" ht="12.75" hidden="1">
      <c r="A191" s="24">
        <v>764</v>
      </c>
      <c r="B191" s="24">
        <v>93.28</v>
      </c>
      <c r="C191" s="24">
        <v>107.38</v>
      </c>
      <c r="D191" s="24">
        <v>9.523196183770327</v>
      </c>
      <c r="E191" s="24">
        <v>9.733970615899267</v>
      </c>
      <c r="F191" s="24">
        <v>18.956671773943384</v>
      </c>
      <c r="G191" s="24" t="s">
        <v>59</v>
      </c>
      <c r="H191" s="24">
        <v>9.038604375122581</v>
      </c>
      <c r="I191" s="24">
        <v>47.31860437512253</v>
      </c>
      <c r="J191" s="24" t="s">
        <v>73</v>
      </c>
      <c r="K191" s="24">
        <v>0.11919553295947706</v>
      </c>
      <c r="M191" s="24" t="s">
        <v>68</v>
      </c>
      <c r="N191" s="24">
        <v>0.07302509400684681</v>
      </c>
      <c r="X191" s="24">
        <v>55</v>
      </c>
    </row>
    <row r="192" spans="1:24" ht="12.75" hidden="1">
      <c r="A192" s="24">
        <v>763</v>
      </c>
      <c r="B192" s="24">
        <v>105.19999694824219</v>
      </c>
      <c r="C192" s="24">
        <v>104.9000015258789</v>
      </c>
      <c r="D192" s="24">
        <v>9.393120765686035</v>
      </c>
      <c r="E192" s="24">
        <v>10.073943138122559</v>
      </c>
      <c r="F192" s="24">
        <v>20.61692300946586</v>
      </c>
      <c r="G192" s="24" t="s">
        <v>56</v>
      </c>
      <c r="H192" s="24">
        <v>2.0016531196518272</v>
      </c>
      <c r="I192" s="24">
        <v>52.201650067893965</v>
      </c>
      <c r="J192" s="24" t="s">
        <v>62</v>
      </c>
      <c r="K192" s="24">
        <v>0.32063328700749755</v>
      </c>
      <c r="L192" s="24">
        <v>0.04604434830745877</v>
      </c>
      <c r="M192" s="24">
        <v>0.07590559602507374</v>
      </c>
      <c r="N192" s="24">
        <v>0.09130198580013732</v>
      </c>
      <c r="O192" s="24">
        <v>0.012877298186655322</v>
      </c>
      <c r="P192" s="24">
        <v>0.0013208230742013285</v>
      </c>
      <c r="Q192" s="24">
        <v>0.0015673917785313232</v>
      </c>
      <c r="R192" s="24">
        <v>0.0014053685287839196</v>
      </c>
      <c r="S192" s="24">
        <v>0.00016896168885965175</v>
      </c>
      <c r="T192" s="24">
        <v>1.9435364966767412E-05</v>
      </c>
      <c r="U192" s="24">
        <v>3.427932346546293E-05</v>
      </c>
      <c r="V192" s="24">
        <v>5.215726514191667E-05</v>
      </c>
      <c r="W192" s="24">
        <v>1.0540754281978512E-05</v>
      </c>
      <c r="X192" s="24">
        <v>55</v>
      </c>
    </row>
    <row r="193" spans="1:24" ht="12.75" hidden="1">
      <c r="A193" s="24">
        <v>761</v>
      </c>
      <c r="B193" s="24">
        <v>102.9800033569336</v>
      </c>
      <c r="C193" s="24">
        <v>125.68000030517578</v>
      </c>
      <c r="D193" s="24">
        <v>8.96048355102539</v>
      </c>
      <c r="E193" s="24">
        <v>9.25190258026123</v>
      </c>
      <c r="F193" s="24">
        <v>19.518159842214175</v>
      </c>
      <c r="G193" s="24" t="s">
        <v>57</v>
      </c>
      <c r="H193" s="24">
        <v>3.820880631844439</v>
      </c>
      <c r="I193" s="24">
        <v>51.80088398877798</v>
      </c>
      <c r="J193" s="24" t="s">
        <v>60</v>
      </c>
      <c r="K193" s="24">
        <v>0.2016561229521855</v>
      </c>
      <c r="L193" s="24">
        <v>0.0002514426633964595</v>
      </c>
      <c r="M193" s="24">
        <v>-0.047065256437975496</v>
      </c>
      <c r="N193" s="24">
        <v>-0.000944185380244541</v>
      </c>
      <c r="O193" s="24">
        <v>0.008206337669753162</v>
      </c>
      <c r="P193" s="24">
        <v>2.8656648243542515E-05</v>
      </c>
      <c r="Q193" s="24">
        <v>-0.0009392716089784371</v>
      </c>
      <c r="R193" s="24">
        <v>-7.589873327249708E-05</v>
      </c>
      <c r="S193" s="24">
        <v>0.0001162281404743681</v>
      </c>
      <c r="T193" s="24">
        <v>2.033845391464131E-06</v>
      </c>
      <c r="U193" s="24">
        <v>-1.8311379949499876E-05</v>
      </c>
      <c r="V193" s="24">
        <v>-5.9864423386361345E-06</v>
      </c>
      <c r="W193" s="24">
        <v>7.500126844166321E-06</v>
      </c>
      <c r="X193" s="24">
        <v>55</v>
      </c>
    </row>
    <row r="194" spans="1:24" ht="12.75" hidden="1">
      <c r="A194" s="24">
        <v>762</v>
      </c>
      <c r="B194" s="24">
        <v>110.18000030517578</v>
      </c>
      <c r="C194" s="24">
        <v>111.08000183105469</v>
      </c>
      <c r="D194" s="24">
        <v>9.027173042297363</v>
      </c>
      <c r="E194" s="24">
        <v>9.586487770080566</v>
      </c>
      <c r="F194" s="24">
        <v>24.16659004443381</v>
      </c>
      <c r="G194" s="24" t="s">
        <v>58</v>
      </c>
      <c r="H194" s="24">
        <v>8.50319168382719</v>
      </c>
      <c r="I194" s="24">
        <v>63.68319198900292</v>
      </c>
      <c r="J194" s="24" t="s">
        <v>61</v>
      </c>
      <c r="K194" s="24">
        <v>0.24927998879397711</v>
      </c>
      <c r="L194" s="24">
        <v>0.04604366175322729</v>
      </c>
      <c r="M194" s="24">
        <v>0.05955267537524488</v>
      </c>
      <c r="N194" s="24">
        <v>-0.09129710359598604</v>
      </c>
      <c r="O194" s="24">
        <v>0.009923750835144273</v>
      </c>
      <c r="P194" s="24">
        <v>0.0013205121695213922</v>
      </c>
      <c r="Q194" s="24">
        <v>0.0012547851736351694</v>
      </c>
      <c r="R194" s="24">
        <v>-0.0014033175278545867</v>
      </c>
      <c r="S194" s="24">
        <v>0.00012263389280364674</v>
      </c>
      <c r="T194" s="24">
        <v>1.9328654487963464E-05</v>
      </c>
      <c r="U194" s="24">
        <v>2.8978705657687532E-05</v>
      </c>
      <c r="V194" s="24">
        <v>-5.181257391030078E-05</v>
      </c>
      <c r="W194" s="24">
        <v>7.40645651809717E-06</v>
      </c>
      <c r="X194" s="24">
        <v>55</v>
      </c>
    </row>
    <row r="195" ht="12.75" hidden="1">
      <c r="A195" s="24" t="s">
        <v>84</v>
      </c>
    </row>
    <row r="196" spans="1:24" ht="12.75" hidden="1">
      <c r="A196" s="24">
        <v>764</v>
      </c>
      <c r="B196" s="24">
        <v>93.28</v>
      </c>
      <c r="C196" s="24">
        <v>107.38</v>
      </c>
      <c r="D196" s="24">
        <v>9.523196183770327</v>
      </c>
      <c r="E196" s="24">
        <v>9.733970615899267</v>
      </c>
      <c r="F196" s="24">
        <v>21.495420135375966</v>
      </c>
      <c r="G196" s="24" t="s">
        <v>59</v>
      </c>
      <c r="H196" s="24">
        <v>15.375688793482453</v>
      </c>
      <c r="I196" s="24">
        <v>53.655688793482405</v>
      </c>
      <c r="J196" s="24" t="s">
        <v>73</v>
      </c>
      <c r="K196" s="24">
        <v>0.4125401443219147</v>
      </c>
      <c r="M196" s="24" t="s">
        <v>68</v>
      </c>
      <c r="N196" s="24">
        <v>0.23374731498757997</v>
      </c>
      <c r="X196" s="24">
        <v>55</v>
      </c>
    </row>
    <row r="197" spans="1:24" ht="12.75" hidden="1">
      <c r="A197" s="24">
        <v>763</v>
      </c>
      <c r="B197" s="24">
        <v>105.19999694824219</v>
      </c>
      <c r="C197" s="24">
        <v>104.9000015258789</v>
      </c>
      <c r="D197" s="24">
        <v>9.393120765686035</v>
      </c>
      <c r="E197" s="24">
        <v>10.073943138122559</v>
      </c>
      <c r="F197" s="24">
        <v>20.61692300946586</v>
      </c>
      <c r="G197" s="24" t="s">
        <v>56</v>
      </c>
      <c r="H197" s="24">
        <v>2.0016531196518272</v>
      </c>
      <c r="I197" s="24">
        <v>52.201650067893965</v>
      </c>
      <c r="J197" s="24" t="s">
        <v>62</v>
      </c>
      <c r="K197" s="24">
        <v>0.5999863834014157</v>
      </c>
      <c r="L197" s="24">
        <v>0.15295543115031038</v>
      </c>
      <c r="M197" s="24">
        <v>0.14203848261374177</v>
      </c>
      <c r="N197" s="24">
        <v>0.09151830185071355</v>
      </c>
      <c r="O197" s="24">
        <v>0.02409645487558312</v>
      </c>
      <c r="P197" s="24">
        <v>0.004387741013766068</v>
      </c>
      <c r="Q197" s="24">
        <v>0.0029330520963293675</v>
      </c>
      <c r="R197" s="24">
        <v>0.0014087056424247411</v>
      </c>
      <c r="S197" s="24">
        <v>0.00031615923361011947</v>
      </c>
      <c r="T197" s="24">
        <v>6.457357949949314E-05</v>
      </c>
      <c r="U197" s="24">
        <v>6.415466340915736E-05</v>
      </c>
      <c r="V197" s="24">
        <v>5.228402754395355E-05</v>
      </c>
      <c r="W197" s="24">
        <v>1.9717098252160698E-05</v>
      </c>
      <c r="X197" s="24">
        <v>55</v>
      </c>
    </row>
    <row r="198" spans="1:24" ht="12.75" hidden="1">
      <c r="A198" s="24">
        <v>762</v>
      </c>
      <c r="B198" s="24">
        <v>110.18000030517578</v>
      </c>
      <c r="C198" s="24">
        <v>111.08000183105469</v>
      </c>
      <c r="D198" s="24">
        <v>9.027173042297363</v>
      </c>
      <c r="E198" s="24">
        <v>9.586487770080566</v>
      </c>
      <c r="F198" s="24">
        <v>21.032792197617315</v>
      </c>
      <c r="G198" s="24" t="s">
        <v>57</v>
      </c>
      <c r="H198" s="24">
        <v>0.24508619328840098</v>
      </c>
      <c r="I198" s="24">
        <v>55.42508649846413</v>
      </c>
      <c r="J198" s="24" t="s">
        <v>60</v>
      </c>
      <c r="K198" s="24">
        <v>0.5825184494352843</v>
      </c>
      <c r="L198" s="24">
        <v>0.000833247266514233</v>
      </c>
      <c r="M198" s="24">
        <v>-0.13750740857463442</v>
      </c>
      <c r="N198" s="24">
        <v>-0.0009462874371602187</v>
      </c>
      <c r="O198" s="24">
        <v>0.0234557806830652</v>
      </c>
      <c r="P198" s="24">
        <v>9.516084701343719E-05</v>
      </c>
      <c r="Q198" s="24">
        <v>-0.002819236125416557</v>
      </c>
      <c r="R198" s="24">
        <v>-7.605888511423345E-05</v>
      </c>
      <c r="S198" s="24">
        <v>0.0003119400911328101</v>
      </c>
      <c r="T198" s="24">
        <v>6.7655186454303745E-06</v>
      </c>
      <c r="U198" s="24">
        <v>-6.007248662522089E-05</v>
      </c>
      <c r="V198" s="24">
        <v>-5.995626518588157E-06</v>
      </c>
      <c r="W198" s="24">
        <v>1.954932274145688E-05</v>
      </c>
      <c r="X198" s="24">
        <v>55</v>
      </c>
    </row>
    <row r="199" spans="1:24" ht="12.75" hidden="1">
      <c r="A199" s="24">
        <v>761</v>
      </c>
      <c r="B199" s="24">
        <v>102.9800033569336</v>
      </c>
      <c r="C199" s="24">
        <v>125.68000030517578</v>
      </c>
      <c r="D199" s="24">
        <v>8.96048355102539</v>
      </c>
      <c r="E199" s="24">
        <v>9.25190258026123</v>
      </c>
      <c r="F199" s="24">
        <v>20.262853507863966</v>
      </c>
      <c r="G199" s="24" t="s">
        <v>58</v>
      </c>
      <c r="H199" s="24">
        <v>5.797285707597041</v>
      </c>
      <c r="I199" s="24">
        <v>53.777289064530585</v>
      </c>
      <c r="J199" s="24" t="s">
        <v>61</v>
      </c>
      <c r="K199" s="24">
        <v>0.14372166271868259</v>
      </c>
      <c r="L199" s="24">
        <v>0.15295316151479244</v>
      </c>
      <c r="M199" s="24">
        <v>0.03558993018120121</v>
      </c>
      <c r="N199" s="24">
        <v>-0.09151340947492118</v>
      </c>
      <c r="O199" s="24">
        <v>0.005519555246481266</v>
      </c>
      <c r="P199" s="24">
        <v>0.0043867089733740676</v>
      </c>
      <c r="Q199" s="24">
        <v>0.0008091367430344127</v>
      </c>
      <c r="R199" s="24">
        <v>-0.0014066508568207259</v>
      </c>
      <c r="S199" s="24">
        <v>5.1478544472355105E-05</v>
      </c>
      <c r="T199" s="24">
        <v>6.421818221372897E-05</v>
      </c>
      <c r="U199" s="24">
        <v>2.251926259460843E-05</v>
      </c>
      <c r="V199" s="24">
        <v>-5.1939118194926027E-05</v>
      </c>
      <c r="W199" s="24">
        <v>2.566699015411679E-06</v>
      </c>
      <c r="X199" s="24">
        <v>55</v>
      </c>
    </row>
    <row r="200" s="100" customFormat="1" ht="12.75">
      <c r="A200" s="100" t="s">
        <v>109</v>
      </c>
    </row>
    <row r="201" spans="1:24" s="100" customFormat="1" ht="12.75">
      <c r="A201" s="100">
        <v>764</v>
      </c>
      <c r="B201" s="100">
        <v>91.68</v>
      </c>
      <c r="C201" s="100">
        <v>101.88</v>
      </c>
      <c r="D201" s="100">
        <v>9.449725357076424</v>
      </c>
      <c r="E201" s="100">
        <v>9.56907851774632</v>
      </c>
      <c r="F201" s="100">
        <v>18.89717295038807</v>
      </c>
      <c r="G201" s="100" t="s">
        <v>59</v>
      </c>
      <c r="H201" s="100">
        <v>10.853630551390843</v>
      </c>
      <c r="I201" s="100">
        <v>47.5336305513908</v>
      </c>
      <c r="J201" s="100" t="s">
        <v>73</v>
      </c>
      <c r="K201" s="100">
        <v>0.35059890885425726</v>
      </c>
      <c r="M201" s="100" t="s">
        <v>68</v>
      </c>
      <c r="N201" s="100">
        <v>0.18887333715097074</v>
      </c>
      <c r="X201" s="100">
        <v>55</v>
      </c>
    </row>
    <row r="202" spans="1:24" s="100" customFormat="1" ht="12.75">
      <c r="A202" s="100">
        <v>761</v>
      </c>
      <c r="B202" s="100">
        <v>105.68000030517578</v>
      </c>
      <c r="C202" s="100">
        <v>115.77999877929688</v>
      </c>
      <c r="D202" s="100">
        <v>9.055113792419434</v>
      </c>
      <c r="E202" s="100">
        <v>9.245417594909668</v>
      </c>
      <c r="F202" s="100">
        <v>19.085918335835608</v>
      </c>
      <c r="G202" s="100" t="s">
        <v>56</v>
      </c>
      <c r="H202" s="100">
        <v>-0.5499429014261068</v>
      </c>
      <c r="I202" s="100">
        <v>50.130057403749625</v>
      </c>
      <c r="J202" s="100" t="s">
        <v>62</v>
      </c>
      <c r="K202" s="100">
        <v>0.5624363675694868</v>
      </c>
      <c r="L202" s="100">
        <v>0.12238031060592751</v>
      </c>
      <c r="M202" s="100">
        <v>0.13314912888863573</v>
      </c>
      <c r="N202" s="100">
        <v>0.03206481953959396</v>
      </c>
      <c r="O202" s="100">
        <v>0.02258837441617141</v>
      </c>
      <c r="P202" s="100">
        <v>0.0035106730097398944</v>
      </c>
      <c r="Q202" s="100">
        <v>0.002749510220986806</v>
      </c>
      <c r="R202" s="100">
        <v>0.0004935642315302864</v>
      </c>
      <c r="S202" s="100">
        <v>0.0002963614204154452</v>
      </c>
      <c r="T202" s="100">
        <v>5.167198957574239E-05</v>
      </c>
      <c r="U202" s="100">
        <v>6.013680928647611E-05</v>
      </c>
      <c r="V202" s="100">
        <v>1.832200901111905E-05</v>
      </c>
      <c r="W202" s="100">
        <v>1.8480139401229478E-05</v>
      </c>
      <c r="X202" s="100">
        <v>55</v>
      </c>
    </row>
    <row r="203" spans="1:24" s="100" customFormat="1" ht="12.75">
      <c r="A203" s="100">
        <v>762</v>
      </c>
      <c r="B203" s="100">
        <v>125.31999969482422</v>
      </c>
      <c r="C203" s="100">
        <v>116.62000274658203</v>
      </c>
      <c r="D203" s="100">
        <v>8.93066692352295</v>
      </c>
      <c r="E203" s="100">
        <v>9.476706504821777</v>
      </c>
      <c r="F203" s="100">
        <v>25.024232879500452</v>
      </c>
      <c r="G203" s="100" t="s">
        <v>57</v>
      </c>
      <c r="H203" s="100">
        <v>-3.6217532952529936</v>
      </c>
      <c r="I203" s="100">
        <v>66.69824639957118</v>
      </c>
      <c r="J203" s="100" t="s">
        <v>60</v>
      </c>
      <c r="K203" s="100">
        <v>0.5570597382622815</v>
      </c>
      <c r="L203" s="100">
        <v>0.0006662777147885572</v>
      </c>
      <c r="M203" s="100">
        <v>-0.13165893162607342</v>
      </c>
      <c r="N203" s="100">
        <v>-0.0003314324404687892</v>
      </c>
      <c r="O203" s="100">
        <v>0.022404743137121926</v>
      </c>
      <c r="P203" s="100">
        <v>7.61102249969055E-05</v>
      </c>
      <c r="Q203" s="100">
        <v>-0.0027070384983875866</v>
      </c>
      <c r="R203" s="100">
        <v>-2.663224466632685E-05</v>
      </c>
      <c r="S203" s="100">
        <v>0.00029582729340448454</v>
      </c>
      <c r="T203" s="100">
        <v>5.412492801477269E-06</v>
      </c>
      <c r="U203" s="100">
        <v>-5.8188219970823646E-05</v>
      </c>
      <c r="V203" s="100">
        <v>-2.096079404634785E-06</v>
      </c>
      <c r="W203" s="100">
        <v>1.84734445674534E-05</v>
      </c>
      <c r="X203" s="100">
        <v>55</v>
      </c>
    </row>
    <row r="204" spans="1:24" s="100" customFormat="1" ht="12.75">
      <c r="A204" s="100">
        <v>763</v>
      </c>
      <c r="B204" s="100">
        <v>114.87999725341797</v>
      </c>
      <c r="C204" s="100">
        <v>111.08000183105469</v>
      </c>
      <c r="D204" s="100">
        <v>9.274300575256348</v>
      </c>
      <c r="E204" s="100">
        <v>9.939916610717773</v>
      </c>
      <c r="F204" s="100">
        <v>23.934676121945873</v>
      </c>
      <c r="G204" s="100" t="s">
        <v>58</v>
      </c>
      <c r="H204" s="100">
        <v>1.5235417112273169</v>
      </c>
      <c r="I204" s="100">
        <v>61.403538964645236</v>
      </c>
      <c r="J204" s="100" t="s">
        <v>61</v>
      </c>
      <c r="K204" s="100">
        <v>0.07758295928821783</v>
      </c>
      <c r="L204" s="100">
        <v>0.12237849687755635</v>
      </c>
      <c r="M204" s="100">
        <v>0.01986495021094827</v>
      </c>
      <c r="N204" s="100">
        <v>-0.032063106596899364</v>
      </c>
      <c r="O204" s="100">
        <v>0.0028743944970610756</v>
      </c>
      <c r="P204" s="100">
        <v>0.003509847890574047</v>
      </c>
      <c r="Q204" s="100">
        <v>0.000481403181915528</v>
      </c>
      <c r="R204" s="100">
        <v>-0.0004928451827806731</v>
      </c>
      <c r="S204" s="100">
        <v>1.778493709961588E-05</v>
      </c>
      <c r="T204" s="100">
        <v>5.138773616719836E-05</v>
      </c>
      <c r="U204" s="100">
        <v>1.5184429122790224E-05</v>
      </c>
      <c r="V204" s="100">
        <v>-1.820171599967963E-05</v>
      </c>
      <c r="W204" s="100">
        <v>4.973912967681588E-07</v>
      </c>
      <c r="X204" s="100">
        <v>55</v>
      </c>
    </row>
    <row r="205" ht="12.75" hidden="1">
      <c r="A205" s="24" t="s">
        <v>83</v>
      </c>
    </row>
    <row r="206" spans="1:24" ht="12.75" hidden="1">
      <c r="A206" s="24">
        <v>764</v>
      </c>
      <c r="B206" s="24">
        <v>91.68</v>
      </c>
      <c r="C206" s="24">
        <v>101.88</v>
      </c>
      <c r="D206" s="24">
        <v>9.449725357076424</v>
      </c>
      <c r="E206" s="24">
        <v>9.56907851774632</v>
      </c>
      <c r="F206" s="24">
        <v>19.557377209318243</v>
      </c>
      <c r="G206" s="24" t="s">
        <v>59</v>
      </c>
      <c r="H206" s="24">
        <v>12.514297224381068</v>
      </c>
      <c r="I206" s="24">
        <v>49.194297224381025</v>
      </c>
      <c r="J206" s="24" t="s">
        <v>73</v>
      </c>
      <c r="K206" s="24">
        <v>0.36063976686015775</v>
      </c>
      <c r="M206" s="24" t="s">
        <v>68</v>
      </c>
      <c r="N206" s="24">
        <v>0.23570702022496784</v>
      </c>
      <c r="X206" s="24">
        <v>55</v>
      </c>
    </row>
    <row r="207" spans="1:24" ht="12.75" hidden="1">
      <c r="A207" s="24">
        <v>761</v>
      </c>
      <c r="B207" s="24">
        <v>105.68000030517578</v>
      </c>
      <c r="C207" s="24">
        <v>115.77999877929688</v>
      </c>
      <c r="D207" s="24">
        <v>9.055113792419434</v>
      </c>
      <c r="E207" s="24">
        <v>9.245417594909668</v>
      </c>
      <c r="F207" s="24">
        <v>19.085918335835608</v>
      </c>
      <c r="G207" s="24" t="s">
        <v>56</v>
      </c>
      <c r="H207" s="24">
        <v>-0.5499429014261068</v>
      </c>
      <c r="I207" s="24">
        <v>50.130057403749625</v>
      </c>
      <c r="J207" s="24" t="s">
        <v>62</v>
      </c>
      <c r="K207" s="24">
        <v>0.48332362035958304</v>
      </c>
      <c r="L207" s="24">
        <v>0.3351746376636521</v>
      </c>
      <c r="M207" s="24">
        <v>0.1144200200525875</v>
      </c>
      <c r="N207" s="24">
        <v>0.033598974565897444</v>
      </c>
      <c r="O207" s="24">
        <v>0.019411015249008755</v>
      </c>
      <c r="P207" s="24">
        <v>0.009615053213894229</v>
      </c>
      <c r="Q207" s="24">
        <v>0.0023627624725550264</v>
      </c>
      <c r="R207" s="24">
        <v>0.0005171747667429534</v>
      </c>
      <c r="S207" s="24">
        <v>0.0002546759089480489</v>
      </c>
      <c r="T207" s="24">
        <v>0.00014149023550266975</v>
      </c>
      <c r="U207" s="24">
        <v>5.168640969248799E-05</v>
      </c>
      <c r="V207" s="24">
        <v>1.919460019370083E-05</v>
      </c>
      <c r="W207" s="24">
        <v>1.5881478120551095E-05</v>
      </c>
      <c r="X207" s="24">
        <v>55</v>
      </c>
    </row>
    <row r="208" spans="1:24" ht="12.75" hidden="1">
      <c r="A208" s="24">
        <v>763</v>
      </c>
      <c r="B208" s="24">
        <v>114.87999725341797</v>
      </c>
      <c r="C208" s="24">
        <v>111.08000183105469</v>
      </c>
      <c r="D208" s="24">
        <v>9.274300575256348</v>
      </c>
      <c r="E208" s="24">
        <v>9.939916610717773</v>
      </c>
      <c r="F208" s="24">
        <v>23.47909708357588</v>
      </c>
      <c r="G208" s="24" t="s">
        <v>57</v>
      </c>
      <c r="H208" s="24">
        <v>0.3547702980901448</v>
      </c>
      <c r="I208" s="24">
        <v>60.234767551508064</v>
      </c>
      <c r="J208" s="24" t="s">
        <v>60</v>
      </c>
      <c r="K208" s="24">
        <v>0.46720284240014</v>
      </c>
      <c r="L208" s="24">
        <v>0.0018241512033338276</v>
      </c>
      <c r="M208" s="24">
        <v>-0.11092968157691269</v>
      </c>
      <c r="N208" s="24">
        <v>-0.00034737268977956163</v>
      </c>
      <c r="O208" s="24">
        <v>0.018708866342567344</v>
      </c>
      <c r="P208" s="24">
        <v>0.0002086066024339221</v>
      </c>
      <c r="Q208" s="24">
        <v>-0.0023050893858649773</v>
      </c>
      <c r="R208" s="24">
        <v>-2.790825124395064E-05</v>
      </c>
      <c r="S208" s="24">
        <v>0.00024032504564971112</v>
      </c>
      <c r="T208" s="24">
        <v>1.4848330009087605E-05</v>
      </c>
      <c r="U208" s="24">
        <v>-5.116482728261756E-05</v>
      </c>
      <c r="V208" s="24">
        <v>-2.197467464809949E-06</v>
      </c>
      <c r="W208" s="24">
        <v>1.4804789072073553E-05</v>
      </c>
      <c r="X208" s="24">
        <v>55</v>
      </c>
    </row>
    <row r="209" spans="1:24" ht="12.75" hidden="1">
      <c r="A209" s="24">
        <v>762</v>
      </c>
      <c r="B209" s="24">
        <v>125.31999969482422</v>
      </c>
      <c r="C209" s="24">
        <v>116.62000274658203</v>
      </c>
      <c r="D209" s="24">
        <v>8.93066692352295</v>
      </c>
      <c r="E209" s="24">
        <v>9.476706504821777</v>
      </c>
      <c r="F209" s="24">
        <v>24.986983056719282</v>
      </c>
      <c r="G209" s="24" t="s">
        <v>58</v>
      </c>
      <c r="H209" s="24">
        <v>-3.7210369724055496</v>
      </c>
      <c r="I209" s="24">
        <v>66.59896272241862</v>
      </c>
      <c r="J209" s="24" t="s">
        <v>61</v>
      </c>
      <c r="K209" s="24">
        <v>-0.12378701891040231</v>
      </c>
      <c r="L209" s="24">
        <v>0.33516967375546947</v>
      </c>
      <c r="M209" s="24">
        <v>-0.028045440522111345</v>
      </c>
      <c r="N209" s="24">
        <v>-0.033597178811534435</v>
      </c>
      <c r="O209" s="24">
        <v>-0.005173570640592557</v>
      </c>
      <c r="P209" s="24">
        <v>0.009612790000381715</v>
      </c>
      <c r="Q209" s="24">
        <v>-0.0005188539533307648</v>
      </c>
      <c r="R209" s="24">
        <v>-0.0005164212126434513</v>
      </c>
      <c r="S209" s="24">
        <v>-8.428339713122113E-05</v>
      </c>
      <c r="T209" s="24">
        <v>0.0001407089685789153</v>
      </c>
      <c r="U209" s="24">
        <v>-7.3243017441685E-06</v>
      </c>
      <c r="V209" s="24">
        <v>-1.9068398289765234E-05</v>
      </c>
      <c r="W209" s="24">
        <v>-5.748005551924479E-06</v>
      </c>
      <c r="X209" s="24">
        <v>55</v>
      </c>
    </row>
    <row r="210" ht="12.75" hidden="1">
      <c r="A210" s="24" t="s">
        <v>82</v>
      </c>
    </row>
    <row r="211" spans="1:24" ht="12.75" hidden="1">
      <c r="A211" s="24">
        <v>764</v>
      </c>
      <c r="B211" s="24">
        <v>91.68</v>
      </c>
      <c r="C211" s="24">
        <v>101.88</v>
      </c>
      <c r="D211" s="24">
        <v>9.449725357076424</v>
      </c>
      <c r="E211" s="24">
        <v>9.56907851774632</v>
      </c>
      <c r="F211" s="24">
        <v>18.89717295038807</v>
      </c>
      <c r="G211" s="24" t="s">
        <v>59</v>
      </c>
      <c r="H211" s="24">
        <v>10.853630551390843</v>
      </c>
      <c r="I211" s="24">
        <v>47.5336305513908</v>
      </c>
      <c r="J211" s="24" t="s">
        <v>73</v>
      </c>
      <c r="K211" s="24">
        <v>0.46178683083967703</v>
      </c>
      <c r="M211" s="24" t="s">
        <v>68</v>
      </c>
      <c r="N211" s="24">
        <v>0.3579828405622953</v>
      </c>
      <c r="X211" s="24">
        <v>55</v>
      </c>
    </row>
    <row r="212" spans="1:24" ht="12.75" hidden="1">
      <c r="A212" s="24">
        <v>762</v>
      </c>
      <c r="B212" s="24">
        <v>125.31999969482422</v>
      </c>
      <c r="C212" s="24">
        <v>116.62000274658203</v>
      </c>
      <c r="D212" s="24">
        <v>8.93066692352295</v>
      </c>
      <c r="E212" s="24">
        <v>9.476706504821777</v>
      </c>
      <c r="F212" s="24">
        <v>22.755418971809277</v>
      </c>
      <c r="G212" s="24" t="s">
        <v>56</v>
      </c>
      <c r="H212" s="24">
        <v>-9.668928038976084</v>
      </c>
      <c r="I212" s="24">
        <v>60.65107165584809</v>
      </c>
      <c r="J212" s="24" t="s">
        <v>62</v>
      </c>
      <c r="K212" s="24">
        <v>0.4168159875491107</v>
      </c>
      <c r="L212" s="24">
        <v>0.5260765268084483</v>
      </c>
      <c r="M212" s="24">
        <v>0.09867566546892131</v>
      </c>
      <c r="N212" s="24">
        <v>0.03233227898308334</v>
      </c>
      <c r="O212" s="24">
        <v>0.016740224541421527</v>
      </c>
      <c r="P212" s="24">
        <v>0.015091497092591813</v>
      </c>
      <c r="Q212" s="24">
        <v>0.0020376354371436645</v>
      </c>
      <c r="R212" s="24">
        <v>0.0004976377274122308</v>
      </c>
      <c r="S212" s="24">
        <v>0.0002196608320748216</v>
      </c>
      <c r="T212" s="24">
        <v>0.00022207018718230977</v>
      </c>
      <c r="U212" s="24">
        <v>4.456265040322408E-05</v>
      </c>
      <c r="V212" s="24">
        <v>1.8466096957260812E-05</v>
      </c>
      <c r="W212" s="24">
        <v>1.3702958258247797E-05</v>
      </c>
      <c r="X212" s="24">
        <v>55</v>
      </c>
    </row>
    <row r="213" spans="1:24" ht="12.75" hidden="1">
      <c r="A213" s="24">
        <v>761</v>
      </c>
      <c r="B213" s="24">
        <v>105.68000030517578</v>
      </c>
      <c r="C213" s="24">
        <v>115.77999877929688</v>
      </c>
      <c r="D213" s="24">
        <v>9.055113792419434</v>
      </c>
      <c r="E213" s="24">
        <v>9.245417594909668</v>
      </c>
      <c r="F213" s="24">
        <v>21.859306414458835</v>
      </c>
      <c r="G213" s="24" t="s">
        <v>57</v>
      </c>
      <c r="H213" s="24">
        <v>6.734490634224898</v>
      </c>
      <c r="I213" s="24">
        <v>57.41449093940063</v>
      </c>
      <c r="J213" s="24" t="s">
        <v>60</v>
      </c>
      <c r="K213" s="24">
        <v>0.1599292594780838</v>
      </c>
      <c r="L213" s="24">
        <v>0.0028625959868521385</v>
      </c>
      <c r="M213" s="24">
        <v>-0.03682277107769619</v>
      </c>
      <c r="N213" s="24">
        <v>-0.00033455240244814616</v>
      </c>
      <c r="O213" s="24">
        <v>0.006589256464728227</v>
      </c>
      <c r="P213" s="24">
        <v>0.0003274647236384246</v>
      </c>
      <c r="Q213" s="24">
        <v>-0.0007105037102255934</v>
      </c>
      <c r="R213" s="24">
        <v>-2.6877680361103045E-05</v>
      </c>
      <c r="S213" s="24">
        <v>9.990390431918465E-05</v>
      </c>
      <c r="T213" s="24">
        <v>2.3317348800271893E-05</v>
      </c>
      <c r="U213" s="24">
        <v>-1.219305799752271E-05</v>
      </c>
      <c r="V213" s="24">
        <v>-2.117955954101886E-06</v>
      </c>
      <c r="W213" s="24">
        <v>6.636350164567826E-06</v>
      </c>
      <c r="X213" s="24">
        <v>55</v>
      </c>
    </row>
    <row r="214" spans="1:24" ht="12.75" hidden="1">
      <c r="A214" s="24">
        <v>763</v>
      </c>
      <c r="B214" s="24">
        <v>114.87999725341797</v>
      </c>
      <c r="C214" s="24">
        <v>111.08000183105469</v>
      </c>
      <c r="D214" s="24">
        <v>9.274300575256348</v>
      </c>
      <c r="E214" s="24">
        <v>9.939916610717773</v>
      </c>
      <c r="F214" s="24">
        <v>23.47909708357588</v>
      </c>
      <c r="G214" s="24" t="s">
        <v>58</v>
      </c>
      <c r="H214" s="24">
        <v>0.3547702980901448</v>
      </c>
      <c r="I214" s="24">
        <v>60.234767551508064</v>
      </c>
      <c r="J214" s="24" t="s">
        <v>61</v>
      </c>
      <c r="K214" s="24">
        <v>0.3849132362485501</v>
      </c>
      <c r="L214" s="24">
        <v>0.5260687384772603</v>
      </c>
      <c r="M214" s="24">
        <v>0.09154764052608921</v>
      </c>
      <c r="N214" s="24">
        <v>-0.03233054807654749</v>
      </c>
      <c r="O214" s="24">
        <v>0.015388853659036751</v>
      </c>
      <c r="P214" s="24">
        <v>0.015087943907321487</v>
      </c>
      <c r="Q214" s="24">
        <v>0.0019097493690166045</v>
      </c>
      <c r="R214" s="24">
        <v>-0.0004969113583350818</v>
      </c>
      <c r="S214" s="24">
        <v>0.00019562742918513798</v>
      </c>
      <c r="T214" s="24">
        <v>0.00022084263465217162</v>
      </c>
      <c r="U214" s="24">
        <v>4.286209453152068E-05</v>
      </c>
      <c r="V214" s="24">
        <v>-1.8344236135948573E-05</v>
      </c>
      <c r="W214" s="24">
        <v>1.1988741448564235E-05</v>
      </c>
      <c r="X214" s="24">
        <v>55</v>
      </c>
    </row>
    <row r="215" ht="12.75" hidden="1">
      <c r="A215" s="24" t="s">
        <v>81</v>
      </c>
    </row>
    <row r="216" spans="1:24" ht="12.75" hidden="1">
      <c r="A216" s="24">
        <v>764</v>
      </c>
      <c r="B216" s="24">
        <v>91.68</v>
      </c>
      <c r="C216" s="24">
        <v>101.88</v>
      </c>
      <c r="D216" s="24">
        <v>9.449725357076424</v>
      </c>
      <c r="E216" s="24">
        <v>9.56907851774632</v>
      </c>
      <c r="F216" s="24">
        <v>19.15126566901098</v>
      </c>
      <c r="G216" s="24" t="s">
        <v>59</v>
      </c>
      <c r="H216" s="24">
        <v>11.492771096091843</v>
      </c>
      <c r="I216" s="24">
        <v>48.1727710960918</v>
      </c>
      <c r="J216" s="24" t="s">
        <v>73</v>
      </c>
      <c r="K216" s="24">
        <v>0.6189006620341839</v>
      </c>
      <c r="M216" s="24" t="s">
        <v>68</v>
      </c>
      <c r="N216" s="24">
        <v>0.37121400321214476</v>
      </c>
      <c r="X216" s="24">
        <v>55</v>
      </c>
    </row>
    <row r="217" spans="1:24" ht="12.75" hidden="1">
      <c r="A217" s="24">
        <v>762</v>
      </c>
      <c r="B217" s="24">
        <v>125.31999969482422</v>
      </c>
      <c r="C217" s="24">
        <v>116.62000274658203</v>
      </c>
      <c r="D217" s="24">
        <v>8.93066692352295</v>
      </c>
      <c r="E217" s="24">
        <v>9.476706504821777</v>
      </c>
      <c r="F217" s="24">
        <v>22.755418971809277</v>
      </c>
      <c r="G217" s="24" t="s">
        <v>56</v>
      </c>
      <c r="H217" s="24">
        <v>-9.668928038976084</v>
      </c>
      <c r="I217" s="24">
        <v>60.65107165584809</v>
      </c>
      <c r="J217" s="24" t="s">
        <v>62</v>
      </c>
      <c r="K217" s="24">
        <v>0.6879118985576065</v>
      </c>
      <c r="L217" s="24">
        <v>0.34230755323277895</v>
      </c>
      <c r="M217" s="24">
        <v>0.16285408450732916</v>
      </c>
      <c r="N217" s="24">
        <v>0.03332432627575296</v>
      </c>
      <c r="O217" s="24">
        <v>0.027627862166428093</v>
      </c>
      <c r="P217" s="24">
        <v>0.009819754712658831</v>
      </c>
      <c r="Q217" s="24">
        <v>0.0033629289964696957</v>
      </c>
      <c r="R217" s="24">
        <v>0.000512914284706901</v>
      </c>
      <c r="S217" s="24">
        <v>0.00036249910830488385</v>
      </c>
      <c r="T217" s="24">
        <v>0.00014450736112084548</v>
      </c>
      <c r="U217" s="24">
        <v>7.355148504312613E-05</v>
      </c>
      <c r="V217" s="24">
        <v>1.9037838617897345E-05</v>
      </c>
      <c r="W217" s="24">
        <v>2.2608504342421336E-05</v>
      </c>
      <c r="X217" s="24">
        <v>55</v>
      </c>
    </row>
    <row r="218" spans="1:24" ht="12.75" hidden="1">
      <c r="A218" s="24">
        <v>763</v>
      </c>
      <c r="B218" s="24">
        <v>114.87999725341797</v>
      </c>
      <c r="C218" s="24">
        <v>111.08000183105469</v>
      </c>
      <c r="D218" s="24">
        <v>9.274300575256348</v>
      </c>
      <c r="E218" s="24">
        <v>9.939916610717773</v>
      </c>
      <c r="F218" s="24">
        <v>23.934676121945873</v>
      </c>
      <c r="G218" s="24" t="s">
        <v>57</v>
      </c>
      <c r="H218" s="24">
        <v>1.5235417112273169</v>
      </c>
      <c r="I218" s="24">
        <v>61.403538964645236</v>
      </c>
      <c r="J218" s="24" t="s">
        <v>60</v>
      </c>
      <c r="K218" s="24">
        <v>0.3856564459801111</v>
      </c>
      <c r="L218" s="24">
        <v>0.001862704764842077</v>
      </c>
      <c r="M218" s="24">
        <v>-0.08976014994266235</v>
      </c>
      <c r="N218" s="24">
        <v>-0.00034468945157917165</v>
      </c>
      <c r="O218" s="24">
        <v>0.015734383466684824</v>
      </c>
      <c r="P218" s="24">
        <v>0.00021301904844601226</v>
      </c>
      <c r="Q218" s="24">
        <v>-0.0017792549218090196</v>
      </c>
      <c r="R218" s="24">
        <v>-2.769517516008764E-05</v>
      </c>
      <c r="S218" s="24">
        <v>0.00022609230156415153</v>
      </c>
      <c r="T218" s="24">
        <v>1.51653342952316E-05</v>
      </c>
      <c r="U218" s="24">
        <v>-3.385222481395454E-05</v>
      </c>
      <c r="V218" s="24">
        <v>-2.1805084372097924E-06</v>
      </c>
      <c r="W218" s="24">
        <v>1.4680411855311886E-05</v>
      </c>
      <c r="X218" s="24">
        <v>55</v>
      </c>
    </row>
    <row r="219" spans="1:24" ht="12.75" hidden="1">
      <c r="A219" s="24">
        <v>761</v>
      </c>
      <c r="B219" s="24">
        <v>105.68000030517578</v>
      </c>
      <c r="C219" s="24">
        <v>115.77999877929688</v>
      </c>
      <c r="D219" s="24">
        <v>9.055113792419434</v>
      </c>
      <c r="E219" s="24">
        <v>9.245417594909668</v>
      </c>
      <c r="F219" s="24">
        <v>21.267633991847248</v>
      </c>
      <c r="G219" s="24" t="s">
        <v>58</v>
      </c>
      <c r="H219" s="24">
        <v>5.180435336081665</v>
      </c>
      <c r="I219" s="24">
        <v>55.860435641257396</v>
      </c>
      <c r="J219" s="24" t="s">
        <v>61</v>
      </c>
      <c r="K219" s="24">
        <v>0.569641892640561</v>
      </c>
      <c r="L219" s="24">
        <v>0.34230248513729905</v>
      </c>
      <c r="M219" s="24">
        <v>0.13588439322818158</v>
      </c>
      <c r="N219" s="24">
        <v>-0.03332254358410848</v>
      </c>
      <c r="O219" s="24">
        <v>0.022709644312724587</v>
      </c>
      <c r="P219" s="24">
        <v>0.00981744393932476</v>
      </c>
      <c r="Q219" s="24">
        <v>0.002853689429232805</v>
      </c>
      <c r="R219" s="24">
        <v>-0.0005121660284802614</v>
      </c>
      <c r="S219" s="24">
        <v>0.00028335115086277783</v>
      </c>
      <c r="T219" s="24">
        <v>0.00014370939445222195</v>
      </c>
      <c r="U219" s="24">
        <v>6.529814566428887E-05</v>
      </c>
      <c r="V219" s="24">
        <v>-1.8912553560964748E-05</v>
      </c>
      <c r="W219" s="24">
        <v>1.7193893577654324E-05</v>
      </c>
      <c r="X219" s="24">
        <v>55</v>
      </c>
    </row>
    <row r="220" ht="12.75" hidden="1">
      <c r="A220" s="24" t="s">
        <v>80</v>
      </c>
    </row>
    <row r="221" spans="1:24" ht="12.75" hidden="1">
      <c r="A221" s="24">
        <v>764</v>
      </c>
      <c r="B221" s="24">
        <v>91.68</v>
      </c>
      <c r="C221" s="24">
        <v>101.88</v>
      </c>
      <c r="D221" s="24">
        <v>9.449725357076424</v>
      </c>
      <c r="E221" s="24">
        <v>9.56907851774632</v>
      </c>
      <c r="F221" s="24">
        <v>19.557377209318243</v>
      </c>
      <c r="G221" s="24" t="s">
        <v>59</v>
      </c>
      <c r="H221" s="24">
        <v>12.514297224381068</v>
      </c>
      <c r="I221" s="24">
        <v>49.194297224381025</v>
      </c>
      <c r="J221" s="24" t="s">
        <v>73</v>
      </c>
      <c r="K221" s="24">
        <v>0.3699938124496028</v>
      </c>
      <c r="M221" s="24" t="s">
        <v>68</v>
      </c>
      <c r="N221" s="24">
        <v>0.311158916633661</v>
      </c>
      <c r="X221" s="24">
        <v>55</v>
      </c>
    </row>
    <row r="222" spans="1:24" ht="12.75" hidden="1">
      <c r="A222" s="24">
        <v>763</v>
      </c>
      <c r="B222" s="24">
        <v>114.87999725341797</v>
      </c>
      <c r="C222" s="24">
        <v>111.08000183105469</v>
      </c>
      <c r="D222" s="24">
        <v>9.274300575256348</v>
      </c>
      <c r="E222" s="24">
        <v>9.939916610717773</v>
      </c>
      <c r="F222" s="24">
        <v>21.13833832058584</v>
      </c>
      <c r="G222" s="24" t="s">
        <v>56</v>
      </c>
      <c r="H222" s="24">
        <v>-5.650360967434096</v>
      </c>
      <c r="I222" s="24">
        <v>54.22963628598382</v>
      </c>
      <c r="J222" s="24" t="s">
        <v>62</v>
      </c>
      <c r="K222" s="24">
        <v>0.29266756878280786</v>
      </c>
      <c r="L222" s="24">
        <v>0.5273390192715257</v>
      </c>
      <c r="M222" s="24">
        <v>0.06928496994915874</v>
      </c>
      <c r="N222" s="24">
        <v>0.032913195044504816</v>
      </c>
      <c r="O222" s="24">
        <v>0.011753936720580083</v>
      </c>
      <c r="P222" s="24">
        <v>0.01512767493883055</v>
      </c>
      <c r="Q222" s="24">
        <v>0.0014307115478581788</v>
      </c>
      <c r="R222" s="24">
        <v>0.000506595832112643</v>
      </c>
      <c r="S222" s="24">
        <v>0.0001542308888557551</v>
      </c>
      <c r="T222" s="24">
        <v>0.00022260275443330334</v>
      </c>
      <c r="U222" s="24">
        <v>3.13005762940747E-05</v>
      </c>
      <c r="V222" s="24">
        <v>1.879886315900484E-05</v>
      </c>
      <c r="W222" s="24">
        <v>9.62194699377821E-06</v>
      </c>
      <c r="X222" s="24">
        <v>55</v>
      </c>
    </row>
    <row r="223" spans="1:24" ht="12.75" hidden="1">
      <c r="A223" s="24">
        <v>761</v>
      </c>
      <c r="B223" s="24">
        <v>105.68000030517578</v>
      </c>
      <c r="C223" s="24">
        <v>115.77999877929688</v>
      </c>
      <c r="D223" s="24">
        <v>9.055113792419434</v>
      </c>
      <c r="E223" s="24">
        <v>9.245417594909668</v>
      </c>
      <c r="F223" s="24">
        <v>21.267633991847248</v>
      </c>
      <c r="G223" s="24" t="s">
        <v>57</v>
      </c>
      <c r="H223" s="24">
        <v>5.180435336081665</v>
      </c>
      <c r="I223" s="24">
        <v>55.860435641257396</v>
      </c>
      <c r="J223" s="24" t="s">
        <v>60</v>
      </c>
      <c r="K223" s="24">
        <v>0.28237697409598506</v>
      </c>
      <c r="L223" s="24">
        <v>0.002869599197206442</v>
      </c>
      <c r="M223" s="24">
        <v>-0.06663741603140162</v>
      </c>
      <c r="N223" s="24">
        <v>-0.00034045701060349503</v>
      </c>
      <c r="O223" s="24">
        <v>0.011373269601188361</v>
      </c>
      <c r="P223" s="24">
        <v>0.00032825032960633586</v>
      </c>
      <c r="Q223" s="24">
        <v>-0.0013652924048976728</v>
      </c>
      <c r="R223" s="24">
        <v>-2.734981662032127E-05</v>
      </c>
      <c r="S223" s="24">
        <v>0.0001515207900408979</v>
      </c>
      <c r="T223" s="24">
        <v>2.337112253067601E-05</v>
      </c>
      <c r="U223" s="24">
        <v>-2.903870659716524E-05</v>
      </c>
      <c r="V223" s="24">
        <v>-2.1544949805779936E-06</v>
      </c>
      <c r="W223" s="24">
        <v>9.506880074954875E-06</v>
      </c>
      <c r="X223" s="24">
        <v>55</v>
      </c>
    </row>
    <row r="224" spans="1:24" ht="12.75" hidden="1">
      <c r="A224" s="24">
        <v>762</v>
      </c>
      <c r="B224" s="24">
        <v>125.31999969482422</v>
      </c>
      <c r="C224" s="24">
        <v>116.62000274658203</v>
      </c>
      <c r="D224" s="24">
        <v>8.93066692352295</v>
      </c>
      <c r="E224" s="24">
        <v>9.476706504821777</v>
      </c>
      <c r="F224" s="24">
        <v>25.024232879500452</v>
      </c>
      <c r="G224" s="24" t="s">
        <v>58</v>
      </c>
      <c r="H224" s="24">
        <v>-3.6217532952529936</v>
      </c>
      <c r="I224" s="24">
        <v>66.69824639957118</v>
      </c>
      <c r="J224" s="24" t="s">
        <v>61</v>
      </c>
      <c r="K224" s="24">
        <v>0.07692561548427772</v>
      </c>
      <c r="L224" s="24">
        <v>0.5273312115233669</v>
      </c>
      <c r="M224" s="24">
        <v>0.018970024921273247</v>
      </c>
      <c r="N224" s="24">
        <v>-0.03291143413863254</v>
      </c>
      <c r="O224" s="24">
        <v>0.0029671142563247577</v>
      </c>
      <c r="P224" s="24">
        <v>0.015124113222798725</v>
      </c>
      <c r="Q224" s="24">
        <v>0.00042768233807754445</v>
      </c>
      <c r="R224" s="24">
        <v>-0.0005058570199619019</v>
      </c>
      <c r="S224" s="24">
        <v>2.8785712821092764E-05</v>
      </c>
      <c r="T224" s="24">
        <v>0.00022137248454347184</v>
      </c>
      <c r="U224" s="24">
        <v>1.1682448181136647E-05</v>
      </c>
      <c r="V224" s="24">
        <v>-1.867499417535796E-05</v>
      </c>
      <c r="W224" s="24">
        <v>1.4836088404642045E-06</v>
      </c>
      <c r="X224" s="24">
        <v>55</v>
      </c>
    </row>
    <row r="225" ht="12.75" hidden="1">
      <c r="A225" s="24" t="s">
        <v>79</v>
      </c>
    </row>
    <row r="226" spans="1:24" ht="12.75" hidden="1">
      <c r="A226" s="24">
        <v>764</v>
      </c>
      <c r="B226" s="24">
        <v>91.68</v>
      </c>
      <c r="C226" s="24">
        <v>101.88</v>
      </c>
      <c r="D226" s="24">
        <v>9.449725357076424</v>
      </c>
      <c r="E226" s="24">
        <v>9.56907851774632</v>
      </c>
      <c r="F226" s="24">
        <v>19.15126566901098</v>
      </c>
      <c r="G226" s="24" t="s">
        <v>59</v>
      </c>
      <c r="H226" s="24">
        <v>11.492771096091843</v>
      </c>
      <c r="I226" s="24">
        <v>48.1727710960918</v>
      </c>
      <c r="J226" s="24" t="s">
        <v>73</v>
      </c>
      <c r="K226" s="24">
        <v>0.6204661703630369</v>
      </c>
      <c r="M226" s="24" t="s">
        <v>68</v>
      </c>
      <c r="N226" s="24">
        <v>0.32946099710505333</v>
      </c>
      <c r="X226" s="24">
        <v>55</v>
      </c>
    </row>
    <row r="227" spans="1:24" ht="12.75" hidden="1">
      <c r="A227" s="24">
        <v>763</v>
      </c>
      <c r="B227" s="24">
        <v>114.87999725341797</v>
      </c>
      <c r="C227" s="24">
        <v>111.08000183105469</v>
      </c>
      <c r="D227" s="24">
        <v>9.274300575256348</v>
      </c>
      <c r="E227" s="24">
        <v>9.939916610717773</v>
      </c>
      <c r="F227" s="24">
        <v>21.13833832058584</v>
      </c>
      <c r="G227" s="24" t="s">
        <v>56</v>
      </c>
      <c r="H227" s="24">
        <v>-5.650360967434096</v>
      </c>
      <c r="I227" s="24">
        <v>54.22963628598382</v>
      </c>
      <c r="J227" s="24" t="s">
        <v>62</v>
      </c>
      <c r="K227" s="24">
        <v>0.7545283982526344</v>
      </c>
      <c r="L227" s="24">
        <v>0.13077571873556287</v>
      </c>
      <c r="M227" s="24">
        <v>0.1786246451804742</v>
      </c>
      <c r="N227" s="24">
        <v>0.034606325415889136</v>
      </c>
      <c r="O227" s="24">
        <v>0.030303203946061976</v>
      </c>
      <c r="P227" s="24">
        <v>0.0037515523683036866</v>
      </c>
      <c r="Q227" s="24">
        <v>0.0036885865337740547</v>
      </c>
      <c r="R227" s="24">
        <v>0.000532667314881996</v>
      </c>
      <c r="S227" s="24">
        <v>0.0003975862590800524</v>
      </c>
      <c r="T227" s="24">
        <v>5.522127499575513E-05</v>
      </c>
      <c r="U227" s="24">
        <v>8.067378677556723E-05</v>
      </c>
      <c r="V227" s="24">
        <v>1.9774748850027632E-05</v>
      </c>
      <c r="W227" s="24">
        <v>2.479374059062111E-05</v>
      </c>
      <c r="X227" s="24">
        <v>55</v>
      </c>
    </row>
    <row r="228" spans="1:24" ht="12.75" hidden="1">
      <c r="A228" s="24">
        <v>762</v>
      </c>
      <c r="B228" s="24">
        <v>125.31999969482422</v>
      </c>
      <c r="C228" s="24">
        <v>116.62000274658203</v>
      </c>
      <c r="D228" s="24">
        <v>8.93066692352295</v>
      </c>
      <c r="E228" s="24">
        <v>9.476706504821777</v>
      </c>
      <c r="F228" s="24">
        <v>24.986983056719282</v>
      </c>
      <c r="G228" s="24" t="s">
        <v>57</v>
      </c>
      <c r="H228" s="24">
        <v>-3.7210369724055496</v>
      </c>
      <c r="I228" s="24">
        <v>66.59896272241862</v>
      </c>
      <c r="J228" s="24" t="s">
        <v>60</v>
      </c>
      <c r="K228" s="24">
        <v>0.587003770508037</v>
      </c>
      <c r="L228" s="24">
        <v>0.0007118524188641428</v>
      </c>
      <c r="M228" s="24">
        <v>-0.13768050482726454</v>
      </c>
      <c r="N228" s="24">
        <v>-0.0003577760635080761</v>
      </c>
      <c r="O228" s="24">
        <v>0.02377901867578782</v>
      </c>
      <c r="P228" s="24">
        <v>8.131020090030523E-05</v>
      </c>
      <c r="Q228" s="24">
        <v>-0.0027804345093782185</v>
      </c>
      <c r="R228" s="24">
        <v>-2.8750269127102915E-05</v>
      </c>
      <c r="S228" s="24">
        <v>0.0003279115748843119</v>
      </c>
      <c r="T228" s="24">
        <v>5.783420404714096E-06</v>
      </c>
      <c r="U228" s="24">
        <v>-5.642018178406716E-05</v>
      </c>
      <c r="V228" s="24">
        <v>-2.262421463795528E-06</v>
      </c>
      <c r="W228" s="24">
        <v>2.0902364476602688E-05</v>
      </c>
      <c r="X228" s="24">
        <v>55</v>
      </c>
    </row>
    <row r="229" spans="1:24" ht="12.75" hidden="1">
      <c r="A229" s="24">
        <v>761</v>
      </c>
      <c r="B229" s="24">
        <v>105.68000030517578</v>
      </c>
      <c r="C229" s="24">
        <v>115.77999877929688</v>
      </c>
      <c r="D229" s="24">
        <v>9.055113792419434</v>
      </c>
      <c r="E229" s="24">
        <v>9.245417594909668</v>
      </c>
      <c r="F229" s="24">
        <v>21.859306414458835</v>
      </c>
      <c r="G229" s="24" t="s">
        <v>58</v>
      </c>
      <c r="H229" s="24">
        <v>6.734490634224898</v>
      </c>
      <c r="I229" s="24">
        <v>57.41449093940063</v>
      </c>
      <c r="J229" s="24" t="s">
        <v>61</v>
      </c>
      <c r="K229" s="24">
        <v>0.4740671652614575</v>
      </c>
      <c r="L229" s="24">
        <v>0.1307737813054926</v>
      </c>
      <c r="M229" s="24">
        <v>0.11380176824794898</v>
      </c>
      <c r="N229" s="24">
        <v>-0.03460447593995313</v>
      </c>
      <c r="O229" s="24">
        <v>0.018784100729424345</v>
      </c>
      <c r="P229" s="24">
        <v>0.0037506711163943114</v>
      </c>
      <c r="Q229" s="24">
        <v>0.0024238099257569688</v>
      </c>
      <c r="R229" s="24">
        <v>-0.0005318908632122898</v>
      </c>
      <c r="S229" s="24">
        <v>0.0002248306751005317</v>
      </c>
      <c r="T229" s="24">
        <v>5.491758607749568E-05</v>
      </c>
      <c r="U229" s="24">
        <v>5.766301206286837E-05</v>
      </c>
      <c r="V229" s="24">
        <v>-1.9644901150217744E-05</v>
      </c>
      <c r="W229" s="24">
        <v>1.3334944010466292E-05</v>
      </c>
      <c r="X229" s="24">
        <v>55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2004-01-09T08:05:16Z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