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<sst xmlns="http://schemas.openxmlformats.org/spreadsheetml/2006/main" count="624" uniqueCount="144">
  <si>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</si>
  <si>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</si>
  <si>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</si>
  <si>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</si>
  <si>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</si>
  <si>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</si>
  <si>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</si>
  <si>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</si>
  <si>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</si>
  <si>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</si>
  <si>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</si>
  <si>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</si>
  <si>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</si>
  <si>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</si>
  <si>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</si>
  <si>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</si>
  <si>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</si>
  <si>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</si>
  <si>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</si>
  <si>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</si>
  <si>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</si>
  <si>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</si>
  <si>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</si>
  <si>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</si>
  <si>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</si>
  <si>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</si>
  <si>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</si>
  <si>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</si>
  <si>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</si>
  <si>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</si>
  <si>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</si>
  <si>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</si>
  <si>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</si>
  <si>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</si>
  <si>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</si>
  <si>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</si>
  <si>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</si>
  <si>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</si>
  <si>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</si>
  <si>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</si>
  <si>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</si>
  <si>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</si>
  <si>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</si>
  <si>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</si>
  <si>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</si>
  <si>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</si>
  <si>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</si>
  <si>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</si>
  <si>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</si>
  <si>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</si>
  <si>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</si>
  <si>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</si>
  <si>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</si>
  <si>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</si>
  <si>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</si>
  <si>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</si>
  <si>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</si>
  <si>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</si>
  <si>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</si>
  <si>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</si>
  <si>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</si>
  <si>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</si>
  <si>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</si>
  <si>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</si>
  <si>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</si>
  <si>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</si>
  <si>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</si>
  <si>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</si>
  <si>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</si>
  <si>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</si>
  <si>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</si>
  <si>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</si>
  <si>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</si>
  <si>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</si>
  <si>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</si>
  <si>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</si>
  <si>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</si>
  <si>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</si>
  <si>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</si>
  <si>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</si>
  <si>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</si>
  <si>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</si>
  <si>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</si>
  <si>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</si>
  <si>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</si>
  <si>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</si>
  <si>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</si>
  <si>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</si>
  <si>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</si>
  <si>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</si>
  <si>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</si>
  <si>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</si>
  <si>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</si>
  <si>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</si>
  <si>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</si>
  <si>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</si>
  <si>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</si>
  <si>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</si>
  <si>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</si>
  <si>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</si>
  <si>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</si>
  <si>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</si>
  <si>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</si>
  <si>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</si>
  <si>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</si>
  <si>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</si>
  <si>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</si>
  <si>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</si>
  <si>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</si>
  <si>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</si>
  <si>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</si>
  <si>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</si>
  <si>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</si>
  <si>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</si>
  <si>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</si>
  <si>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</si>
  <si>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</si>
  <si>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</si>
  <si>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</si>
  <si>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</si>
  <si>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</si>
  <si>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</si>
  <si>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</si>
  <si>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</si>
  <si>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</si>
  <si>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</si>
  <si>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</si>
  <si>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</si>
  <si>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</si>
  <si>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</si>
  <si>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</si>
  <si>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</si>
  <si>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</si>
  <si>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</si>
  <si>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</si>
  <si>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</si>
  <si>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</si>
  <si>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</si>
  <si>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</si>
  <si>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caculation-build with 0.87</t>
  </si>
  <si>
    <t>PS = 0.87 montiert</t>
  </si>
  <si>
    <t>AP 167</t>
  </si>
  <si>
    <t>between to Coillegs Polyimidfilm 1 X 125µ on the whole length</t>
  </si>
  <si>
    <t>Warmfeldmessung vor Verschaltungsbox!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</si>
</sst>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86.12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0.743319024507997</v>
      </c>
      <c r="C41" s="77">
        <f aca="true" t="shared" si="0" ref="C41:C55">($B$41*H41+$B$42*J41+$B$43*L41+$B$44*N41+$B$45*P41+$B$46*R41+$B$47*T41+$B$48*V41)/100</f>
        <v>-6.708548186476027E-10</v>
      </c>
      <c r="D41" s="77">
        <f aca="true" t="shared" si="1" ref="D41:D55">($B$41*I41+$B$42*K41+$B$43*M41+$B$44*O41+$B$45*Q41+$B$46*S41+$B$47*U41+$B$48*W41)/100</f>
        <v>-2.689905475316292E-08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0.8206451191214796</v>
      </c>
      <c r="C42" s="77">
        <f t="shared" si="0"/>
        <v>2.9684545651379214E-11</v>
      </c>
      <c r="D42" s="77">
        <f t="shared" si="1"/>
        <v>1.1064221214992902E-08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-7.682236393234888</v>
      </c>
      <c r="C43" s="77">
        <f t="shared" si="0"/>
        <v>0.0063746443453157045</v>
      </c>
      <c r="D43" s="77">
        <f t="shared" si="1"/>
        <v>-0.32409265288348793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1.0191665776538912</v>
      </c>
      <c r="C44" s="77">
        <f t="shared" si="0"/>
        <v>0.000933945429335464</v>
      </c>
      <c r="D44" s="77">
        <f t="shared" si="1"/>
        <v>0.17166662539140362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0.743319024507997</v>
      </c>
      <c r="C45" s="77">
        <f t="shared" si="0"/>
        <v>-0.0023810617763108167</v>
      </c>
      <c r="D45" s="77">
        <f t="shared" si="1"/>
        <v>-0.07670243954066974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0.8206451191214796</v>
      </c>
      <c r="C46" s="77">
        <f t="shared" si="0"/>
        <v>0.000206067448450244</v>
      </c>
      <c r="D46" s="77">
        <f t="shared" si="1"/>
        <v>0.019925046267375787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-7.682236393234888</v>
      </c>
      <c r="C47" s="77">
        <f t="shared" si="0"/>
        <v>0.00011557617248723252</v>
      </c>
      <c r="D47" s="77">
        <f t="shared" si="1"/>
        <v>-0.013018203208758034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1.0191665776538912</v>
      </c>
      <c r="C48" s="77">
        <f t="shared" si="0"/>
        <v>0.00010687862484112069</v>
      </c>
      <c r="D48" s="77">
        <f t="shared" si="1"/>
        <v>0.004923466953487703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-9.07192659949594E-05</v>
      </c>
      <c r="D49" s="77">
        <f t="shared" si="1"/>
        <v>-0.0015820704975563927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1.657149915728951E-05</v>
      </c>
      <c r="D50" s="77">
        <f t="shared" si="1"/>
        <v>0.0003062616820862576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-1.0019555575190621E-05</v>
      </c>
      <c r="D51" s="77">
        <f t="shared" si="1"/>
        <v>-0.0001705069365664859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7.6114353164754035E-06</v>
      </c>
      <c r="D52" s="77">
        <f t="shared" si="1"/>
        <v>7.206133697997478E-05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-4.723409430263687E-06</v>
      </c>
      <c r="D53" s="77">
        <f t="shared" si="1"/>
        <v>-3.433812168227522E-05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1.307473714403509E-06</v>
      </c>
      <c r="D54" s="77">
        <f t="shared" si="1"/>
        <v>1.1309551462984088E-05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-9.772399351828986E-07</v>
      </c>
      <c r="D55" s="77">
        <f t="shared" si="1"/>
        <v>-1.060611084355236E-05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C1">
      <selection activeCell="F13" sqref="F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765</v>
      </c>
      <c r="B3" s="11">
        <v>111.28333333333335</v>
      </c>
      <c r="C3" s="11">
        <v>119.7</v>
      </c>
      <c r="D3" s="11">
        <v>9.092185848216786</v>
      </c>
      <c r="E3" s="11">
        <v>9.286134739465142</v>
      </c>
      <c r="F3" s="12" t="s">
        <v>69</v>
      </c>
      <c r="H3" s="102">
        <v>0.0625</v>
      </c>
    </row>
    <row r="4" spans="1:9" ht="16.5" customHeight="1">
      <c r="A4" s="13">
        <v>768</v>
      </c>
      <c r="B4" s="14">
        <v>120.43333333333334</v>
      </c>
      <c r="C4" s="14">
        <v>105.91666666666667</v>
      </c>
      <c r="D4" s="14">
        <v>8.9023509548959</v>
      </c>
      <c r="E4" s="14">
        <v>9.4577201493719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766</v>
      </c>
      <c r="B5" s="26">
        <v>106.37666666666667</v>
      </c>
      <c r="C5" s="26">
        <v>86.12666666666667</v>
      </c>
      <c r="D5" s="26">
        <v>8.957269688816156</v>
      </c>
      <c r="E5" s="26">
        <v>9.767632122269212</v>
      </c>
      <c r="F5" s="15" t="s">
        <v>71</v>
      </c>
      <c r="I5" s="75">
        <v>1266</v>
      </c>
    </row>
    <row r="6" spans="1:6" s="2" customFormat="1" ht="13.5" thickBot="1">
      <c r="A6" s="16">
        <v>767</v>
      </c>
      <c r="B6" s="17">
        <v>103.13</v>
      </c>
      <c r="C6" s="17">
        <v>111.51333333333334</v>
      </c>
      <c r="D6" s="17">
        <v>9.201435844407285</v>
      </c>
      <c r="E6" s="17">
        <v>9.474694470646225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29"/>
      <c r="E11" s="29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141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140</v>
      </c>
      <c r="B15" s="6"/>
      <c r="C15" s="6"/>
      <c r="D15" s="6"/>
      <c r="E15" s="6"/>
      <c r="F15" s="75">
        <v>1638</v>
      </c>
      <c r="K15" s="75">
        <v>812</v>
      </c>
    </row>
    <row r="16" ht="12.75">
      <c r="A16" s="104" t="s">
        <v>142</v>
      </c>
    </row>
    <row r="17" s="2" customFormat="1" ht="13.5" thickBot="1">
      <c r="A17" s="2" t="s">
        <v>143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0.743319024507997</v>
      </c>
      <c r="C19" s="34">
        <v>53.676652357841334</v>
      </c>
      <c r="D19" s="35">
        <v>20.078985481121755</v>
      </c>
      <c r="K19" s="97" t="s">
        <v>131</v>
      </c>
    </row>
    <row r="20" spans="1:11" ht="12.75">
      <c r="A20" s="33" t="s">
        <v>57</v>
      </c>
      <c r="B20" s="34">
        <v>0.8206451191214796</v>
      </c>
      <c r="C20" s="34">
        <v>39.69731178578814</v>
      </c>
      <c r="D20" s="35">
        <v>14.950130187126666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-7.682236393234888</v>
      </c>
      <c r="C21" s="34">
        <v>27.9477636067651</v>
      </c>
      <c r="D21" s="35">
        <v>10.813596907392954</v>
      </c>
      <c r="F21" s="24" t="s">
        <v>134</v>
      </c>
    </row>
    <row r="22" spans="1:11" ht="16.5" thickBot="1">
      <c r="A22" s="36" t="s">
        <v>59</v>
      </c>
      <c r="B22" s="37">
        <v>1.0191665776538912</v>
      </c>
      <c r="C22" s="37">
        <v>44.80249991098723</v>
      </c>
      <c r="D22" s="38">
        <v>17.12336811275996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8.649978637695312</v>
      </c>
      <c r="I23" s="75">
        <v>1733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0.0063746443453157045</v>
      </c>
      <c r="C27" s="44">
        <v>0.000933945429335464</v>
      </c>
      <c r="D27" s="44">
        <v>-0.0023810617763108167</v>
      </c>
      <c r="E27" s="44">
        <v>0.000206067448450244</v>
      </c>
      <c r="F27" s="44">
        <v>0.00011557617248723252</v>
      </c>
      <c r="G27" s="44">
        <v>0.00010687862484112069</v>
      </c>
      <c r="H27" s="44">
        <v>-9.07192659949594E-05</v>
      </c>
      <c r="I27" s="45">
        <v>1.657149915728951E-05</v>
      </c>
    </row>
    <row r="28" spans="1:9" ht="13.5" thickBot="1">
      <c r="A28" s="46" t="s">
        <v>61</v>
      </c>
      <c r="B28" s="47">
        <v>-0.32409265288348793</v>
      </c>
      <c r="C28" s="47">
        <v>0.17166662539140362</v>
      </c>
      <c r="D28" s="47">
        <v>-0.07670243954066974</v>
      </c>
      <c r="E28" s="47">
        <v>0.019925046267375787</v>
      </c>
      <c r="F28" s="47">
        <v>-0.013018203208758034</v>
      </c>
      <c r="G28" s="47">
        <v>0.004923466953487703</v>
      </c>
      <c r="H28" s="47">
        <v>-0.0015820704975563927</v>
      </c>
      <c r="I28" s="48">
        <v>0.0003062616820862576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765</v>
      </c>
      <c r="B39" s="50">
        <v>111.28333333333335</v>
      </c>
      <c r="C39" s="50">
        <v>119.7</v>
      </c>
      <c r="D39" s="50">
        <v>9.092185848216786</v>
      </c>
      <c r="E39" s="50">
        <v>9.286134739465142</v>
      </c>
      <c r="F39" s="54">
        <f>I39*D39/(23678+B39)*1000</f>
        <v>17.12336811275996</v>
      </c>
      <c r="G39" s="59" t="s">
        <v>59</v>
      </c>
      <c r="H39" s="58">
        <f>I39-B39+X39</f>
        <v>1.0191665776538912</v>
      </c>
      <c r="I39" s="58">
        <f>(B39+C42-2*X39)*(23678+B39)*E42/((23678+C42)*D39+E42*(23678+B39))</f>
        <v>44.80249991098723</v>
      </c>
      <c r="J39" s="24" t="s">
        <v>73</v>
      </c>
      <c r="K39" s="24">
        <f>(K40*K40+L40*L40+M40*M40+N40*N40+O40*O40+P40*P40+Q40*Q40+R40*R40+S40*S40+T40*T40+U40*U40+V40*V40+W40*W40)</f>
        <v>0.1410293499287968</v>
      </c>
      <c r="M39" s="24" t="s">
        <v>68</v>
      </c>
      <c r="N39" s="24">
        <f>(K44*K44+L44*L44+M44*M44+N44*N44+O44*O44+P44*P44+Q44*Q44+R44*R44+S44*S44+T44*T44+U44*U44+V44*V44+W44*W44)</f>
        <v>0.08595154076192257</v>
      </c>
      <c r="X39" s="55">
        <f>(1-$H$2)*1000</f>
        <v>67.5</v>
      </c>
    </row>
    <row r="40" spans="1:24" ht="12.75">
      <c r="A40" s="49">
        <v>768</v>
      </c>
      <c r="B40" s="50">
        <v>120.43333333333334</v>
      </c>
      <c r="C40" s="50">
        <v>105.91666666666667</v>
      </c>
      <c r="D40" s="50">
        <v>8.9023509548959</v>
      </c>
      <c r="E40" s="50">
        <v>9.4577201493719</v>
      </c>
      <c r="F40" s="54">
        <f>I40*D40/(23678+B40)*1000</f>
        <v>20.078985481121755</v>
      </c>
      <c r="G40" s="59" t="s">
        <v>56</v>
      </c>
      <c r="H40" s="58">
        <f>I40-B40+X40</f>
        <v>0.743319024507997</v>
      </c>
      <c r="I40" s="58">
        <f>(B40+C39-2*X40)*(23678+B40)*E39/((23678+C39)*D40+E39*(23678+B40))</f>
        <v>53.676652357841334</v>
      </c>
      <c r="J40" s="24" t="s">
        <v>62</v>
      </c>
      <c r="K40" s="52">
        <f aca="true" t="shared" si="0" ref="K40:W40">SQRT(K41*K41+K42*K42)</f>
        <v>0.3241553389095824</v>
      </c>
      <c r="L40" s="52">
        <f t="shared" si="0"/>
        <v>0.17166916591903592</v>
      </c>
      <c r="M40" s="52">
        <f t="shared" si="0"/>
        <v>0.0767393881046279</v>
      </c>
      <c r="N40" s="52">
        <f t="shared" si="0"/>
        <v>0.019926111827207448</v>
      </c>
      <c r="O40" s="52">
        <f t="shared" si="0"/>
        <v>0.013018716243783977</v>
      </c>
      <c r="P40" s="52">
        <f t="shared" si="0"/>
        <v>0.004924626877493707</v>
      </c>
      <c r="Q40" s="52">
        <f t="shared" si="0"/>
        <v>0.0015846693801739831</v>
      </c>
      <c r="R40" s="52">
        <f t="shared" si="0"/>
        <v>0.0003067096876504294</v>
      </c>
      <c r="S40" s="52">
        <f t="shared" si="0"/>
        <v>0.0001708010740926765</v>
      </c>
      <c r="T40" s="52">
        <f t="shared" si="0"/>
        <v>7.246219866191179E-05</v>
      </c>
      <c r="U40" s="52">
        <f t="shared" si="0"/>
        <v>3.466146559672057E-05</v>
      </c>
      <c r="V40" s="52">
        <f t="shared" si="0"/>
        <v>1.1384877768678134E-05</v>
      </c>
      <c r="W40" s="52">
        <f t="shared" si="0"/>
        <v>1.065103680946767E-05</v>
      </c>
      <c r="X40" s="55">
        <f>(1-$H$2)*1000</f>
        <v>67.5</v>
      </c>
    </row>
    <row r="41" spans="1:24" ht="12.75">
      <c r="A41" s="49">
        <v>766</v>
      </c>
      <c r="B41" s="50">
        <v>106.37666666666667</v>
      </c>
      <c r="C41" s="50">
        <v>86.12666666666667</v>
      </c>
      <c r="D41" s="50">
        <v>8.957269688816156</v>
      </c>
      <c r="E41" s="50">
        <v>9.767632122269212</v>
      </c>
      <c r="F41" s="54">
        <f>I41*D41/(23678+B41)*1000</f>
        <v>14.950130187126666</v>
      </c>
      <c r="G41" s="59" t="s">
        <v>57</v>
      </c>
      <c r="H41" s="58">
        <f>I41-B41+X41</f>
        <v>0.8206451191214796</v>
      </c>
      <c r="I41" s="58">
        <f>(B41+C40-2*X41)*(23678+B41)*E40/((23678+C40)*D41+E40*(23678+B41))</f>
        <v>39.69731178578814</v>
      </c>
      <c r="J41" s="24" t="s">
        <v>60</v>
      </c>
      <c r="K41" s="52">
        <f>'calcul config'!C43</f>
        <v>0.0063746443453157045</v>
      </c>
      <c r="L41" s="52">
        <f>'calcul config'!C44</f>
        <v>0.000933945429335464</v>
      </c>
      <c r="M41" s="52">
        <f>'calcul config'!C45</f>
        <v>-0.0023810617763108167</v>
      </c>
      <c r="N41" s="52">
        <f>'calcul config'!C46</f>
        <v>0.000206067448450244</v>
      </c>
      <c r="O41" s="52">
        <f>'calcul config'!C47</f>
        <v>0.00011557617248723252</v>
      </c>
      <c r="P41" s="52">
        <f>'calcul config'!C48</f>
        <v>0.00010687862484112069</v>
      </c>
      <c r="Q41" s="52">
        <f>'calcul config'!C49</f>
        <v>-9.07192659949594E-05</v>
      </c>
      <c r="R41" s="52">
        <f>'calcul config'!C50</f>
        <v>1.657149915728951E-05</v>
      </c>
      <c r="S41" s="52">
        <f>'calcul config'!C51</f>
        <v>-1.0019555575190621E-05</v>
      </c>
      <c r="T41" s="52">
        <f>'calcul config'!C52</f>
        <v>7.6114353164754035E-06</v>
      </c>
      <c r="U41" s="52">
        <f>'calcul config'!C53</f>
        <v>-4.723409430263687E-06</v>
      </c>
      <c r="V41" s="52">
        <f>'calcul config'!C54</f>
        <v>1.307473714403509E-06</v>
      </c>
      <c r="W41" s="52">
        <f>'calcul config'!C55</f>
        <v>-9.772399351828986E-07</v>
      </c>
      <c r="X41" s="55">
        <f>(1-$H$2)*1000</f>
        <v>67.5</v>
      </c>
    </row>
    <row r="42" spans="1:24" ht="12.75">
      <c r="A42" s="49">
        <v>767</v>
      </c>
      <c r="B42" s="50">
        <v>103.13</v>
      </c>
      <c r="C42" s="50">
        <v>111.51333333333334</v>
      </c>
      <c r="D42" s="50">
        <v>9.201435844407285</v>
      </c>
      <c r="E42" s="50">
        <v>9.474694470646225</v>
      </c>
      <c r="F42" s="54">
        <f>I42*D42/(23678+B42)*1000</f>
        <v>10.813596907392954</v>
      </c>
      <c r="G42" s="59" t="s">
        <v>58</v>
      </c>
      <c r="H42" s="58">
        <f>I42-B42+X42</f>
        <v>-7.682236393234888</v>
      </c>
      <c r="I42" s="58">
        <f>(B42+C41-2*X42)*(23678+B42)*E41/((23678+C41)*D42+E41*(23678+B42))</f>
        <v>27.9477636067651</v>
      </c>
      <c r="J42" s="24" t="s">
        <v>61</v>
      </c>
      <c r="K42" s="52">
        <f>'calcul config'!D43</f>
        <v>-0.32409265288348793</v>
      </c>
      <c r="L42" s="52">
        <f>'calcul config'!D44</f>
        <v>0.17166662539140362</v>
      </c>
      <c r="M42" s="52">
        <f>'calcul config'!D45</f>
        <v>-0.07670243954066974</v>
      </c>
      <c r="N42" s="52">
        <f>'calcul config'!D46</f>
        <v>0.019925046267375787</v>
      </c>
      <c r="O42" s="52">
        <f>'calcul config'!D47</f>
        <v>-0.013018203208758034</v>
      </c>
      <c r="P42" s="52">
        <f>'calcul config'!D48</f>
        <v>0.004923466953487703</v>
      </c>
      <c r="Q42" s="52">
        <f>'calcul config'!D49</f>
        <v>-0.0015820704975563927</v>
      </c>
      <c r="R42" s="52">
        <f>'calcul config'!D50</f>
        <v>0.0003062616820862576</v>
      </c>
      <c r="S42" s="52">
        <f>'calcul config'!D51</f>
        <v>-0.0001705069365664859</v>
      </c>
      <c r="T42" s="52">
        <f>'calcul config'!D52</f>
        <v>7.206133697997478E-05</v>
      </c>
      <c r="U42" s="52">
        <f>'calcul config'!D53</f>
        <v>-3.433812168227522E-05</v>
      </c>
      <c r="V42" s="52">
        <f>'calcul config'!D54</f>
        <v>1.1309551462984088E-05</v>
      </c>
      <c r="W42" s="52">
        <f>'calcul config'!D55</f>
        <v>-1.060611084355236E-05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0.21610355927305494</v>
      </c>
      <c r="L44" s="52">
        <f>L40/(L43*1.5)</f>
        <v>0.16349444373241517</v>
      </c>
      <c r="M44" s="52">
        <f aca="true" t="shared" si="1" ref="M44:W44">M40/(M43*1.5)</f>
        <v>0.0852659867829199</v>
      </c>
      <c r="N44" s="52">
        <f t="shared" si="1"/>
        <v>0.026568149102943264</v>
      </c>
      <c r="O44" s="52">
        <f t="shared" si="1"/>
        <v>0.05786096108348435</v>
      </c>
      <c r="P44" s="52">
        <f t="shared" si="1"/>
        <v>0.03283084584995804</v>
      </c>
      <c r="Q44" s="52">
        <f t="shared" si="1"/>
        <v>0.010564462534493219</v>
      </c>
      <c r="R44" s="52">
        <f t="shared" si="1"/>
        <v>0.000681577083667621</v>
      </c>
      <c r="S44" s="52">
        <f t="shared" si="1"/>
        <v>0.00227734765456902</v>
      </c>
      <c r="T44" s="52">
        <f t="shared" si="1"/>
        <v>0.0009661626488254904</v>
      </c>
      <c r="U44" s="52">
        <f t="shared" si="1"/>
        <v>0.0004621528746229408</v>
      </c>
      <c r="V44" s="52">
        <f t="shared" si="1"/>
        <v>0.00015179837024904177</v>
      </c>
      <c r="W44" s="52">
        <f t="shared" si="1"/>
        <v>0.00014201382412623557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765</v>
      </c>
      <c r="B51" s="100">
        <v>111.76</v>
      </c>
      <c r="C51" s="100">
        <v>111.56</v>
      </c>
      <c r="D51" s="100">
        <v>8.947716544109982</v>
      </c>
      <c r="E51" s="100">
        <v>9.09602452386242</v>
      </c>
      <c r="F51" s="100">
        <v>18.411820618409283</v>
      </c>
      <c r="G51" s="100" t="s">
        <v>59</v>
      </c>
      <c r="H51" s="100">
        <v>4.692466421540736</v>
      </c>
      <c r="I51" s="100">
        <v>48.95246642154074</v>
      </c>
      <c r="J51" s="100" t="s">
        <v>73</v>
      </c>
      <c r="K51" s="100">
        <v>0.175519925595556</v>
      </c>
      <c r="M51" s="100" t="s">
        <v>68</v>
      </c>
      <c r="N51" s="100">
        <v>0.1607284423240706</v>
      </c>
      <c r="X51" s="100">
        <v>67.5</v>
      </c>
    </row>
    <row r="52" spans="1:24" s="100" customFormat="1" ht="12.75">
      <c r="A52" s="100">
        <v>768</v>
      </c>
      <c r="B52" s="100">
        <v>126</v>
      </c>
      <c r="C52" s="100">
        <v>109.80000305175781</v>
      </c>
      <c r="D52" s="100">
        <v>8.79103946685791</v>
      </c>
      <c r="E52" s="100">
        <v>9.419233322143555</v>
      </c>
      <c r="F52" s="100">
        <v>19.26683426725789</v>
      </c>
      <c r="G52" s="100" t="s">
        <v>56</v>
      </c>
      <c r="H52" s="100">
        <v>-6.330091694295476</v>
      </c>
      <c r="I52" s="100">
        <v>52.16990830570453</v>
      </c>
      <c r="J52" s="100" t="s">
        <v>62</v>
      </c>
      <c r="K52" s="100">
        <v>0.10938157523220682</v>
      </c>
      <c r="L52" s="100">
        <v>0.40246635816656534</v>
      </c>
      <c r="M52" s="100">
        <v>0.025894562882313267</v>
      </c>
      <c r="N52" s="100">
        <v>0.027437310229843845</v>
      </c>
      <c r="O52" s="100">
        <v>0.004392852912060538</v>
      </c>
      <c r="P52" s="100">
        <v>0.011545506668126053</v>
      </c>
      <c r="Q52" s="100">
        <v>0.0005347150337326665</v>
      </c>
      <c r="R52" s="100">
        <v>0.000422349190216643</v>
      </c>
      <c r="S52" s="100">
        <v>5.762937250677574E-05</v>
      </c>
      <c r="T52" s="100">
        <v>0.00016989179481140162</v>
      </c>
      <c r="U52" s="100">
        <v>1.1701437252144353E-05</v>
      </c>
      <c r="V52" s="100">
        <v>1.5676496449911535E-05</v>
      </c>
      <c r="W52" s="100">
        <v>3.595142288014255E-06</v>
      </c>
      <c r="X52" s="100">
        <v>67.5</v>
      </c>
    </row>
    <row r="53" spans="1:24" s="100" customFormat="1" ht="12.75">
      <c r="A53" s="100">
        <v>766</v>
      </c>
      <c r="B53" s="100">
        <v>108.73999786376953</v>
      </c>
      <c r="C53" s="100">
        <v>85.83999633789062</v>
      </c>
      <c r="D53" s="100">
        <v>8.741653442382812</v>
      </c>
      <c r="E53" s="100">
        <v>9.721059799194336</v>
      </c>
      <c r="F53" s="100">
        <v>15.92290573562492</v>
      </c>
      <c r="G53" s="100" t="s">
        <v>57</v>
      </c>
      <c r="H53" s="100">
        <v>2.0875054787288434</v>
      </c>
      <c r="I53" s="100">
        <v>43.327503342498375</v>
      </c>
      <c r="J53" s="100" t="s">
        <v>60</v>
      </c>
      <c r="K53" s="100">
        <v>0.1000205333909075</v>
      </c>
      <c r="L53" s="100">
        <v>0.0021895427180228895</v>
      </c>
      <c r="M53" s="100">
        <v>-0.023796105821148602</v>
      </c>
      <c r="N53" s="100">
        <v>0.000283653733464744</v>
      </c>
      <c r="O53" s="100">
        <v>0.003997489513059776</v>
      </c>
      <c r="P53" s="100">
        <v>0.0002505231690234014</v>
      </c>
      <c r="Q53" s="100">
        <v>-0.000496752247262947</v>
      </c>
      <c r="R53" s="100">
        <v>2.281601675426669E-05</v>
      </c>
      <c r="S53" s="100">
        <v>5.071755956400318E-05</v>
      </c>
      <c r="T53" s="100">
        <v>1.7841093867295515E-05</v>
      </c>
      <c r="U53" s="100">
        <v>-1.1179429176002445E-05</v>
      </c>
      <c r="V53" s="100">
        <v>1.8017493265874652E-06</v>
      </c>
      <c r="W53" s="100">
        <v>3.1061141546235726E-06</v>
      </c>
      <c r="X53" s="100">
        <v>67.5</v>
      </c>
    </row>
    <row r="54" spans="1:24" s="100" customFormat="1" ht="12.75">
      <c r="A54" s="100">
        <v>767</v>
      </c>
      <c r="B54" s="100">
        <v>102.54000091552734</v>
      </c>
      <c r="C54" s="100">
        <v>118.83999633789062</v>
      </c>
      <c r="D54" s="100">
        <v>9.107616424560547</v>
      </c>
      <c r="E54" s="100">
        <v>9.392633438110352</v>
      </c>
      <c r="F54" s="100">
        <v>10.558517482805248</v>
      </c>
      <c r="G54" s="100" t="s">
        <v>58</v>
      </c>
      <c r="H54" s="100">
        <v>-7.471070072863824</v>
      </c>
      <c r="I54" s="100">
        <v>27.568930842663523</v>
      </c>
      <c r="J54" s="100" t="s">
        <v>61</v>
      </c>
      <c r="K54" s="100">
        <v>-0.04427439328186529</v>
      </c>
      <c r="L54" s="100">
        <v>0.40246040222429835</v>
      </c>
      <c r="M54" s="100">
        <v>-0.010211451151270003</v>
      </c>
      <c r="N54" s="100">
        <v>0.027435843949260703</v>
      </c>
      <c r="O54" s="100">
        <v>-0.0018213276201649896</v>
      </c>
      <c r="P54" s="100">
        <v>0.011542788327155863</v>
      </c>
      <c r="Q54" s="100">
        <v>-0.0001978822178441977</v>
      </c>
      <c r="R54" s="100">
        <v>0.00042173246004561127</v>
      </c>
      <c r="S54" s="100">
        <v>-2.7365557319311228E-05</v>
      </c>
      <c r="T54" s="100">
        <v>0.00016895241138811172</v>
      </c>
      <c r="U54" s="100">
        <v>-3.456008834568699E-06</v>
      </c>
      <c r="V54" s="100">
        <v>1.5572611865330445E-05</v>
      </c>
      <c r="W54" s="100">
        <v>-1.8102770311517134E-06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765</v>
      </c>
      <c r="B56" s="24">
        <v>111.76</v>
      </c>
      <c r="C56" s="24">
        <v>111.56</v>
      </c>
      <c r="D56" s="24">
        <v>8.947716544109982</v>
      </c>
      <c r="E56" s="24">
        <v>9.09602452386242</v>
      </c>
      <c r="F56" s="24">
        <v>12.266511680798898</v>
      </c>
      <c r="G56" s="24" t="s">
        <v>59</v>
      </c>
      <c r="H56" s="24">
        <v>-11.646386517183856</v>
      </c>
      <c r="I56" s="24">
        <v>32.61361348281614</v>
      </c>
      <c r="J56" s="24" t="s">
        <v>73</v>
      </c>
      <c r="K56" s="24">
        <v>0.6860342665180833</v>
      </c>
      <c r="M56" s="24" t="s">
        <v>68</v>
      </c>
      <c r="N56" s="24">
        <v>0.36526436819759084</v>
      </c>
      <c r="X56" s="24">
        <v>67.5</v>
      </c>
    </row>
    <row r="57" spans="1:24" ht="12.75" hidden="1">
      <c r="A57" s="24">
        <v>768</v>
      </c>
      <c r="B57" s="24">
        <v>126</v>
      </c>
      <c r="C57" s="24">
        <v>109.80000305175781</v>
      </c>
      <c r="D57" s="24">
        <v>8.79103946685791</v>
      </c>
      <c r="E57" s="24">
        <v>9.419233322143555</v>
      </c>
      <c r="F57" s="24">
        <v>19.26683426725789</v>
      </c>
      <c r="G57" s="24" t="s">
        <v>56</v>
      </c>
      <c r="H57" s="24">
        <v>-6.330091694295476</v>
      </c>
      <c r="I57" s="24">
        <v>52.16990830570453</v>
      </c>
      <c r="J57" s="24" t="s">
        <v>62</v>
      </c>
      <c r="K57" s="24">
        <v>0.7913380803383819</v>
      </c>
      <c r="L57" s="24">
        <v>0.1514272794003714</v>
      </c>
      <c r="M57" s="24">
        <v>0.18733808602981702</v>
      </c>
      <c r="N57" s="24">
        <v>0.0273544031071275</v>
      </c>
      <c r="O57" s="24">
        <v>0.03178156903127603</v>
      </c>
      <c r="P57" s="24">
        <v>0.004343875830524823</v>
      </c>
      <c r="Q57" s="24">
        <v>0.0038685396678526302</v>
      </c>
      <c r="R57" s="24">
        <v>0.00042108397765929553</v>
      </c>
      <c r="S57" s="24">
        <v>0.0004169721112508988</v>
      </c>
      <c r="T57" s="24">
        <v>6.392798436098492E-05</v>
      </c>
      <c r="U57" s="24">
        <v>8.461776131455913E-05</v>
      </c>
      <c r="V57" s="24">
        <v>1.5630578544256462E-05</v>
      </c>
      <c r="W57" s="24">
        <v>2.5999603691718732E-05</v>
      </c>
      <c r="X57" s="24">
        <v>67.5</v>
      </c>
    </row>
    <row r="58" spans="1:24" ht="12.75" hidden="1">
      <c r="A58" s="24">
        <v>767</v>
      </c>
      <c r="B58" s="24">
        <v>102.54000091552734</v>
      </c>
      <c r="C58" s="24">
        <v>118.83999633789062</v>
      </c>
      <c r="D58" s="24">
        <v>9.107616424560547</v>
      </c>
      <c r="E58" s="24">
        <v>9.392633438110352</v>
      </c>
      <c r="F58" s="24">
        <v>15.05691544589356</v>
      </c>
      <c r="G58" s="24" t="s">
        <v>57</v>
      </c>
      <c r="H58" s="24">
        <v>4.2745203993897505</v>
      </c>
      <c r="I58" s="24">
        <v>39.314521314917094</v>
      </c>
      <c r="J58" s="24" t="s">
        <v>60</v>
      </c>
      <c r="K58" s="24">
        <v>-0.6103969037337612</v>
      </c>
      <c r="L58" s="24">
        <v>-0.0008244806847022238</v>
      </c>
      <c r="M58" s="24">
        <v>0.1458487855946121</v>
      </c>
      <c r="N58" s="24">
        <v>0.0002826058390319074</v>
      </c>
      <c r="O58" s="24">
        <v>-0.02429496615495264</v>
      </c>
      <c r="P58" s="24">
        <v>-9.421649563452773E-05</v>
      </c>
      <c r="Q58" s="24">
        <v>0.003074437551290425</v>
      </c>
      <c r="R58" s="24">
        <v>2.270409907752022E-05</v>
      </c>
      <c r="S58" s="24">
        <v>-0.0002998710591685444</v>
      </c>
      <c r="T58" s="24">
        <v>-6.700028412380063E-06</v>
      </c>
      <c r="U58" s="24">
        <v>7.110521869921278E-05</v>
      </c>
      <c r="V58" s="24">
        <v>1.7863371735986E-06</v>
      </c>
      <c r="W58" s="24">
        <v>-1.808772356004122E-05</v>
      </c>
      <c r="X58" s="24">
        <v>67.5</v>
      </c>
    </row>
    <row r="59" spans="1:24" ht="12.75" hidden="1">
      <c r="A59" s="24">
        <v>766</v>
      </c>
      <c r="B59" s="24">
        <v>108.73999786376953</v>
      </c>
      <c r="C59" s="24">
        <v>85.83999633789062</v>
      </c>
      <c r="D59" s="24">
        <v>8.741653442382812</v>
      </c>
      <c r="E59" s="24">
        <v>9.721059799194336</v>
      </c>
      <c r="F59" s="24">
        <v>17.61869824646626</v>
      </c>
      <c r="G59" s="24" t="s">
        <v>58</v>
      </c>
      <c r="H59" s="24">
        <v>6.701892883992102</v>
      </c>
      <c r="I59" s="24">
        <v>47.94189074776163</v>
      </c>
      <c r="J59" s="24" t="s">
        <v>61</v>
      </c>
      <c r="K59" s="24">
        <v>0.503618483880281</v>
      </c>
      <c r="L59" s="24">
        <v>-0.15142503484628522</v>
      </c>
      <c r="M59" s="24">
        <v>0.11757419027104543</v>
      </c>
      <c r="N59" s="24">
        <v>0.027352943228964807</v>
      </c>
      <c r="O59" s="24">
        <v>0.020489576609082717</v>
      </c>
      <c r="P59" s="24">
        <v>-0.004342853955979647</v>
      </c>
      <c r="Q59" s="24">
        <v>0.002348070038343123</v>
      </c>
      <c r="R59" s="24">
        <v>0.0004204714498351252</v>
      </c>
      <c r="S59" s="24">
        <v>0.00028972933823513154</v>
      </c>
      <c r="T59" s="24">
        <v>-6.357591370740677E-05</v>
      </c>
      <c r="U59" s="24">
        <v>4.5871705915791074E-05</v>
      </c>
      <c r="V59" s="24">
        <v>1.5528167474959503E-05</v>
      </c>
      <c r="W59" s="24">
        <v>1.8676553443876203E-05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765</v>
      </c>
      <c r="B61" s="24">
        <v>111.76</v>
      </c>
      <c r="C61" s="24">
        <v>111.56</v>
      </c>
      <c r="D61" s="24">
        <v>8.947716544109982</v>
      </c>
      <c r="E61" s="24">
        <v>9.09602452386242</v>
      </c>
      <c r="F61" s="24">
        <v>18.411820618409283</v>
      </c>
      <c r="G61" s="24" t="s">
        <v>59</v>
      </c>
      <c r="H61" s="24">
        <v>4.692466421540736</v>
      </c>
      <c r="I61" s="24">
        <v>48.95246642154074</v>
      </c>
      <c r="J61" s="24" t="s">
        <v>73</v>
      </c>
      <c r="K61" s="24">
        <v>0.9735830221952546</v>
      </c>
      <c r="M61" s="24" t="s">
        <v>68</v>
      </c>
      <c r="N61" s="24">
        <v>0.5689910527746631</v>
      </c>
      <c r="X61" s="24">
        <v>67.5</v>
      </c>
    </row>
    <row r="62" spans="1:24" ht="12.75" hidden="1">
      <c r="A62" s="24">
        <v>766</v>
      </c>
      <c r="B62" s="24">
        <v>108.73999786376953</v>
      </c>
      <c r="C62" s="24">
        <v>85.83999633789062</v>
      </c>
      <c r="D62" s="24">
        <v>8.741653442382812</v>
      </c>
      <c r="E62" s="24">
        <v>9.721059799194336</v>
      </c>
      <c r="F62" s="24">
        <v>15.984378396337636</v>
      </c>
      <c r="G62" s="24" t="s">
        <v>56</v>
      </c>
      <c r="H62" s="24">
        <v>2.254777517936077</v>
      </c>
      <c r="I62" s="24">
        <v>43.49477538170561</v>
      </c>
      <c r="J62" s="24" t="s">
        <v>62</v>
      </c>
      <c r="K62" s="24">
        <v>0.8807512817803008</v>
      </c>
      <c r="L62" s="24">
        <v>0.3902099311278574</v>
      </c>
      <c r="M62" s="24">
        <v>0.20850611484818138</v>
      </c>
      <c r="N62" s="24">
        <v>0.02694674065781346</v>
      </c>
      <c r="O62" s="24">
        <v>0.03537256420417787</v>
      </c>
      <c r="P62" s="24">
        <v>0.011193899759255176</v>
      </c>
      <c r="Q62" s="24">
        <v>0.004305648541006304</v>
      </c>
      <c r="R62" s="24">
        <v>0.00041474488431610053</v>
      </c>
      <c r="S62" s="24">
        <v>0.0004640616175730317</v>
      </c>
      <c r="T62" s="24">
        <v>0.00016468428639147869</v>
      </c>
      <c r="U62" s="24">
        <v>9.415521198102782E-05</v>
      </c>
      <c r="V62" s="24">
        <v>1.5377996942156255E-05</v>
      </c>
      <c r="W62" s="24">
        <v>2.8930599791203323E-05</v>
      </c>
      <c r="X62" s="24">
        <v>67.5</v>
      </c>
    </row>
    <row r="63" spans="1:24" ht="12.75" hidden="1">
      <c r="A63" s="24">
        <v>768</v>
      </c>
      <c r="B63" s="24">
        <v>126</v>
      </c>
      <c r="C63" s="24">
        <v>109.80000305175781</v>
      </c>
      <c r="D63" s="24">
        <v>8.79103946685791</v>
      </c>
      <c r="E63" s="24">
        <v>9.419233322143555</v>
      </c>
      <c r="F63" s="24">
        <v>14.913639954167133</v>
      </c>
      <c r="G63" s="24" t="s">
        <v>57</v>
      </c>
      <c r="H63" s="24">
        <v>-18.117484734614663</v>
      </c>
      <c r="I63" s="24">
        <v>40.38251526538533</v>
      </c>
      <c r="J63" s="24" t="s">
        <v>60</v>
      </c>
      <c r="K63" s="24">
        <v>0.8776143433595571</v>
      </c>
      <c r="L63" s="24">
        <v>-0.0021232686556413543</v>
      </c>
      <c r="M63" s="24">
        <v>-0.20755015671570948</v>
      </c>
      <c r="N63" s="24">
        <v>0.00027914796857962887</v>
      </c>
      <c r="O63" s="24">
        <v>0.035276717413955515</v>
      </c>
      <c r="P63" s="24">
        <v>-0.0002430641222833187</v>
      </c>
      <c r="Q63" s="24">
        <v>-0.004273618849095454</v>
      </c>
      <c r="R63" s="24">
        <v>2.244147736468673E-05</v>
      </c>
      <c r="S63" s="24">
        <v>0.0004640531522495118</v>
      </c>
      <c r="T63" s="24">
        <v>-1.7316904576420833E-05</v>
      </c>
      <c r="U63" s="24">
        <v>-9.225017681916159E-05</v>
      </c>
      <c r="V63" s="24">
        <v>1.778008407218235E-06</v>
      </c>
      <c r="W63" s="24">
        <v>2.8919824537418474E-05</v>
      </c>
      <c r="X63" s="24">
        <v>67.5</v>
      </c>
    </row>
    <row r="64" spans="1:24" ht="12.75" hidden="1">
      <c r="A64" s="24">
        <v>767</v>
      </c>
      <c r="B64" s="24">
        <v>102.54000091552734</v>
      </c>
      <c r="C64" s="24">
        <v>118.83999633789062</v>
      </c>
      <c r="D64" s="24">
        <v>9.107616424560547</v>
      </c>
      <c r="E64" s="24">
        <v>9.392633438110352</v>
      </c>
      <c r="F64" s="24">
        <v>15.05691544589356</v>
      </c>
      <c r="G64" s="24" t="s">
        <v>58</v>
      </c>
      <c r="H64" s="24">
        <v>4.2745203993897505</v>
      </c>
      <c r="I64" s="24">
        <v>39.314521314917094</v>
      </c>
      <c r="J64" s="24" t="s">
        <v>61</v>
      </c>
      <c r="K64" s="24">
        <v>0.07426900219618099</v>
      </c>
      <c r="L64" s="24">
        <v>-0.39020415436156386</v>
      </c>
      <c r="M64" s="24">
        <v>0.019943228835056833</v>
      </c>
      <c r="N64" s="24">
        <v>0.026945294737506488</v>
      </c>
      <c r="O64" s="24">
        <v>0.0026022119196201735</v>
      </c>
      <c r="P64" s="24">
        <v>-0.011191260503299515</v>
      </c>
      <c r="Q64" s="24">
        <v>0.000524205390401274</v>
      </c>
      <c r="R64" s="24">
        <v>0.00041413729506054617</v>
      </c>
      <c r="S64" s="24">
        <v>2.802996930104018E-06</v>
      </c>
      <c r="T64" s="24">
        <v>-0.00016377130090513938</v>
      </c>
      <c r="U64" s="24">
        <v>1.8844331243790695E-05</v>
      </c>
      <c r="V64" s="24">
        <v>1.5274864191109142E-05</v>
      </c>
      <c r="W64" s="24">
        <v>-7.895270759778566E-07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765</v>
      </c>
      <c r="B66" s="24">
        <v>111.76</v>
      </c>
      <c r="C66" s="24">
        <v>111.56</v>
      </c>
      <c r="D66" s="24">
        <v>8.947716544109982</v>
      </c>
      <c r="E66" s="24">
        <v>9.09602452386242</v>
      </c>
      <c r="F66" s="24">
        <v>16.69688152809832</v>
      </c>
      <c r="G66" s="24" t="s">
        <v>59</v>
      </c>
      <c r="H66" s="24">
        <v>0.1328685429096481</v>
      </c>
      <c r="I66" s="24">
        <v>44.392868542909646</v>
      </c>
      <c r="J66" s="24" t="s">
        <v>73</v>
      </c>
      <c r="K66" s="24">
        <v>0.13985052860306582</v>
      </c>
      <c r="M66" s="24" t="s">
        <v>68</v>
      </c>
      <c r="N66" s="24">
        <v>0.08319407094901969</v>
      </c>
      <c r="X66" s="24">
        <v>67.5</v>
      </c>
    </row>
    <row r="67" spans="1:24" ht="12.75" hidden="1">
      <c r="A67" s="24">
        <v>766</v>
      </c>
      <c r="B67" s="24">
        <v>108.73999786376953</v>
      </c>
      <c r="C67" s="24">
        <v>85.83999633789062</v>
      </c>
      <c r="D67" s="24">
        <v>8.741653442382812</v>
      </c>
      <c r="E67" s="24">
        <v>9.721059799194336</v>
      </c>
      <c r="F67" s="24">
        <v>15.984378396337636</v>
      </c>
      <c r="G67" s="24" t="s">
        <v>56</v>
      </c>
      <c r="H67" s="24">
        <v>2.254777517936077</v>
      </c>
      <c r="I67" s="24">
        <v>43.49477538170561</v>
      </c>
      <c r="J67" s="24" t="s">
        <v>62</v>
      </c>
      <c r="K67" s="24">
        <v>0.33063184578303223</v>
      </c>
      <c r="L67" s="24">
        <v>0.15327744705245555</v>
      </c>
      <c r="M67" s="24">
        <v>0.07827257109509729</v>
      </c>
      <c r="N67" s="24">
        <v>0.02672190344761417</v>
      </c>
      <c r="O67" s="24">
        <v>0.013278854434419961</v>
      </c>
      <c r="P67" s="24">
        <v>0.004397056711110225</v>
      </c>
      <c r="Q67" s="24">
        <v>0.0016163194684754036</v>
      </c>
      <c r="R67" s="24">
        <v>0.00041129905559125134</v>
      </c>
      <c r="S67" s="24">
        <v>0.0001742103883620162</v>
      </c>
      <c r="T67" s="24">
        <v>6.469136093760826E-05</v>
      </c>
      <c r="U67" s="24">
        <v>3.534317802533434E-05</v>
      </c>
      <c r="V67" s="24">
        <v>1.5259578157055076E-05</v>
      </c>
      <c r="W67" s="24">
        <v>1.0861718701495967E-05</v>
      </c>
      <c r="X67" s="24">
        <v>67.5</v>
      </c>
    </row>
    <row r="68" spans="1:24" ht="12.75" hidden="1">
      <c r="A68" s="24">
        <v>767</v>
      </c>
      <c r="B68" s="24">
        <v>102.54000091552734</v>
      </c>
      <c r="C68" s="24">
        <v>118.83999633789062</v>
      </c>
      <c r="D68" s="24">
        <v>9.107616424560547</v>
      </c>
      <c r="E68" s="24">
        <v>9.392633438110352</v>
      </c>
      <c r="F68" s="24">
        <v>10.558517482805248</v>
      </c>
      <c r="G68" s="24" t="s">
        <v>57</v>
      </c>
      <c r="H68" s="24">
        <v>-7.471070072863824</v>
      </c>
      <c r="I68" s="24">
        <v>27.568930842663523</v>
      </c>
      <c r="J68" s="24" t="s">
        <v>60</v>
      </c>
      <c r="K68" s="24">
        <v>0.29186130108932334</v>
      </c>
      <c r="L68" s="24">
        <v>-0.0008341530268691676</v>
      </c>
      <c r="M68" s="24">
        <v>-0.06950783683773169</v>
      </c>
      <c r="N68" s="24">
        <v>0.00027654481916208304</v>
      </c>
      <c r="O68" s="24">
        <v>0.011653716716889204</v>
      </c>
      <c r="P68" s="24">
        <v>-9.546544012153051E-05</v>
      </c>
      <c r="Q68" s="24">
        <v>-0.0014543460729153376</v>
      </c>
      <c r="R68" s="24">
        <v>2.2231305350346937E-05</v>
      </c>
      <c r="S68" s="24">
        <v>0.00014689595133682363</v>
      </c>
      <c r="T68" s="24">
        <v>-6.8003420378658725E-06</v>
      </c>
      <c r="U68" s="24">
        <v>-3.292369815926528E-05</v>
      </c>
      <c r="V68" s="24">
        <v>1.7562833732181317E-06</v>
      </c>
      <c r="W68" s="24">
        <v>8.957738323251155E-06</v>
      </c>
      <c r="X68" s="24">
        <v>67.5</v>
      </c>
    </row>
    <row r="69" spans="1:24" ht="12.75" hidden="1">
      <c r="A69" s="24">
        <v>768</v>
      </c>
      <c r="B69" s="24">
        <v>126</v>
      </c>
      <c r="C69" s="24">
        <v>109.80000305175781</v>
      </c>
      <c r="D69" s="24">
        <v>8.79103946685791</v>
      </c>
      <c r="E69" s="24">
        <v>9.419233322143555</v>
      </c>
      <c r="F69" s="24">
        <v>20.956546746380884</v>
      </c>
      <c r="G69" s="24" t="s">
        <v>58</v>
      </c>
      <c r="H69" s="24">
        <v>-1.7547606421849906</v>
      </c>
      <c r="I69" s="24">
        <v>56.74523935781501</v>
      </c>
      <c r="J69" s="24" t="s">
        <v>61</v>
      </c>
      <c r="K69" s="24">
        <v>-0.155352497155154</v>
      </c>
      <c r="L69" s="24">
        <v>-0.1532751772585701</v>
      </c>
      <c r="M69" s="24">
        <v>-0.03598966523845877</v>
      </c>
      <c r="N69" s="24">
        <v>0.026720472428956206</v>
      </c>
      <c r="O69" s="24">
        <v>-0.006365442779022663</v>
      </c>
      <c r="P69" s="24">
        <v>-0.004396020253645549</v>
      </c>
      <c r="Q69" s="24">
        <v>-0.0007052418906788982</v>
      </c>
      <c r="R69" s="24">
        <v>0.0004106977991086328</v>
      </c>
      <c r="S69" s="24">
        <v>-9.365275700209823E-05</v>
      </c>
      <c r="T69" s="24">
        <v>-6.433294279082796E-05</v>
      </c>
      <c r="U69" s="24">
        <v>-1.2851861049982926E-05</v>
      </c>
      <c r="V69" s="24">
        <v>1.5158172523237422E-05</v>
      </c>
      <c r="W69" s="24">
        <v>-6.142951837885823E-06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765</v>
      </c>
      <c r="B71" s="24">
        <v>111.76</v>
      </c>
      <c r="C71" s="24">
        <v>111.56</v>
      </c>
      <c r="D71" s="24">
        <v>8.947716544109982</v>
      </c>
      <c r="E71" s="24">
        <v>9.09602452386242</v>
      </c>
      <c r="F71" s="24">
        <v>12.266511680798898</v>
      </c>
      <c r="G71" s="24" t="s">
        <v>59</v>
      </c>
      <c r="H71" s="24">
        <v>-11.646386517183856</v>
      </c>
      <c r="I71" s="24">
        <v>32.61361348281614</v>
      </c>
      <c r="J71" s="24" t="s">
        <v>73</v>
      </c>
      <c r="K71" s="24">
        <v>0.31530864930928526</v>
      </c>
      <c r="M71" s="24" t="s">
        <v>68</v>
      </c>
      <c r="N71" s="24">
        <v>0.2288542458904196</v>
      </c>
      <c r="X71" s="24">
        <v>67.5</v>
      </c>
    </row>
    <row r="72" spans="1:24" ht="12.75" hidden="1">
      <c r="A72" s="24">
        <v>767</v>
      </c>
      <c r="B72" s="24">
        <v>102.54000091552734</v>
      </c>
      <c r="C72" s="24">
        <v>118.83999633789062</v>
      </c>
      <c r="D72" s="24">
        <v>9.107616424560547</v>
      </c>
      <c r="E72" s="24">
        <v>9.392633438110352</v>
      </c>
      <c r="F72" s="24">
        <v>15.134583045986039</v>
      </c>
      <c r="G72" s="24" t="s">
        <v>56</v>
      </c>
      <c r="H72" s="24">
        <v>4.477315223488141</v>
      </c>
      <c r="I72" s="24">
        <v>39.517316139015485</v>
      </c>
      <c r="J72" s="24" t="s">
        <v>62</v>
      </c>
      <c r="K72" s="24">
        <v>0.39139846976747217</v>
      </c>
      <c r="L72" s="24">
        <v>0.3904359617715127</v>
      </c>
      <c r="M72" s="24">
        <v>0.09265821862268193</v>
      </c>
      <c r="N72" s="24">
        <v>0.026714408432530198</v>
      </c>
      <c r="O72" s="24">
        <v>0.0157191561043721</v>
      </c>
      <c r="P72" s="24">
        <v>0.011200358875172766</v>
      </c>
      <c r="Q72" s="24">
        <v>0.0019133727754752424</v>
      </c>
      <c r="R72" s="24">
        <v>0.0004111889144888263</v>
      </c>
      <c r="S72" s="24">
        <v>0.00020624747819188264</v>
      </c>
      <c r="T72" s="24">
        <v>0.0001648176853604342</v>
      </c>
      <c r="U72" s="24">
        <v>4.185414514705983E-05</v>
      </c>
      <c r="V72" s="24">
        <v>1.5260611646763277E-05</v>
      </c>
      <c r="W72" s="24">
        <v>1.2863768130978517E-05</v>
      </c>
      <c r="X72" s="24">
        <v>67.5</v>
      </c>
    </row>
    <row r="73" spans="1:24" ht="12.75" hidden="1">
      <c r="A73" s="24">
        <v>768</v>
      </c>
      <c r="B73" s="24">
        <v>126</v>
      </c>
      <c r="C73" s="24">
        <v>109.80000305175781</v>
      </c>
      <c r="D73" s="24">
        <v>8.79103946685791</v>
      </c>
      <c r="E73" s="24">
        <v>9.419233322143555</v>
      </c>
      <c r="F73" s="24">
        <v>20.956546746380884</v>
      </c>
      <c r="G73" s="24" t="s">
        <v>57</v>
      </c>
      <c r="H73" s="24">
        <v>-1.7547606421849906</v>
      </c>
      <c r="I73" s="24">
        <v>56.74523935781501</v>
      </c>
      <c r="J73" s="24" t="s">
        <v>60</v>
      </c>
      <c r="K73" s="24">
        <v>-0.38080730334654533</v>
      </c>
      <c r="L73" s="24">
        <v>-0.002124663323199526</v>
      </c>
      <c r="M73" s="24">
        <v>0.08990164560386318</v>
      </c>
      <c r="N73" s="24">
        <v>0.0002762669757522067</v>
      </c>
      <c r="O73" s="24">
        <v>-0.015332057157471315</v>
      </c>
      <c r="P73" s="24">
        <v>-0.00024300612390394725</v>
      </c>
      <c r="Q73" s="24">
        <v>0.0018436572208897605</v>
      </c>
      <c r="R73" s="24">
        <v>2.2192252292654633E-05</v>
      </c>
      <c r="S73" s="24">
        <v>-0.00020377850034913414</v>
      </c>
      <c r="T73" s="24">
        <v>-1.7299951120341786E-05</v>
      </c>
      <c r="U73" s="24">
        <v>3.931815732082815E-05</v>
      </c>
      <c r="V73" s="24">
        <v>1.7468740234749935E-06</v>
      </c>
      <c r="W73" s="24">
        <v>-1.2768402242116057E-05</v>
      </c>
      <c r="X73" s="24">
        <v>67.5</v>
      </c>
    </row>
    <row r="74" spans="1:24" ht="12.75" hidden="1">
      <c r="A74" s="24">
        <v>766</v>
      </c>
      <c r="B74" s="24">
        <v>108.73999786376953</v>
      </c>
      <c r="C74" s="24">
        <v>85.83999633789062</v>
      </c>
      <c r="D74" s="24">
        <v>8.741653442382812</v>
      </c>
      <c r="E74" s="24">
        <v>9.721059799194336</v>
      </c>
      <c r="F74" s="24">
        <v>15.92290573562492</v>
      </c>
      <c r="G74" s="24" t="s">
        <v>58</v>
      </c>
      <c r="H74" s="24">
        <v>2.0875054787288434</v>
      </c>
      <c r="I74" s="24">
        <v>43.327503342498375</v>
      </c>
      <c r="J74" s="24" t="s">
        <v>61</v>
      </c>
      <c r="K74" s="24">
        <v>-0.09043539049648121</v>
      </c>
      <c r="L74" s="24">
        <v>-0.39043018076246255</v>
      </c>
      <c r="M74" s="24">
        <v>-0.022433002385907005</v>
      </c>
      <c r="N74" s="24">
        <v>0.026712979887278568</v>
      </c>
      <c r="O74" s="24">
        <v>-0.0034669715824695163</v>
      </c>
      <c r="P74" s="24">
        <v>-0.011197722400399401</v>
      </c>
      <c r="Q74" s="24">
        <v>-0.000511784554076104</v>
      </c>
      <c r="R74" s="24">
        <v>0.000410589609387133</v>
      </c>
      <c r="S74" s="24">
        <v>-3.1817370349685303E-05</v>
      </c>
      <c r="T74" s="24">
        <v>-0.00016390723321075512</v>
      </c>
      <c r="U74" s="24">
        <v>-1.4347542329115444E-05</v>
      </c>
      <c r="V74" s="24">
        <v>1.5160300095296109E-05</v>
      </c>
      <c r="W74" s="24">
        <v>-1.5634688072053654E-06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765</v>
      </c>
      <c r="B76" s="24">
        <v>111.76</v>
      </c>
      <c r="C76" s="24">
        <v>111.56</v>
      </c>
      <c r="D76" s="24">
        <v>8.947716544109982</v>
      </c>
      <c r="E76" s="24">
        <v>9.09602452386242</v>
      </c>
      <c r="F76" s="24">
        <v>16.69688152809832</v>
      </c>
      <c r="G76" s="24" t="s">
        <v>59</v>
      </c>
      <c r="H76" s="24">
        <v>0.1328685429096481</v>
      </c>
      <c r="I76" s="24">
        <v>44.392868542909646</v>
      </c>
      <c r="J76" s="24" t="s">
        <v>73</v>
      </c>
      <c r="K76" s="24">
        <v>1.0274733177122135</v>
      </c>
      <c r="M76" s="24" t="s">
        <v>68</v>
      </c>
      <c r="N76" s="24">
        <v>0.6002497793654417</v>
      </c>
      <c r="X76" s="24">
        <v>67.5</v>
      </c>
    </row>
    <row r="77" spans="1:24" ht="12.75" hidden="1">
      <c r="A77" s="24">
        <v>767</v>
      </c>
      <c r="B77" s="24">
        <v>102.54000091552734</v>
      </c>
      <c r="C77" s="24">
        <v>118.83999633789062</v>
      </c>
      <c r="D77" s="24">
        <v>9.107616424560547</v>
      </c>
      <c r="E77" s="24">
        <v>9.392633438110352</v>
      </c>
      <c r="F77" s="24">
        <v>15.134583045986039</v>
      </c>
      <c r="G77" s="24" t="s">
        <v>56</v>
      </c>
      <c r="H77" s="24">
        <v>4.477315223488141</v>
      </c>
      <c r="I77" s="24">
        <v>39.517316139015485</v>
      </c>
      <c r="J77" s="24" t="s">
        <v>62</v>
      </c>
      <c r="K77" s="24">
        <v>0.9050282746015764</v>
      </c>
      <c r="L77" s="24">
        <v>0.4003901598689301</v>
      </c>
      <c r="M77" s="24">
        <v>0.21425343632460772</v>
      </c>
      <c r="N77" s="24">
        <v>0.026593941426040265</v>
      </c>
      <c r="O77" s="24">
        <v>0.036347668061818016</v>
      </c>
      <c r="P77" s="24">
        <v>0.011485866670852132</v>
      </c>
      <c r="Q77" s="24">
        <v>0.004424359313824227</v>
      </c>
      <c r="R77" s="24">
        <v>0.0004093386676149239</v>
      </c>
      <c r="S77" s="24">
        <v>0.00047687204870254274</v>
      </c>
      <c r="T77" s="24">
        <v>0.00016899502112042354</v>
      </c>
      <c r="U77" s="24">
        <v>9.677216087699452E-05</v>
      </c>
      <c r="V77" s="24">
        <v>1.5200376159342075E-05</v>
      </c>
      <c r="W77" s="24">
        <v>2.9735484918226876E-05</v>
      </c>
      <c r="X77" s="24">
        <v>67.5</v>
      </c>
    </row>
    <row r="78" spans="1:24" ht="12.75" hidden="1">
      <c r="A78" s="24">
        <v>766</v>
      </c>
      <c r="B78" s="24">
        <v>108.73999786376953</v>
      </c>
      <c r="C78" s="24">
        <v>85.83999633789062</v>
      </c>
      <c r="D78" s="24">
        <v>8.741653442382812</v>
      </c>
      <c r="E78" s="24">
        <v>9.721059799194336</v>
      </c>
      <c r="F78" s="24">
        <v>17.61869824646626</v>
      </c>
      <c r="G78" s="24" t="s">
        <v>57</v>
      </c>
      <c r="H78" s="24">
        <v>6.701892883992102</v>
      </c>
      <c r="I78" s="24">
        <v>47.94189074776163</v>
      </c>
      <c r="J78" s="24" t="s">
        <v>60</v>
      </c>
      <c r="K78" s="24">
        <v>-0.2560376950647784</v>
      </c>
      <c r="L78" s="24">
        <v>0.0021784755361100986</v>
      </c>
      <c r="M78" s="24">
        <v>0.058273882458524204</v>
      </c>
      <c r="N78" s="24">
        <v>0.0002749337439496314</v>
      </c>
      <c r="O78" s="24">
        <v>-0.010658422808415079</v>
      </c>
      <c r="P78" s="24">
        <v>0.0002493322044419824</v>
      </c>
      <c r="Q78" s="24">
        <v>0.001091206720543146</v>
      </c>
      <c r="R78" s="24">
        <v>2.2111847996085314E-05</v>
      </c>
      <c r="S78" s="24">
        <v>-0.00017029619251382146</v>
      </c>
      <c r="T78" s="24">
        <v>1.775773226153596E-05</v>
      </c>
      <c r="U78" s="24">
        <v>1.6347494907748868E-05</v>
      </c>
      <c r="V78" s="24">
        <v>1.7419703727633343E-06</v>
      </c>
      <c r="W78" s="24">
        <v>-1.1533604627036682E-05</v>
      </c>
      <c r="X78" s="24">
        <v>67.5</v>
      </c>
    </row>
    <row r="79" spans="1:24" ht="12.75" hidden="1">
      <c r="A79" s="24">
        <v>768</v>
      </c>
      <c r="B79" s="24">
        <v>126</v>
      </c>
      <c r="C79" s="24">
        <v>109.80000305175781</v>
      </c>
      <c r="D79" s="24">
        <v>8.79103946685791</v>
      </c>
      <c r="E79" s="24">
        <v>9.419233322143555</v>
      </c>
      <c r="F79" s="24">
        <v>14.913639954167133</v>
      </c>
      <c r="G79" s="24" t="s">
        <v>58</v>
      </c>
      <c r="H79" s="24">
        <v>-18.117484734614663</v>
      </c>
      <c r="I79" s="24">
        <v>40.38251526538533</v>
      </c>
      <c r="J79" s="24" t="s">
        <v>61</v>
      </c>
      <c r="K79" s="24">
        <v>-0.8680558026614544</v>
      </c>
      <c r="L79" s="24">
        <v>0.40038423341111473</v>
      </c>
      <c r="M79" s="24">
        <v>-0.20617635557966593</v>
      </c>
      <c r="N79" s="24">
        <v>0.026592520226712216</v>
      </c>
      <c r="O79" s="24">
        <v>-0.03474983448549306</v>
      </c>
      <c r="P79" s="24">
        <v>0.011483160132664698</v>
      </c>
      <c r="Q79" s="24">
        <v>-0.00428768273439916</v>
      </c>
      <c r="R79" s="24">
        <v>0.0004087410072196808</v>
      </c>
      <c r="S79" s="24">
        <v>-0.0004454280611378854</v>
      </c>
      <c r="T79" s="24">
        <v>0.0001680594540881887</v>
      </c>
      <c r="U79" s="24">
        <v>-9.538139509906548E-05</v>
      </c>
      <c r="V79" s="24">
        <v>1.5100230945449467E-05</v>
      </c>
      <c r="W79" s="24">
        <v>-2.7407572450497985E-05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765</v>
      </c>
      <c r="B81" s="100">
        <v>117.08</v>
      </c>
      <c r="C81" s="100">
        <v>118.68</v>
      </c>
      <c r="D81" s="100">
        <v>9.3200180111203</v>
      </c>
      <c r="E81" s="100">
        <v>9.354748232118634</v>
      </c>
      <c r="F81" s="100">
        <v>19.895482481529353</v>
      </c>
      <c r="G81" s="100" t="s">
        <v>59</v>
      </c>
      <c r="H81" s="100">
        <v>1.2154594853495837</v>
      </c>
      <c r="I81" s="100">
        <v>50.795459485349575</v>
      </c>
      <c r="J81" s="100" t="s">
        <v>73</v>
      </c>
      <c r="K81" s="100">
        <v>0.2914527344631792</v>
      </c>
      <c r="M81" s="100" t="s">
        <v>68</v>
      </c>
      <c r="N81" s="100">
        <v>0.16266856961489218</v>
      </c>
      <c r="X81" s="100">
        <v>67.5</v>
      </c>
    </row>
    <row r="82" spans="1:24" s="100" customFormat="1" ht="12.75">
      <c r="A82" s="100">
        <v>768</v>
      </c>
      <c r="B82" s="100">
        <v>112.73999786376953</v>
      </c>
      <c r="C82" s="100">
        <v>104.94000244140625</v>
      </c>
      <c r="D82" s="100">
        <v>8.960027694702148</v>
      </c>
      <c r="E82" s="100">
        <v>9.500388145446777</v>
      </c>
      <c r="F82" s="100">
        <v>18.545816905826197</v>
      </c>
      <c r="G82" s="100" t="s">
        <v>56</v>
      </c>
      <c r="H82" s="100">
        <v>4.003009310793047</v>
      </c>
      <c r="I82" s="100">
        <v>49.24300717456258</v>
      </c>
      <c r="J82" s="100" t="s">
        <v>62</v>
      </c>
      <c r="K82" s="100">
        <v>0.498868664902293</v>
      </c>
      <c r="L82" s="100">
        <v>0.1678736812728167</v>
      </c>
      <c r="M82" s="100">
        <v>0.11810045900084569</v>
      </c>
      <c r="N82" s="100">
        <v>0.004780620472648934</v>
      </c>
      <c r="O82" s="100">
        <v>0.020035531133014005</v>
      </c>
      <c r="P82" s="100">
        <v>0.004815718169151219</v>
      </c>
      <c r="Q82" s="100">
        <v>0.0024387962986859284</v>
      </c>
      <c r="R82" s="100">
        <v>7.357415497360839E-05</v>
      </c>
      <c r="S82" s="100">
        <v>0.0002628638726279451</v>
      </c>
      <c r="T82" s="100">
        <v>7.085478173278485E-05</v>
      </c>
      <c r="U82" s="100">
        <v>5.334428835222557E-05</v>
      </c>
      <c r="V82" s="100">
        <v>2.734161534721927E-06</v>
      </c>
      <c r="W82" s="100">
        <v>1.639109467348636E-05</v>
      </c>
      <c r="X82" s="100">
        <v>67.5</v>
      </c>
    </row>
    <row r="83" spans="1:24" s="100" customFormat="1" ht="12.75">
      <c r="A83" s="100">
        <v>766</v>
      </c>
      <c r="B83" s="100">
        <v>102.68000030517578</v>
      </c>
      <c r="C83" s="100">
        <v>95.68000030517578</v>
      </c>
      <c r="D83" s="100">
        <v>8.825640678405762</v>
      </c>
      <c r="E83" s="100">
        <v>9.709814071655273</v>
      </c>
      <c r="F83" s="100">
        <v>13.971123810384254</v>
      </c>
      <c r="G83" s="100" t="s">
        <v>57</v>
      </c>
      <c r="H83" s="100">
        <v>2.4651788592458104</v>
      </c>
      <c r="I83" s="100">
        <v>37.6451791644216</v>
      </c>
      <c r="J83" s="100" t="s">
        <v>60</v>
      </c>
      <c r="K83" s="100">
        <v>-0.04999829556357322</v>
      </c>
      <c r="L83" s="100">
        <v>0.0009135041747305109</v>
      </c>
      <c r="M83" s="100">
        <v>0.010500143384961564</v>
      </c>
      <c r="N83" s="100">
        <v>4.944793822018825E-05</v>
      </c>
      <c r="O83" s="100">
        <v>-0.002222947000544193</v>
      </c>
      <c r="P83" s="100">
        <v>0.00010454047961254888</v>
      </c>
      <c r="Q83" s="100">
        <v>0.0001530066290754559</v>
      </c>
      <c r="R83" s="100">
        <v>3.980468935549106E-06</v>
      </c>
      <c r="S83" s="100">
        <v>-4.673471131354233E-05</v>
      </c>
      <c r="T83" s="100">
        <v>7.444146906907034E-06</v>
      </c>
      <c r="U83" s="100">
        <v>-8.88705935386343E-07</v>
      </c>
      <c r="V83" s="100">
        <v>3.132786785132492E-07</v>
      </c>
      <c r="W83" s="100">
        <v>-3.4476436099773777E-06</v>
      </c>
      <c r="X83" s="100">
        <v>67.5</v>
      </c>
    </row>
    <row r="84" spans="1:24" s="100" customFormat="1" ht="12.75">
      <c r="A84" s="100">
        <v>767</v>
      </c>
      <c r="B84" s="100">
        <v>116</v>
      </c>
      <c r="C84" s="100">
        <v>119.5999984741211</v>
      </c>
      <c r="D84" s="100">
        <v>9.103018760681152</v>
      </c>
      <c r="E84" s="100">
        <v>9.3046875</v>
      </c>
      <c r="F84" s="100">
        <v>15.14733752158324</v>
      </c>
      <c r="G84" s="100" t="s">
        <v>58</v>
      </c>
      <c r="H84" s="100">
        <v>-8.90700799768726</v>
      </c>
      <c r="I84" s="100">
        <v>39.592992002312734</v>
      </c>
      <c r="J84" s="100" t="s">
        <v>61</v>
      </c>
      <c r="K84" s="100">
        <v>-0.49635684266677926</v>
      </c>
      <c r="L84" s="100">
        <v>0.16787119578477422</v>
      </c>
      <c r="M84" s="100">
        <v>-0.11763275651410061</v>
      </c>
      <c r="N84" s="100">
        <v>0.004780364735552706</v>
      </c>
      <c r="O84" s="100">
        <v>-0.01991183101612569</v>
      </c>
      <c r="P84" s="100">
        <v>0.004814583343635828</v>
      </c>
      <c r="Q84" s="100">
        <v>-0.002433991856589325</v>
      </c>
      <c r="R84" s="100">
        <v>7.346640148485342E-05</v>
      </c>
      <c r="S84" s="100">
        <v>-0.00025867601800592265</v>
      </c>
      <c r="T84" s="100">
        <v>7.04626480571726E-05</v>
      </c>
      <c r="U84" s="100">
        <v>-5.333688500058658E-05</v>
      </c>
      <c r="V84" s="100">
        <v>2.716154591981457E-06</v>
      </c>
      <c r="W84" s="100">
        <v>-1.6024410695366463E-05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765</v>
      </c>
      <c r="B86" s="24">
        <v>117.08</v>
      </c>
      <c r="C86" s="24">
        <v>118.68</v>
      </c>
      <c r="D86" s="24">
        <v>9.3200180111203</v>
      </c>
      <c r="E86" s="24">
        <v>9.354748232118634</v>
      </c>
      <c r="F86" s="24">
        <v>15.547233676665057</v>
      </c>
      <c r="G86" s="24" t="s">
        <v>59</v>
      </c>
      <c r="H86" s="24">
        <v>-9.886120795739743</v>
      </c>
      <c r="I86" s="24">
        <v>39.69387920426026</v>
      </c>
      <c r="J86" s="24" t="s">
        <v>73</v>
      </c>
      <c r="K86" s="24">
        <v>0.39462803213296643</v>
      </c>
      <c r="M86" s="24" t="s">
        <v>68</v>
      </c>
      <c r="N86" s="24">
        <v>0.3326108275448589</v>
      </c>
      <c r="X86" s="24">
        <v>67.5</v>
      </c>
    </row>
    <row r="87" spans="1:24" ht="12.75" hidden="1">
      <c r="A87" s="24">
        <v>768</v>
      </c>
      <c r="B87" s="24">
        <v>112.73999786376953</v>
      </c>
      <c r="C87" s="24">
        <v>104.94000244140625</v>
      </c>
      <c r="D87" s="24">
        <v>8.960027694702148</v>
      </c>
      <c r="E87" s="24">
        <v>9.500388145446777</v>
      </c>
      <c r="F87" s="24">
        <v>18.545816905826197</v>
      </c>
      <c r="G87" s="24" t="s">
        <v>56</v>
      </c>
      <c r="H87" s="24">
        <v>4.003009310793047</v>
      </c>
      <c r="I87" s="24">
        <v>49.24300717456258</v>
      </c>
      <c r="J87" s="24" t="s">
        <v>62</v>
      </c>
      <c r="K87" s="24">
        <v>0.29598197427346157</v>
      </c>
      <c r="L87" s="24">
        <v>0.5492805991925828</v>
      </c>
      <c r="M87" s="24">
        <v>0.0700694748742044</v>
      </c>
      <c r="N87" s="24">
        <v>0.0034686977417953324</v>
      </c>
      <c r="O87" s="24">
        <v>0.011887023102932694</v>
      </c>
      <c r="P87" s="24">
        <v>0.015757101079260382</v>
      </c>
      <c r="Q87" s="24">
        <v>0.0014469391430962353</v>
      </c>
      <c r="R87" s="24">
        <v>5.33777137052828E-05</v>
      </c>
      <c r="S87" s="24">
        <v>0.00015594900285561161</v>
      </c>
      <c r="T87" s="24">
        <v>0.00023186175406284448</v>
      </c>
      <c r="U87" s="24">
        <v>3.166122567427374E-05</v>
      </c>
      <c r="V87" s="24">
        <v>1.977423571413984E-06</v>
      </c>
      <c r="W87" s="24">
        <v>9.724878570840733E-06</v>
      </c>
      <c r="X87" s="24">
        <v>67.5</v>
      </c>
    </row>
    <row r="88" spans="1:24" ht="12.75" hidden="1">
      <c r="A88" s="24">
        <v>767</v>
      </c>
      <c r="B88" s="24">
        <v>116</v>
      </c>
      <c r="C88" s="24">
        <v>119.5999984741211</v>
      </c>
      <c r="D88" s="24">
        <v>9.103018760681152</v>
      </c>
      <c r="E88" s="24">
        <v>9.3046875</v>
      </c>
      <c r="F88" s="24">
        <v>16.794264787602476</v>
      </c>
      <c r="G88" s="24" t="s">
        <v>57</v>
      </c>
      <c r="H88" s="24">
        <v>-4.602173700638161</v>
      </c>
      <c r="I88" s="24">
        <v>43.89782629936184</v>
      </c>
      <c r="J88" s="24" t="s">
        <v>60</v>
      </c>
      <c r="K88" s="24">
        <v>-0.20239280128704734</v>
      </c>
      <c r="L88" s="24">
        <v>-0.002988756930529656</v>
      </c>
      <c r="M88" s="24">
        <v>0.04849163454997649</v>
      </c>
      <c r="N88" s="24">
        <v>3.594277497479212E-05</v>
      </c>
      <c r="O88" s="24">
        <v>-0.008034282097771427</v>
      </c>
      <c r="P88" s="24">
        <v>-0.0003419264902850512</v>
      </c>
      <c r="Q88" s="24">
        <v>0.0010284068705735275</v>
      </c>
      <c r="R88" s="24">
        <v>2.869940723098169E-06</v>
      </c>
      <c r="S88" s="24">
        <v>-9.741955650374036E-05</v>
      </c>
      <c r="T88" s="24">
        <v>-2.4346848861595392E-05</v>
      </c>
      <c r="U88" s="24">
        <v>2.4198625120683612E-05</v>
      </c>
      <c r="V88" s="24">
        <v>2.240060481156242E-07</v>
      </c>
      <c r="W88" s="24">
        <v>-5.8225866948386695E-06</v>
      </c>
      <c r="X88" s="24">
        <v>67.5</v>
      </c>
    </row>
    <row r="89" spans="1:24" ht="12.75" hidden="1">
      <c r="A89" s="24">
        <v>766</v>
      </c>
      <c r="B89" s="24">
        <v>102.68000030517578</v>
      </c>
      <c r="C89" s="24">
        <v>95.68000030517578</v>
      </c>
      <c r="D89" s="24">
        <v>8.825640678405762</v>
      </c>
      <c r="E89" s="24">
        <v>9.709814071655273</v>
      </c>
      <c r="F89" s="24">
        <v>16.618140963343524</v>
      </c>
      <c r="G89" s="24" t="s">
        <v>58</v>
      </c>
      <c r="H89" s="24">
        <v>9.597563936270504</v>
      </c>
      <c r="I89" s="24">
        <v>44.777564241446285</v>
      </c>
      <c r="J89" s="24" t="s">
        <v>61</v>
      </c>
      <c r="K89" s="24">
        <v>0.21596870857139897</v>
      </c>
      <c r="L89" s="24">
        <v>-0.5492724678894555</v>
      </c>
      <c r="M89" s="24">
        <v>0.050579567888805535</v>
      </c>
      <c r="N89" s="24">
        <v>0.0034685115166110015</v>
      </c>
      <c r="O89" s="24">
        <v>0.008760800729561494</v>
      </c>
      <c r="P89" s="24">
        <v>-0.01575339076825272</v>
      </c>
      <c r="Q89" s="24">
        <v>0.0010178468413180992</v>
      </c>
      <c r="R89" s="24">
        <v>5.330050431889963E-05</v>
      </c>
      <c r="S89" s="24">
        <v>0.00012177652278774469</v>
      </c>
      <c r="T89" s="24">
        <v>-0.00023057992962877236</v>
      </c>
      <c r="U89" s="24">
        <v>2.041714361672344E-05</v>
      </c>
      <c r="V89" s="24">
        <v>1.964694701777163E-06</v>
      </c>
      <c r="W89" s="24">
        <v>7.789142918106267E-06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765</v>
      </c>
      <c r="B91" s="24">
        <v>117.08</v>
      </c>
      <c r="C91" s="24">
        <v>118.68</v>
      </c>
      <c r="D91" s="24">
        <v>9.3200180111203</v>
      </c>
      <c r="E91" s="24">
        <v>9.354748232118634</v>
      </c>
      <c r="F91" s="24">
        <v>19.895482481529353</v>
      </c>
      <c r="G91" s="24" t="s">
        <v>59</v>
      </c>
      <c r="H91" s="24">
        <v>1.2154594853495837</v>
      </c>
      <c r="I91" s="24">
        <v>50.795459485349575</v>
      </c>
      <c r="J91" s="24" t="s">
        <v>73</v>
      </c>
      <c r="K91" s="24">
        <v>0.4485486692358645</v>
      </c>
      <c r="M91" s="24" t="s">
        <v>68</v>
      </c>
      <c r="N91" s="24">
        <v>0.24970226412345867</v>
      </c>
      <c r="X91" s="24">
        <v>67.5</v>
      </c>
    </row>
    <row r="92" spans="1:24" ht="12.75" hidden="1">
      <c r="A92" s="24">
        <v>766</v>
      </c>
      <c r="B92" s="24">
        <v>102.68000030517578</v>
      </c>
      <c r="C92" s="24">
        <v>95.68000030517578</v>
      </c>
      <c r="D92" s="24">
        <v>8.825640678405762</v>
      </c>
      <c r="E92" s="24">
        <v>9.709814071655273</v>
      </c>
      <c r="F92" s="24">
        <v>16.486243789723375</v>
      </c>
      <c r="G92" s="24" t="s">
        <v>56</v>
      </c>
      <c r="H92" s="24">
        <v>9.24216713357945</v>
      </c>
      <c r="I92" s="24">
        <v>44.42216743875523</v>
      </c>
      <c r="J92" s="24" t="s">
        <v>62</v>
      </c>
      <c r="K92" s="24">
        <v>0.620018133920646</v>
      </c>
      <c r="L92" s="24">
        <v>0.20468569687443858</v>
      </c>
      <c r="M92" s="24">
        <v>0.14678067902515418</v>
      </c>
      <c r="N92" s="24">
        <v>0.004638852261523646</v>
      </c>
      <c r="O92" s="24">
        <v>0.02490123889085418</v>
      </c>
      <c r="P92" s="24">
        <v>0.005871856864446523</v>
      </c>
      <c r="Q92" s="24">
        <v>0.003031029671114886</v>
      </c>
      <c r="R92" s="24">
        <v>7.13628609071963E-05</v>
      </c>
      <c r="S92" s="24">
        <v>0.0003267097210610263</v>
      </c>
      <c r="T92" s="24">
        <v>8.63977512818862E-05</v>
      </c>
      <c r="U92" s="24">
        <v>6.628990570247511E-05</v>
      </c>
      <c r="V92" s="24">
        <v>2.6447510622681764E-06</v>
      </c>
      <c r="W92" s="24">
        <v>2.037252696526458E-05</v>
      </c>
      <c r="X92" s="24">
        <v>67.5</v>
      </c>
    </row>
    <row r="93" spans="1:24" ht="12.75" hidden="1">
      <c r="A93" s="24">
        <v>768</v>
      </c>
      <c r="B93" s="24">
        <v>112.73999786376953</v>
      </c>
      <c r="C93" s="24">
        <v>104.94000244140625</v>
      </c>
      <c r="D93" s="24">
        <v>8.960027694702148</v>
      </c>
      <c r="E93" s="24">
        <v>9.500388145446777</v>
      </c>
      <c r="F93" s="24">
        <v>14.385850170036857</v>
      </c>
      <c r="G93" s="24" t="s">
        <v>57</v>
      </c>
      <c r="H93" s="24">
        <v>-7.042568937747859</v>
      </c>
      <c r="I93" s="24">
        <v>38.19742892602168</v>
      </c>
      <c r="J93" s="24" t="s">
        <v>60</v>
      </c>
      <c r="K93" s="24">
        <v>0.31554726576515596</v>
      </c>
      <c r="L93" s="24">
        <v>-0.0011134943190231426</v>
      </c>
      <c r="M93" s="24">
        <v>-0.07613279361940102</v>
      </c>
      <c r="N93" s="24">
        <v>4.8264923897350366E-05</v>
      </c>
      <c r="O93" s="24">
        <v>0.012441044351484845</v>
      </c>
      <c r="P93" s="24">
        <v>-0.00012744115522992242</v>
      </c>
      <c r="Q93" s="24">
        <v>-0.0016396036485792295</v>
      </c>
      <c r="R93" s="24">
        <v>3.879799897877594E-06</v>
      </c>
      <c r="S93" s="24">
        <v>0.00014373401785621476</v>
      </c>
      <c r="T93" s="24">
        <v>-9.08005025600824E-06</v>
      </c>
      <c r="U93" s="24">
        <v>-4.0161614418579935E-05</v>
      </c>
      <c r="V93" s="24">
        <v>3.079515123907225E-07</v>
      </c>
      <c r="W93" s="24">
        <v>8.346645119849037E-06</v>
      </c>
      <c r="X93" s="24">
        <v>67.5</v>
      </c>
    </row>
    <row r="94" spans="1:24" ht="12.75" hidden="1">
      <c r="A94" s="24">
        <v>767</v>
      </c>
      <c r="B94" s="24">
        <v>116</v>
      </c>
      <c r="C94" s="24">
        <v>119.5999984741211</v>
      </c>
      <c r="D94" s="24">
        <v>9.103018760681152</v>
      </c>
      <c r="E94" s="24">
        <v>9.3046875</v>
      </c>
      <c r="F94" s="24">
        <v>16.794264787602476</v>
      </c>
      <c r="G94" s="24" t="s">
        <v>58</v>
      </c>
      <c r="H94" s="24">
        <v>-4.602173700638161</v>
      </c>
      <c r="I94" s="24">
        <v>43.89782629936184</v>
      </c>
      <c r="J94" s="24" t="s">
        <v>61</v>
      </c>
      <c r="K94" s="24">
        <v>-0.5337156634937503</v>
      </c>
      <c r="L94" s="24">
        <v>-0.2046826681362544</v>
      </c>
      <c r="M94" s="24">
        <v>-0.12549249169090168</v>
      </c>
      <c r="N94" s="24">
        <v>0.004638601168602904</v>
      </c>
      <c r="O94" s="24">
        <v>-0.021570630814692827</v>
      </c>
      <c r="P94" s="24">
        <v>-0.005870473727775418</v>
      </c>
      <c r="Q94" s="24">
        <v>-0.0025492823976061368</v>
      </c>
      <c r="R94" s="24">
        <v>7.12573159023849E-05</v>
      </c>
      <c r="S94" s="24">
        <v>-0.00029339354789545554</v>
      </c>
      <c r="T94" s="24">
        <v>-8.591928836946355E-05</v>
      </c>
      <c r="U94" s="24">
        <v>-5.273894505331288E-05</v>
      </c>
      <c r="V94" s="24">
        <v>2.6267611325327838E-06</v>
      </c>
      <c r="W94" s="24">
        <v>-1.8584223690908712E-05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765</v>
      </c>
      <c r="B96" s="24">
        <v>117.08</v>
      </c>
      <c r="C96" s="24">
        <v>118.68</v>
      </c>
      <c r="D96" s="24">
        <v>9.3200180111203</v>
      </c>
      <c r="E96" s="24">
        <v>9.354748232118634</v>
      </c>
      <c r="F96" s="24">
        <v>17.20959972983925</v>
      </c>
      <c r="G96" s="24" t="s">
        <v>59</v>
      </c>
      <c r="H96" s="24">
        <v>-5.641908694715113</v>
      </c>
      <c r="I96" s="24">
        <v>43.938091305284885</v>
      </c>
      <c r="J96" s="24" t="s">
        <v>73</v>
      </c>
      <c r="K96" s="24">
        <v>0.3571708310671821</v>
      </c>
      <c r="M96" s="24" t="s">
        <v>68</v>
      </c>
      <c r="N96" s="24">
        <v>0.3136560330838322</v>
      </c>
      <c r="X96" s="24">
        <v>67.5</v>
      </c>
    </row>
    <row r="97" spans="1:24" ht="12.75" hidden="1">
      <c r="A97" s="24">
        <v>766</v>
      </c>
      <c r="B97" s="24">
        <v>102.68000030517578</v>
      </c>
      <c r="C97" s="24">
        <v>95.68000030517578</v>
      </c>
      <c r="D97" s="24">
        <v>8.825640678405762</v>
      </c>
      <c r="E97" s="24">
        <v>9.709814071655273</v>
      </c>
      <c r="F97" s="24">
        <v>16.486243789723375</v>
      </c>
      <c r="G97" s="24" t="s">
        <v>56</v>
      </c>
      <c r="H97" s="24">
        <v>9.24216713357945</v>
      </c>
      <c r="I97" s="24">
        <v>44.42216743875523</v>
      </c>
      <c r="J97" s="24" t="s">
        <v>62</v>
      </c>
      <c r="K97" s="24">
        <v>0.22649721200555215</v>
      </c>
      <c r="L97" s="24">
        <v>0.5501339714995535</v>
      </c>
      <c r="M97" s="24">
        <v>0.053620141809230165</v>
      </c>
      <c r="N97" s="24">
        <v>0.0037720573321717832</v>
      </c>
      <c r="O97" s="24">
        <v>0.00909676324431901</v>
      </c>
      <c r="P97" s="24">
        <v>0.015781638045247907</v>
      </c>
      <c r="Q97" s="24">
        <v>0.0011072548871684314</v>
      </c>
      <c r="R97" s="24">
        <v>5.802203877481141E-05</v>
      </c>
      <c r="S97" s="24">
        <v>0.00011936139278668902</v>
      </c>
      <c r="T97" s="24">
        <v>0.00023221757443499748</v>
      </c>
      <c r="U97" s="24">
        <v>2.4204428897709802E-05</v>
      </c>
      <c r="V97" s="24">
        <v>2.147477023669573E-06</v>
      </c>
      <c r="W97" s="24">
        <v>7.442908743171612E-06</v>
      </c>
      <c r="X97" s="24">
        <v>67.5</v>
      </c>
    </row>
    <row r="98" spans="1:24" ht="12.75" hidden="1">
      <c r="A98" s="24">
        <v>767</v>
      </c>
      <c r="B98" s="24">
        <v>116</v>
      </c>
      <c r="C98" s="24">
        <v>119.5999984741211</v>
      </c>
      <c r="D98" s="24">
        <v>9.103018760681152</v>
      </c>
      <c r="E98" s="24">
        <v>9.3046875</v>
      </c>
      <c r="F98" s="24">
        <v>15.14733752158324</v>
      </c>
      <c r="G98" s="24" t="s">
        <v>57</v>
      </c>
      <c r="H98" s="24">
        <v>-8.90700799768726</v>
      </c>
      <c r="I98" s="24">
        <v>39.592992002312734</v>
      </c>
      <c r="J98" s="24" t="s">
        <v>60</v>
      </c>
      <c r="K98" s="24">
        <v>0.12484857356135802</v>
      </c>
      <c r="L98" s="24">
        <v>-0.0029932055496775124</v>
      </c>
      <c r="M98" s="24">
        <v>-0.03006288674941168</v>
      </c>
      <c r="N98" s="24">
        <v>3.928328539784297E-05</v>
      </c>
      <c r="O98" s="24">
        <v>0.004932116713043114</v>
      </c>
      <c r="P98" s="24">
        <v>-0.00034248359161027664</v>
      </c>
      <c r="Q98" s="24">
        <v>-0.0006446496972880217</v>
      </c>
      <c r="R98" s="24">
        <v>3.144115760302944E-06</v>
      </c>
      <c r="S98" s="24">
        <v>5.777392483507145E-05</v>
      </c>
      <c r="T98" s="24">
        <v>-2.43910696389681E-05</v>
      </c>
      <c r="U98" s="24">
        <v>-1.560269927095273E-05</v>
      </c>
      <c r="V98" s="24">
        <v>2.480618584689165E-07</v>
      </c>
      <c r="W98" s="24">
        <v>3.3791911683688713E-06</v>
      </c>
      <c r="X98" s="24">
        <v>67.5</v>
      </c>
    </row>
    <row r="99" spans="1:24" ht="12.75" hidden="1">
      <c r="A99" s="24">
        <v>768</v>
      </c>
      <c r="B99" s="24">
        <v>112.73999786376953</v>
      </c>
      <c r="C99" s="24">
        <v>104.94000244140625</v>
      </c>
      <c r="D99" s="24">
        <v>8.960027694702148</v>
      </c>
      <c r="E99" s="24">
        <v>9.500388145446777</v>
      </c>
      <c r="F99" s="24">
        <v>18.67326180318532</v>
      </c>
      <c r="G99" s="24" t="s">
        <v>58</v>
      </c>
      <c r="H99" s="24">
        <v>4.341402061400082</v>
      </c>
      <c r="I99" s="24">
        <v>49.58139992516961</v>
      </c>
      <c r="J99" s="24" t="s">
        <v>61</v>
      </c>
      <c r="K99" s="24">
        <v>-0.18898100625719563</v>
      </c>
      <c r="L99" s="24">
        <v>-0.5501258286232422</v>
      </c>
      <c r="M99" s="24">
        <v>-0.04439980234115914</v>
      </c>
      <c r="N99" s="24">
        <v>0.003771852772932589</v>
      </c>
      <c r="O99" s="24">
        <v>-0.007643646135982102</v>
      </c>
      <c r="P99" s="24">
        <v>-0.015777921421426016</v>
      </c>
      <c r="Q99" s="24">
        <v>-0.00090024449620358</v>
      </c>
      <c r="R99" s="24">
        <v>5.7936789000353945E-05</v>
      </c>
      <c r="S99" s="24">
        <v>-0.00010444766965868493</v>
      </c>
      <c r="T99" s="24">
        <v>-0.00023093305869524312</v>
      </c>
      <c r="U99" s="24">
        <v>-1.8504327972787893E-05</v>
      </c>
      <c r="V99" s="24">
        <v>2.133101704458012E-06</v>
      </c>
      <c r="W99" s="24">
        <v>-6.631587864666972E-06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765</v>
      </c>
      <c r="B101" s="24">
        <v>117.08</v>
      </c>
      <c r="C101" s="24">
        <v>118.68</v>
      </c>
      <c r="D101" s="24">
        <v>9.3200180111203</v>
      </c>
      <c r="E101" s="24">
        <v>9.354748232118634</v>
      </c>
      <c r="F101" s="24">
        <v>15.547233676665057</v>
      </c>
      <c r="G101" s="24" t="s">
        <v>59</v>
      </c>
      <c r="H101" s="24">
        <v>-9.886120795739743</v>
      </c>
      <c r="I101" s="24">
        <v>39.69387920426026</v>
      </c>
      <c r="J101" s="24" t="s">
        <v>73</v>
      </c>
      <c r="K101" s="24">
        <v>0.3555313629075698</v>
      </c>
      <c r="M101" s="24" t="s">
        <v>68</v>
      </c>
      <c r="N101" s="24">
        <v>0.20015371286097453</v>
      </c>
      <c r="X101" s="24">
        <v>67.5</v>
      </c>
    </row>
    <row r="102" spans="1:24" ht="12.75" hidden="1">
      <c r="A102" s="24">
        <v>767</v>
      </c>
      <c r="B102" s="24">
        <v>116</v>
      </c>
      <c r="C102" s="24">
        <v>119.5999984741211</v>
      </c>
      <c r="D102" s="24">
        <v>9.103018760681152</v>
      </c>
      <c r="E102" s="24">
        <v>9.3046875</v>
      </c>
      <c r="F102" s="24">
        <v>19.3265720644533</v>
      </c>
      <c r="G102" s="24" t="s">
        <v>56</v>
      </c>
      <c r="H102" s="24">
        <v>2.0169183752392996</v>
      </c>
      <c r="I102" s="24">
        <v>50.5169183752393</v>
      </c>
      <c r="J102" s="24" t="s">
        <v>62</v>
      </c>
      <c r="K102" s="24">
        <v>0.5474919176414722</v>
      </c>
      <c r="L102" s="24">
        <v>0.1960746777268229</v>
      </c>
      <c r="M102" s="24">
        <v>0.12961120290882555</v>
      </c>
      <c r="N102" s="24">
        <v>0.004152269099645401</v>
      </c>
      <c r="O102" s="24">
        <v>0.021988166126940965</v>
      </c>
      <c r="P102" s="24">
        <v>0.005624742408353429</v>
      </c>
      <c r="Q102" s="24">
        <v>0.002676458164488883</v>
      </c>
      <c r="R102" s="24">
        <v>6.391694516061785E-05</v>
      </c>
      <c r="S102" s="24">
        <v>0.00028848190723357016</v>
      </c>
      <c r="T102" s="24">
        <v>8.278081184613095E-05</v>
      </c>
      <c r="U102" s="24">
        <v>5.853919456624603E-05</v>
      </c>
      <c r="V102" s="24">
        <v>2.37628108250553E-06</v>
      </c>
      <c r="W102" s="24">
        <v>1.7988361569593243E-05</v>
      </c>
      <c r="X102" s="24">
        <v>67.5</v>
      </c>
    </row>
    <row r="103" spans="1:24" ht="12.75" hidden="1">
      <c r="A103" s="24">
        <v>768</v>
      </c>
      <c r="B103" s="24">
        <v>112.73999786376953</v>
      </c>
      <c r="C103" s="24">
        <v>104.94000244140625</v>
      </c>
      <c r="D103" s="24">
        <v>8.960027694702148</v>
      </c>
      <c r="E103" s="24">
        <v>9.500388145446777</v>
      </c>
      <c r="F103" s="24">
        <v>18.67326180318532</v>
      </c>
      <c r="G103" s="24" t="s">
        <v>57</v>
      </c>
      <c r="H103" s="24">
        <v>4.341402061400082</v>
      </c>
      <c r="I103" s="24">
        <v>49.58139992516961</v>
      </c>
      <c r="J103" s="24" t="s">
        <v>60</v>
      </c>
      <c r="K103" s="24">
        <v>-0.5471491248565497</v>
      </c>
      <c r="L103" s="24">
        <v>-0.0010669811276524815</v>
      </c>
      <c r="M103" s="24">
        <v>0.12957381871420173</v>
      </c>
      <c r="N103" s="24">
        <v>4.2785046616771415E-05</v>
      </c>
      <c r="O103" s="24">
        <v>-0.021964728273807754</v>
      </c>
      <c r="P103" s="24">
        <v>-0.00012198274233963801</v>
      </c>
      <c r="Q103" s="24">
        <v>0.002676451521192704</v>
      </c>
      <c r="R103" s="24">
        <v>3.4258481514132273E-06</v>
      </c>
      <c r="S103" s="24">
        <v>-0.00028661871304949216</v>
      </c>
      <c r="T103" s="24">
        <v>-8.680740445508565E-06</v>
      </c>
      <c r="U103" s="24">
        <v>5.834481317696589E-05</v>
      </c>
      <c r="V103" s="24">
        <v>2.6511546426922894E-07</v>
      </c>
      <c r="W103" s="24">
        <v>-1.7794613872317412E-05</v>
      </c>
      <c r="X103" s="24">
        <v>67.5</v>
      </c>
    </row>
    <row r="104" spans="1:24" ht="12.75" hidden="1">
      <c r="A104" s="24">
        <v>766</v>
      </c>
      <c r="B104" s="24">
        <v>102.68000030517578</v>
      </c>
      <c r="C104" s="24">
        <v>95.68000030517578</v>
      </c>
      <c r="D104" s="24">
        <v>8.825640678405762</v>
      </c>
      <c r="E104" s="24">
        <v>9.709814071655273</v>
      </c>
      <c r="F104" s="24">
        <v>13.971123810384254</v>
      </c>
      <c r="G104" s="24" t="s">
        <v>58</v>
      </c>
      <c r="H104" s="24">
        <v>2.4651788592458104</v>
      </c>
      <c r="I104" s="24">
        <v>37.6451791644216</v>
      </c>
      <c r="J104" s="24" t="s">
        <v>61</v>
      </c>
      <c r="K104" s="24">
        <v>0.01937098478261942</v>
      </c>
      <c r="L104" s="24">
        <v>-0.1960717746055018</v>
      </c>
      <c r="M104" s="24">
        <v>0.003112783849215349</v>
      </c>
      <c r="N104" s="24">
        <v>0.004152048664894961</v>
      </c>
      <c r="O104" s="24">
        <v>0.0010149687107218136</v>
      </c>
      <c r="P104" s="24">
        <v>-0.005623419544272047</v>
      </c>
      <c r="Q104" s="24">
        <v>-5.963301473416158E-06</v>
      </c>
      <c r="R104" s="24">
        <v>6.382506908032994E-05</v>
      </c>
      <c r="S104" s="24">
        <v>3.273414319897588E-05</v>
      </c>
      <c r="T104" s="24">
        <v>-8.232440437210734E-05</v>
      </c>
      <c r="U104" s="24">
        <v>-4.766558067385352E-06</v>
      </c>
      <c r="V104" s="24">
        <v>2.361445653340124E-06</v>
      </c>
      <c r="W104" s="24">
        <v>2.6330341990843777E-06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765</v>
      </c>
      <c r="B106" s="24">
        <v>117.08</v>
      </c>
      <c r="C106" s="24">
        <v>118.68</v>
      </c>
      <c r="D106" s="24">
        <v>9.3200180111203</v>
      </c>
      <c r="E106" s="24">
        <v>9.354748232118634</v>
      </c>
      <c r="F106" s="24">
        <v>17.20959972983925</v>
      </c>
      <c r="G106" s="24" t="s">
        <v>59</v>
      </c>
      <c r="H106" s="24">
        <v>-5.641908694715113</v>
      </c>
      <c r="I106" s="24">
        <v>43.938091305284885</v>
      </c>
      <c r="J106" s="24" t="s">
        <v>73</v>
      </c>
      <c r="K106" s="24">
        <v>0.5226877769728393</v>
      </c>
      <c r="M106" s="24" t="s">
        <v>68</v>
      </c>
      <c r="N106" s="24">
        <v>0.28330032270876754</v>
      </c>
      <c r="X106" s="24">
        <v>67.5</v>
      </c>
    </row>
    <row r="107" spans="1:24" ht="12.75" hidden="1">
      <c r="A107" s="24">
        <v>767</v>
      </c>
      <c r="B107" s="24">
        <v>116</v>
      </c>
      <c r="C107" s="24">
        <v>119.5999984741211</v>
      </c>
      <c r="D107" s="24">
        <v>9.103018760681152</v>
      </c>
      <c r="E107" s="24">
        <v>9.3046875</v>
      </c>
      <c r="F107" s="24">
        <v>19.3265720644533</v>
      </c>
      <c r="G107" s="24" t="s">
        <v>56</v>
      </c>
      <c r="H107" s="24">
        <v>2.0169183752392996</v>
      </c>
      <c r="I107" s="24">
        <v>50.5169183752393</v>
      </c>
      <c r="J107" s="24" t="s">
        <v>62</v>
      </c>
      <c r="K107" s="24">
        <v>0.6818928887165973</v>
      </c>
      <c r="L107" s="24">
        <v>0.17563132813154197</v>
      </c>
      <c r="M107" s="24">
        <v>0.16142919202079017</v>
      </c>
      <c r="N107" s="24">
        <v>0.0041812335826537286</v>
      </c>
      <c r="O107" s="24">
        <v>0.027386014742050147</v>
      </c>
      <c r="P107" s="24">
        <v>0.005038295663234921</v>
      </c>
      <c r="Q107" s="24">
        <v>0.003333517774281457</v>
      </c>
      <c r="R107" s="24">
        <v>6.436685585493438E-05</v>
      </c>
      <c r="S107" s="24">
        <v>0.0003592942200870746</v>
      </c>
      <c r="T107" s="24">
        <v>7.411582724310415E-05</v>
      </c>
      <c r="U107" s="24">
        <v>7.290410808058943E-05</v>
      </c>
      <c r="V107" s="24">
        <v>2.398045285658433E-06</v>
      </c>
      <c r="W107" s="24">
        <v>2.240153676598918E-05</v>
      </c>
      <c r="X107" s="24">
        <v>67.5</v>
      </c>
    </row>
    <row r="108" spans="1:24" ht="12.75" hidden="1">
      <c r="A108" s="24">
        <v>766</v>
      </c>
      <c r="B108" s="24">
        <v>102.68000030517578</v>
      </c>
      <c r="C108" s="24">
        <v>95.68000030517578</v>
      </c>
      <c r="D108" s="24">
        <v>8.825640678405762</v>
      </c>
      <c r="E108" s="24">
        <v>9.709814071655273</v>
      </c>
      <c r="F108" s="24">
        <v>16.618140963343524</v>
      </c>
      <c r="G108" s="24" t="s">
        <v>57</v>
      </c>
      <c r="H108" s="24">
        <v>9.597563936270504</v>
      </c>
      <c r="I108" s="24">
        <v>44.777564241446285</v>
      </c>
      <c r="J108" s="24" t="s">
        <v>60</v>
      </c>
      <c r="K108" s="24">
        <v>-0.5874933716393713</v>
      </c>
      <c r="L108" s="24">
        <v>0.0009555720856264231</v>
      </c>
      <c r="M108" s="24">
        <v>0.13814069297275136</v>
      </c>
      <c r="N108" s="24">
        <v>4.300360105999748E-05</v>
      </c>
      <c r="O108" s="24">
        <v>-0.02374335784221376</v>
      </c>
      <c r="P108" s="24">
        <v>0.00010944214937942605</v>
      </c>
      <c r="Q108" s="24">
        <v>0.002806349226645963</v>
      </c>
      <c r="R108" s="24">
        <v>3.454584690260875E-06</v>
      </c>
      <c r="S108" s="24">
        <v>-0.0003228807047110683</v>
      </c>
      <c r="T108" s="24">
        <v>7.799263790531544E-06</v>
      </c>
      <c r="U108" s="24">
        <v>5.805863704198666E-05</v>
      </c>
      <c r="V108" s="24">
        <v>2.671738409848349E-07</v>
      </c>
      <c r="W108" s="24">
        <v>-2.044618808848185E-05</v>
      </c>
      <c r="X108" s="24">
        <v>67.5</v>
      </c>
    </row>
    <row r="109" spans="1:24" ht="12.75" hidden="1">
      <c r="A109" s="24">
        <v>768</v>
      </c>
      <c r="B109" s="24">
        <v>112.73999786376953</v>
      </c>
      <c r="C109" s="24">
        <v>104.94000244140625</v>
      </c>
      <c r="D109" s="24">
        <v>8.960027694702148</v>
      </c>
      <c r="E109" s="24">
        <v>9.500388145446777</v>
      </c>
      <c r="F109" s="24">
        <v>14.385850170036857</v>
      </c>
      <c r="G109" s="24" t="s">
        <v>58</v>
      </c>
      <c r="H109" s="24">
        <v>-7.042568937747859</v>
      </c>
      <c r="I109" s="24">
        <v>38.19742892602168</v>
      </c>
      <c r="J109" s="24" t="s">
        <v>61</v>
      </c>
      <c r="K109" s="24">
        <v>-0.34616390620928295</v>
      </c>
      <c r="L109" s="24">
        <v>0.1756287285817401</v>
      </c>
      <c r="M109" s="24">
        <v>-0.08352564265836683</v>
      </c>
      <c r="N109" s="24">
        <v>0.004181012432773575</v>
      </c>
      <c r="O109" s="24">
        <v>-0.013647225426011487</v>
      </c>
      <c r="P109" s="24">
        <v>0.005037106868641068</v>
      </c>
      <c r="Q109" s="24">
        <v>-0.0017990955420860797</v>
      </c>
      <c r="R109" s="24">
        <v>6.427408480303485E-05</v>
      </c>
      <c r="S109" s="24">
        <v>-0.00015760833452981832</v>
      </c>
      <c r="T109" s="24">
        <v>7.370432370122775E-05</v>
      </c>
      <c r="U109" s="24">
        <v>-4.409312463245398E-05</v>
      </c>
      <c r="V109" s="24">
        <v>2.3831154673582322E-06</v>
      </c>
      <c r="W109" s="24">
        <v>-9.15326401500514E-06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765</v>
      </c>
      <c r="B111" s="100">
        <v>120.64</v>
      </c>
      <c r="C111" s="100">
        <v>124.44</v>
      </c>
      <c r="D111" s="100">
        <v>8.862778724939727</v>
      </c>
      <c r="E111" s="100">
        <v>9.259222734741199</v>
      </c>
      <c r="F111" s="100">
        <v>16.38293895244878</v>
      </c>
      <c r="G111" s="100" t="s">
        <v>59</v>
      </c>
      <c r="H111" s="100">
        <v>-9.147965631122403</v>
      </c>
      <c r="I111" s="100">
        <v>43.9920343688776</v>
      </c>
      <c r="J111" s="100" t="s">
        <v>73</v>
      </c>
      <c r="K111" s="100">
        <v>0.786247186748342</v>
      </c>
      <c r="M111" s="100" t="s">
        <v>68</v>
      </c>
      <c r="N111" s="100">
        <v>0.44598011440800733</v>
      </c>
      <c r="X111" s="100">
        <v>67.5</v>
      </c>
    </row>
    <row r="112" spans="1:24" s="100" customFormat="1" ht="12.75">
      <c r="A112" s="100">
        <v>768</v>
      </c>
      <c r="B112" s="100">
        <v>133.5</v>
      </c>
      <c r="C112" s="100">
        <v>116.19999694824219</v>
      </c>
      <c r="D112" s="100">
        <v>8.735488891601562</v>
      </c>
      <c r="E112" s="100">
        <v>9.283919334411621</v>
      </c>
      <c r="F112" s="100">
        <v>23.211517530479107</v>
      </c>
      <c r="G112" s="100" t="s">
        <v>56</v>
      </c>
      <c r="H112" s="100">
        <v>-2.729236733575533</v>
      </c>
      <c r="I112" s="100">
        <v>63.270763266424474</v>
      </c>
      <c r="J112" s="100" t="s">
        <v>62</v>
      </c>
      <c r="K112" s="100">
        <v>0.8124263031431163</v>
      </c>
      <c r="L112" s="100">
        <v>0.292508894098099</v>
      </c>
      <c r="M112" s="100">
        <v>0.19233109734492412</v>
      </c>
      <c r="N112" s="100">
        <v>0.05006375303154768</v>
      </c>
      <c r="O112" s="100">
        <v>0.03262848478286872</v>
      </c>
      <c r="P112" s="100">
        <v>0.008391187050676307</v>
      </c>
      <c r="Q112" s="100">
        <v>0.003971616094394073</v>
      </c>
      <c r="R112" s="100">
        <v>0.0007706301293965155</v>
      </c>
      <c r="S112" s="100">
        <v>0.0004280761488842967</v>
      </c>
      <c r="T112" s="100">
        <v>0.00012345198173123334</v>
      </c>
      <c r="U112" s="100">
        <v>8.685879347561814E-05</v>
      </c>
      <c r="V112" s="100">
        <v>2.861090703149543E-05</v>
      </c>
      <c r="W112" s="100">
        <v>2.669071256344974E-05</v>
      </c>
      <c r="X112" s="100">
        <v>67.5</v>
      </c>
    </row>
    <row r="113" spans="1:24" s="100" customFormat="1" ht="12.75">
      <c r="A113" s="100">
        <v>766</v>
      </c>
      <c r="B113" s="100">
        <v>97.04000091552734</v>
      </c>
      <c r="C113" s="100">
        <v>81.63999938964844</v>
      </c>
      <c r="D113" s="100">
        <v>8.977195739746094</v>
      </c>
      <c r="E113" s="100">
        <v>9.655563354492188</v>
      </c>
      <c r="F113" s="100">
        <v>15.013443387333485</v>
      </c>
      <c r="G113" s="100" t="s">
        <v>57</v>
      </c>
      <c r="H113" s="100">
        <v>10.221326277660268</v>
      </c>
      <c r="I113" s="100">
        <v>39.76132719318761</v>
      </c>
      <c r="J113" s="100" t="s">
        <v>60</v>
      </c>
      <c r="K113" s="100">
        <v>-0.746239111042875</v>
      </c>
      <c r="L113" s="100">
        <v>0.0015909743170194465</v>
      </c>
      <c r="M113" s="100">
        <v>0.17578623943382113</v>
      </c>
      <c r="N113" s="100">
        <v>0.0005173925264689894</v>
      </c>
      <c r="O113" s="100">
        <v>-0.030107691490378043</v>
      </c>
      <c r="P113" s="100">
        <v>0.0001822053854571782</v>
      </c>
      <c r="Q113" s="100">
        <v>0.0035864249736629185</v>
      </c>
      <c r="R113" s="100">
        <v>4.159144417841408E-05</v>
      </c>
      <c r="S113" s="100">
        <v>-0.0004052441123042021</v>
      </c>
      <c r="T113" s="100">
        <v>1.2985472267798468E-05</v>
      </c>
      <c r="U113" s="100">
        <v>7.522827806145748E-05</v>
      </c>
      <c r="V113" s="100">
        <v>3.275085802147087E-06</v>
      </c>
      <c r="W113" s="100">
        <v>-2.553830423711383E-05</v>
      </c>
      <c r="X113" s="100">
        <v>67.5</v>
      </c>
    </row>
    <row r="114" spans="1:24" s="100" customFormat="1" ht="12.75">
      <c r="A114" s="100">
        <v>767</v>
      </c>
      <c r="B114" s="100">
        <v>105.44000244140625</v>
      </c>
      <c r="C114" s="100">
        <v>99.73999786376953</v>
      </c>
      <c r="D114" s="100">
        <v>9.127934455871582</v>
      </c>
      <c r="E114" s="100">
        <v>9.412138938903809</v>
      </c>
      <c r="F114" s="100">
        <v>10.279718647944124</v>
      </c>
      <c r="G114" s="100" t="s">
        <v>58</v>
      </c>
      <c r="H114" s="100">
        <v>-11.155512161889632</v>
      </c>
      <c r="I114" s="100">
        <v>26.784490279516614</v>
      </c>
      <c r="J114" s="100" t="s">
        <v>61</v>
      </c>
      <c r="K114" s="100">
        <v>-0.3211910446894967</v>
      </c>
      <c r="L114" s="100">
        <v>0.29250456736129005</v>
      </c>
      <c r="M114" s="100">
        <v>-0.07804132899699995</v>
      </c>
      <c r="N114" s="100">
        <v>0.0500610794188195</v>
      </c>
      <c r="O114" s="100">
        <v>-0.012575568867693936</v>
      </c>
      <c r="P114" s="100">
        <v>0.008389208622805141</v>
      </c>
      <c r="Q114" s="100">
        <v>-0.0017062503654320384</v>
      </c>
      <c r="R114" s="100">
        <v>0.000769506951303784</v>
      </c>
      <c r="S114" s="100">
        <v>-0.00013793621238235374</v>
      </c>
      <c r="T114" s="100">
        <v>0.00012276713445931288</v>
      </c>
      <c r="U114" s="100">
        <v>-4.3418385321751906E-05</v>
      </c>
      <c r="V114" s="100">
        <v>2.8422839656752263E-05</v>
      </c>
      <c r="W114" s="100">
        <v>-7.758166912184062E-06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765</v>
      </c>
      <c r="B116" s="24">
        <v>120.64</v>
      </c>
      <c r="C116" s="24">
        <v>124.44</v>
      </c>
      <c r="D116" s="24">
        <v>8.862778724939727</v>
      </c>
      <c r="E116" s="24">
        <v>9.259222734741199</v>
      </c>
      <c r="F116" s="24">
        <v>13.074347102485525</v>
      </c>
      <c r="G116" s="24" t="s">
        <v>59</v>
      </c>
      <c r="H116" s="24">
        <v>-18.032310912432024</v>
      </c>
      <c r="I116" s="24">
        <v>35.107689087567984</v>
      </c>
      <c r="J116" s="24" t="s">
        <v>73</v>
      </c>
      <c r="K116" s="24">
        <v>0.9746464805690102</v>
      </c>
      <c r="M116" s="24" t="s">
        <v>68</v>
      </c>
      <c r="N116" s="24">
        <v>0.5290372609361105</v>
      </c>
      <c r="X116" s="24">
        <v>67.5</v>
      </c>
    </row>
    <row r="117" spans="1:24" ht="12.75" hidden="1">
      <c r="A117" s="24">
        <v>768</v>
      </c>
      <c r="B117" s="24">
        <v>133.5</v>
      </c>
      <c r="C117" s="24">
        <v>116.19999694824219</v>
      </c>
      <c r="D117" s="24">
        <v>8.735488891601562</v>
      </c>
      <c r="E117" s="24">
        <v>9.283919334411621</v>
      </c>
      <c r="F117" s="24">
        <v>23.211517530479107</v>
      </c>
      <c r="G117" s="24" t="s">
        <v>56</v>
      </c>
      <c r="H117" s="24">
        <v>-2.729236733575533</v>
      </c>
      <c r="I117" s="24">
        <v>63.270763266424474</v>
      </c>
      <c r="J117" s="24" t="s">
        <v>62</v>
      </c>
      <c r="K117" s="24">
        <v>0.9327423204354387</v>
      </c>
      <c r="L117" s="24">
        <v>0.2277121846772838</v>
      </c>
      <c r="M117" s="24">
        <v>0.22081369619528085</v>
      </c>
      <c r="N117" s="24">
        <v>0.05058753006244657</v>
      </c>
      <c r="O117" s="24">
        <v>0.037460481576958</v>
      </c>
      <c r="P117" s="24">
        <v>0.0065322581720772</v>
      </c>
      <c r="Q117" s="24">
        <v>0.004559781401223176</v>
      </c>
      <c r="R117" s="24">
        <v>0.0007786915495073006</v>
      </c>
      <c r="S117" s="24">
        <v>0.0004914812082424041</v>
      </c>
      <c r="T117" s="24">
        <v>9.613903886989208E-05</v>
      </c>
      <c r="U117" s="24">
        <v>9.973473960673334E-05</v>
      </c>
      <c r="V117" s="24">
        <v>2.89054862561395E-05</v>
      </c>
      <c r="W117" s="24">
        <v>3.064608271250174E-05</v>
      </c>
      <c r="X117" s="24">
        <v>67.5</v>
      </c>
    </row>
    <row r="118" spans="1:24" ht="12.75" hidden="1">
      <c r="A118" s="24">
        <v>767</v>
      </c>
      <c r="B118" s="24">
        <v>105.44000244140625</v>
      </c>
      <c r="C118" s="24">
        <v>99.73999786376953</v>
      </c>
      <c r="D118" s="24">
        <v>9.127934455871582</v>
      </c>
      <c r="E118" s="24">
        <v>9.412138938903809</v>
      </c>
      <c r="F118" s="24">
        <v>16.76303787364105</v>
      </c>
      <c r="G118" s="24" t="s">
        <v>57</v>
      </c>
      <c r="H118" s="24">
        <v>5.737207058048526</v>
      </c>
      <c r="I118" s="24">
        <v>43.677209499454776</v>
      </c>
      <c r="J118" s="24" t="s">
        <v>60</v>
      </c>
      <c r="K118" s="24">
        <v>-0.9134992575424576</v>
      </c>
      <c r="L118" s="24">
        <v>-0.0012397348507826418</v>
      </c>
      <c r="M118" s="24">
        <v>0.21675151751563745</v>
      </c>
      <c r="N118" s="24">
        <v>0.0005228326971870659</v>
      </c>
      <c r="O118" s="24">
        <v>-0.0366038501740299</v>
      </c>
      <c r="P118" s="24">
        <v>-0.00014165178954830165</v>
      </c>
      <c r="Q118" s="24">
        <v>0.004497196512597042</v>
      </c>
      <c r="R118" s="24">
        <v>4.200994861146058E-05</v>
      </c>
      <c r="S118" s="24">
        <v>-0.00047209260972152334</v>
      </c>
      <c r="T118" s="24">
        <v>-1.007433879857509E-05</v>
      </c>
      <c r="U118" s="24">
        <v>9.936088739905148E-05</v>
      </c>
      <c r="V118" s="24">
        <v>3.3063946660415865E-06</v>
      </c>
      <c r="W118" s="24">
        <v>-2.9138515857540852E-05</v>
      </c>
      <c r="X118" s="24">
        <v>67.5</v>
      </c>
    </row>
    <row r="119" spans="1:24" ht="12.75" hidden="1">
      <c r="A119" s="24">
        <v>766</v>
      </c>
      <c r="B119" s="24">
        <v>97.04000091552734</v>
      </c>
      <c r="C119" s="24">
        <v>81.63999938964844</v>
      </c>
      <c r="D119" s="24">
        <v>8.977195739746094</v>
      </c>
      <c r="E119" s="24">
        <v>9.655563354492188</v>
      </c>
      <c r="F119" s="24">
        <v>11.938934515546805</v>
      </c>
      <c r="G119" s="24" t="s">
        <v>58</v>
      </c>
      <c r="H119" s="24">
        <v>2.0788535580038854</v>
      </c>
      <c r="I119" s="24">
        <v>31.618854473531236</v>
      </c>
      <c r="J119" s="24" t="s">
        <v>61</v>
      </c>
      <c r="K119" s="24">
        <v>0.18848698310669948</v>
      </c>
      <c r="L119" s="24">
        <v>-0.22770880990423087</v>
      </c>
      <c r="M119" s="24">
        <v>0.042160029436542075</v>
      </c>
      <c r="N119" s="24">
        <v>0.05058482819768875</v>
      </c>
      <c r="O119" s="24">
        <v>0.007965289223548694</v>
      </c>
      <c r="P119" s="24">
        <v>-0.006530722134434072</v>
      </c>
      <c r="Q119" s="24">
        <v>0.0007528811021839962</v>
      </c>
      <c r="R119" s="24">
        <v>0.0007775575178028589</v>
      </c>
      <c r="S119" s="24">
        <v>0.0001366833782935395</v>
      </c>
      <c r="T119" s="24">
        <v>-9.560974057384606E-05</v>
      </c>
      <c r="U119" s="24">
        <v>8.627417904327792E-06</v>
      </c>
      <c r="V119" s="24">
        <v>2.8715760307124746E-05</v>
      </c>
      <c r="W119" s="24">
        <v>9.49364414971081E-06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765</v>
      </c>
      <c r="B121" s="24">
        <v>120.64</v>
      </c>
      <c r="C121" s="24">
        <v>124.44</v>
      </c>
      <c r="D121" s="24">
        <v>8.862778724939727</v>
      </c>
      <c r="E121" s="24">
        <v>9.259222734741199</v>
      </c>
      <c r="F121" s="24">
        <v>16.38293895244878</v>
      </c>
      <c r="G121" s="24" t="s">
        <v>59</v>
      </c>
      <c r="H121" s="24">
        <v>-9.147965631122403</v>
      </c>
      <c r="I121" s="24">
        <v>43.9920343688776</v>
      </c>
      <c r="J121" s="24" t="s">
        <v>73</v>
      </c>
      <c r="K121" s="24">
        <v>1.5376799432465589</v>
      </c>
      <c r="M121" s="24" t="s">
        <v>68</v>
      </c>
      <c r="N121" s="24">
        <v>1.257858699160371</v>
      </c>
      <c r="X121" s="24">
        <v>67.5</v>
      </c>
    </row>
    <row r="122" spans="1:24" ht="12.75" hidden="1">
      <c r="A122" s="24">
        <v>766</v>
      </c>
      <c r="B122" s="24">
        <v>97.04000091552734</v>
      </c>
      <c r="C122" s="24">
        <v>81.63999938964844</v>
      </c>
      <c r="D122" s="24">
        <v>8.977195739746094</v>
      </c>
      <c r="E122" s="24">
        <v>9.655563354492188</v>
      </c>
      <c r="F122" s="24">
        <v>16.57004891304193</v>
      </c>
      <c r="G122" s="24" t="s">
        <v>56</v>
      </c>
      <c r="H122" s="24">
        <v>14.343811707660613</v>
      </c>
      <c r="I122" s="24">
        <v>43.88381262318796</v>
      </c>
      <c r="J122" s="24" t="s">
        <v>62</v>
      </c>
      <c r="K122" s="24">
        <v>0.6562944810678331</v>
      </c>
      <c r="L122" s="24">
        <v>1.0385874999126623</v>
      </c>
      <c r="M122" s="24">
        <v>0.15536886798369795</v>
      </c>
      <c r="N122" s="24">
        <v>0.05060002079218164</v>
      </c>
      <c r="O122" s="24">
        <v>0.02635838875917133</v>
      </c>
      <c r="P122" s="24">
        <v>0.0297938329944035</v>
      </c>
      <c r="Q122" s="24">
        <v>0.0032083508631716028</v>
      </c>
      <c r="R122" s="24">
        <v>0.000778785949801513</v>
      </c>
      <c r="S122" s="24">
        <v>0.00034580897474111597</v>
      </c>
      <c r="T122" s="24">
        <v>0.0004383849667163758</v>
      </c>
      <c r="U122" s="24">
        <v>7.013703570587414E-05</v>
      </c>
      <c r="V122" s="24">
        <v>2.8886845251187413E-05</v>
      </c>
      <c r="W122" s="24">
        <v>2.1558041378047096E-05</v>
      </c>
      <c r="X122" s="24">
        <v>67.5</v>
      </c>
    </row>
    <row r="123" spans="1:24" ht="12.75" hidden="1">
      <c r="A123" s="24">
        <v>768</v>
      </c>
      <c r="B123" s="24">
        <v>133.5</v>
      </c>
      <c r="C123" s="24">
        <v>116.19999694824219</v>
      </c>
      <c r="D123" s="24">
        <v>8.735488891601562</v>
      </c>
      <c r="E123" s="24">
        <v>9.283919334411621</v>
      </c>
      <c r="F123" s="24">
        <v>15.451489162446016</v>
      </c>
      <c r="G123" s="24" t="s">
        <v>57</v>
      </c>
      <c r="H123" s="24">
        <v>-23.88179244949754</v>
      </c>
      <c r="I123" s="24">
        <v>42.11820755050246</v>
      </c>
      <c r="J123" s="24" t="s">
        <v>60</v>
      </c>
      <c r="K123" s="24">
        <v>0.5654022040129891</v>
      </c>
      <c r="L123" s="24">
        <v>-0.0056512261854224964</v>
      </c>
      <c r="M123" s="24">
        <v>-0.13473958336402247</v>
      </c>
      <c r="N123" s="24">
        <v>0.0005239307755387612</v>
      </c>
      <c r="O123" s="24">
        <v>0.02256212018260041</v>
      </c>
      <c r="P123" s="24">
        <v>-0.0006466370155987229</v>
      </c>
      <c r="Q123" s="24">
        <v>-0.0028233453770457146</v>
      </c>
      <c r="R123" s="24">
        <v>4.2096945785008434E-05</v>
      </c>
      <c r="S123" s="24">
        <v>0.0002832236005023208</v>
      </c>
      <c r="T123" s="24">
        <v>-4.605315502859264E-05</v>
      </c>
      <c r="U123" s="24">
        <v>-6.416714377407828E-05</v>
      </c>
      <c r="V123" s="24">
        <v>3.3245192677144344E-06</v>
      </c>
      <c r="W123" s="24">
        <v>1.7228228145751858E-05</v>
      </c>
      <c r="X123" s="24">
        <v>67.5</v>
      </c>
    </row>
    <row r="124" spans="1:24" ht="12.75" hidden="1">
      <c r="A124" s="24">
        <v>767</v>
      </c>
      <c r="B124" s="24">
        <v>105.44000244140625</v>
      </c>
      <c r="C124" s="24">
        <v>99.73999786376953</v>
      </c>
      <c r="D124" s="24">
        <v>9.127934455871582</v>
      </c>
      <c r="E124" s="24">
        <v>9.412138938903809</v>
      </c>
      <c r="F124" s="24">
        <v>16.76303787364105</v>
      </c>
      <c r="G124" s="24" t="s">
        <v>58</v>
      </c>
      <c r="H124" s="24">
        <v>5.737207058048526</v>
      </c>
      <c r="I124" s="24">
        <v>43.677209499454776</v>
      </c>
      <c r="J124" s="24" t="s">
        <v>61</v>
      </c>
      <c r="K124" s="24">
        <v>-0.3332308412757597</v>
      </c>
      <c r="L124" s="24">
        <v>-1.0385721248991018</v>
      </c>
      <c r="M124" s="24">
        <v>-0.07736103549866305</v>
      </c>
      <c r="N124" s="24">
        <v>0.05059730823583067</v>
      </c>
      <c r="O124" s="24">
        <v>-0.0136277434245551</v>
      </c>
      <c r="P124" s="24">
        <v>-0.029786814953406217</v>
      </c>
      <c r="Q124" s="24">
        <v>-0.0015238884943225206</v>
      </c>
      <c r="R124" s="24">
        <v>0.0007776473511584918</v>
      </c>
      <c r="S124" s="24">
        <v>-0.00019841431180739853</v>
      </c>
      <c r="T124" s="24">
        <v>-0.0004359592709816254</v>
      </c>
      <c r="U124" s="24">
        <v>-2.8315745398696996E-05</v>
      </c>
      <c r="V124" s="24">
        <v>2.8694901989807254E-05</v>
      </c>
      <c r="W124" s="24">
        <v>-1.2959062582436826E-05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765</v>
      </c>
      <c r="B126" s="24">
        <v>120.64</v>
      </c>
      <c r="C126" s="24">
        <v>124.44</v>
      </c>
      <c r="D126" s="24">
        <v>8.862778724939727</v>
      </c>
      <c r="E126" s="24">
        <v>9.259222734741199</v>
      </c>
      <c r="F126" s="24">
        <v>19.404813076511115</v>
      </c>
      <c r="G126" s="24" t="s">
        <v>59</v>
      </c>
      <c r="H126" s="24">
        <v>-1.0335247051064016</v>
      </c>
      <c r="I126" s="24">
        <v>52.1064752948936</v>
      </c>
      <c r="J126" s="24" t="s">
        <v>73</v>
      </c>
      <c r="K126" s="24">
        <v>1.5621503774278267</v>
      </c>
      <c r="M126" s="24" t="s">
        <v>68</v>
      </c>
      <c r="N126" s="24">
        <v>0.8321432360044674</v>
      </c>
      <c r="X126" s="24">
        <v>67.5</v>
      </c>
    </row>
    <row r="127" spans="1:24" ht="12.75" hidden="1">
      <c r="A127" s="24">
        <v>766</v>
      </c>
      <c r="B127" s="24">
        <v>97.04000091552734</v>
      </c>
      <c r="C127" s="24">
        <v>81.63999938964844</v>
      </c>
      <c r="D127" s="24">
        <v>8.977195739746094</v>
      </c>
      <c r="E127" s="24">
        <v>9.655563354492188</v>
      </c>
      <c r="F127" s="24">
        <v>16.57004891304193</v>
      </c>
      <c r="G127" s="24" t="s">
        <v>56</v>
      </c>
      <c r="H127" s="24">
        <v>14.343811707660613</v>
      </c>
      <c r="I127" s="24">
        <v>43.88381262318796</v>
      </c>
      <c r="J127" s="24" t="s">
        <v>62</v>
      </c>
      <c r="K127" s="24">
        <v>1.1943853469874761</v>
      </c>
      <c r="L127" s="24">
        <v>0.22525785558187486</v>
      </c>
      <c r="M127" s="24">
        <v>0.2827543246787389</v>
      </c>
      <c r="N127" s="24">
        <v>0.050249449053520676</v>
      </c>
      <c r="O127" s="24">
        <v>0.04796906392545605</v>
      </c>
      <c r="P127" s="24">
        <v>0.006462043891570068</v>
      </c>
      <c r="Q127" s="24">
        <v>0.005838879035156729</v>
      </c>
      <c r="R127" s="24">
        <v>0.0007734007667043585</v>
      </c>
      <c r="S127" s="24">
        <v>0.0006293640395197256</v>
      </c>
      <c r="T127" s="24">
        <v>9.508219603195831E-05</v>
      </c>
      <c r="U127" s="24">
        <v>0.00012770023424498334</v>
      </c>
      <c r="V127" s="24">
        <v>2.8699100848119753E-05</v>
      </c>
      <c r="W127" s="24">
        <v>3.924787062639132E-05</v>
      </c>
      <c r="X127" s="24">
        <v>67.5</v>
      </c>
    </row>
    <row r="128" spans="1:24" ht="12.75" hidden="1">
      <c r="A128" s="24">
        <v>767</v>
      </c>
      <c r="B128" s="24">
        <v>105.44000244140625</v>
      </c>
      <c r="C128" s="24">
        <v>99.73999786376953</v>
      </c>
      <c r="D128" s="24">
        <v>9.127934455871582</v>
      </c>
      <c r="E128" s="24">
        <v>9.412138938903809</v>
      </c>
      <c r="F128" s="24">
        <v>10.279718647944124</v>
      </c>
      <c r="G128" s="24" t="s">
        <v>57</v>
      </c>
      <c r="H128" s="24">
        <v>-11.155512161889632</v>
      </c>
      <c r="I128" s="24">
        <v>26.784490279516614</v>
      </c>
      <c r="J128" s="24" t="s">
        <v>60</v>
      </c>
      <c r="K128" s="24">
        <v>0.38491715469481697</v>
      </c>
      <c r="L128" s="24">
        <v>-0.001225691807827424</v>
      </c>
      <c r="M128" s="24">
        <v>-0.09416042367468473</v>
      </c>
      <c r="N128" s="24">
        <v>0.0005200905164108018</v>
      </c>
      <c r="O128" s="24">
        <v>0.01496833082148739</v>
      </c>
      <c r="P128" s="24">
        <v>-0.0001402424908749185</v>
      </c>
      <c r="Q128" s="24">
        <v>-0.0020882285370688747</v>
      </c>
      <c r="R128" s="24">
        <v>4.181133923722895E-05</v>
      </c>
      <c r="S128" s="24">
        <v>0.00015554170285008942</v>
      </c>
      <c r="T128" s="24">
        <v>-9.991325217037843E-06</v>
      </c>
      <c r="U128" s="24">
        <v>-5.497249656014002E-05</v>
      </c>
      <c r="V128" s="24">
        <v>3.300704359200757E-06</v>
      </c>
      <c r="W128" s="24">
        <v>8.424670603723926E-06</v>
      </c>
      <c r="X128" s="24">
        <v>67.5</v>
      </c>
    </row>
    <row r="129" spans="1:24" ht="12.75" hidden="1">
      <c r="A129" s="24">
        <v>768</v>
      </c>
      <c r="B129" s="24">
        <v>133.5</v>
      </c>
      <c r="C129" s="24">
        <v>116.19999694824219</v>
      </c>
      <c r="D129" s="24">
        <v>8.735488891601562</v>
      </c>
      <c r="E129" s="24">
        <v>9.283919334411621</v>
      </c>
      <c r="F129" s="24">
        <v>18.70482996503316</v>
      </c>
      <c r="G129" s="24" t="s">
        <v>58</v>
      </c>
      <c r="H129" s="24">
        <v>-15.01372273043674</v>
      </c>
      <c r="I129" s="24">
        <v>50.98627726956326</v>
      </c>
      <c r="J129" s="24" t="s">
        <v>61</v>
      </c>
      <c r="K129" s="24">
        <v>-1.1306613733209603</v>
      </c>
      <c r="L129" s="24">
        <v>-0.22525452088900905</v>
      </c>
      <c r="M129" s="24">
        <v>-0.26661549605740015</v>
      </c>
      <c r="N129" s="24">
        <v>0.05024675746789149</v>
      </c>
      <c r="O129" s="24">
        <v>-0.04557389786163786</v>
      </c>
      <c r="P129" s="24">
        <v>-0.006460521906187706</v>
      </c>
      <c r="Q129" s="24">
        <v>-0.005452688324502324</v>
      </c>
      <c r="R129" s="24">
        <v>0.0007722697442280636</v>
      </c>
      <c r="S129" s="24">
        <v>-0.0006098408586796076</v>
      </c>
      <c r="T129" s="24">
        <v>-9.455579000075635E-05</v>
      </c>
      <c r="U129" s="24">
        <v>-0.00011526219869570859</v>
      </c>
      <c r="V129" s="24">
        <v>2.8508660793234413E-05</v>
      </c>
      <c r="W129" s="24">
        <v>-3.833301806438805E-05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765</v>
      </c>
      <c r="B131" s="24">
        <v>120.64</v>
      </c>
      <c r="C131" s="24">
        <v>124.44</v>
      </c>
      <c r="D131" s="24">
        <v>8.862778724939727</v>
      </c>
      <c r="E131" s="24">
        <v>9.259222734741199</v>
      </c>
      <c r="F131" s="24">
        <v>13.074347102485525</v>
      </c>
      <c r="G131" s="24" t="s">
        <v>59</v>
      </c>
      <c r="H131" s="24">
        <v>-18.032310912432024</v>
      </c>
      <c r="I131" s="24">
        <v>35.107689087567984</v>
      </c>
      <c r="J131" s="24" t="s">
        <v>73</v>
      </c>
      <c r="K131" s="24">
        <v>1.0956820763845203</v>
      </c>
      <c r="M131" s="24" t="s">
        <v>68</v>
      </c>
      <c r="N131" s="24">
        <v>1.0290516887767396</v>
      </c>
      <c r="X131" s="24">
        <v>67.5</v>
      </c>
    </row>
    <row r="132" spans="1:24" ht="12.75" hidden="1">
      <c r="A132" s="24">
        <v>767</v>
      </c>
      <c r="B132" s="24">
        <v>105.44000244140625</v>
      </c>
      <c r="C132" s="24">
        <v>99.73999786376953</v>
      </c>
      <c r="D132" s="24">
        <v>9.127934455871582</v>
      </c>
      <c r="E132" s="24">
        <v>9.412138938903809</v>
      </c>
      <c r="F132" s="24">
        <v>18.329907416011178</v>
      </c>
      <c r="G132" s="24" t="s">
        <v>56</v>
      </c>
      <c r="H132" s="24">
        <v>9.819789808042039</v>
      </c>
      <c r="I132" s="24">
        <v>47.75979224944829</v>
      </c>
      <c r="J132" s="24" t="s">
        <v>62</v>
      </c>
      <c r="K132" s="24">
        <v>0.11712375040837975</v>
      </c>
      <c r="L132" s="24">
        <v>1.038124537605628</v>
      </c>
      <c r="M132" s="24">
        <v>0.02772709335370037</v>
      </c>
      <c r="N132" s="24">
        <v>0.05081946898347273</v>
      </c>
      <c r="O132" s="24">
        <v>0.004703587184651979</v>
      </c>
      <c r="P132" s="24">
        <v>0.02978048926636278</v>
      </c>
      <c r="Q132" s="24">
        <v>0.0005725485826794059</v>
      </c>
      <c r="R132" s="24">
        <v>0.0007821942679989563</v>
      </c>
      <c r="S132" s="24">
        <v>6.173570877411442E-05</v>
      </c>
      <c r="T132" s="24">
        <v>0.0004382046919387944</v>
      </c>
      <c r="U132" s="24">
        <v>1.255058890737593E-05</v>
      </c>
      <c r="V132" s="24">
        <v>2.901976414402523E-05</v>
      </c>
      <c r="W132" s="24">
        <v>3.856950205308653E-06</v>
      </c>
      <c r="X132" s="24">
        <v>67.5</v>
      </c>
    </row>
    <row r="133" spans="1:24" ht="12.75" hidden="1">
      <c r="A133" s="24">
        <v>768</v>
      </c>
      <c r="B133" s="24">
        <v>133.5</v>
      </c>
      <c r="C133" s="24">
        <v>116.19999694824219</v>
      </c>
      <c r="D133" s="24">
        <v>8.735488891601562</v>
      </c>
      <c r="E133" s="24">
        <v>9.283919334411621</v>
      </c>
      <c r="F133" s="24">
        <v>18.70482996503316</v>
      </c>
      <c r="G133" s="24" t="s">
        <v>57</v>
      </c>
      <c r="H133" s="24">
        <v>-15.01372273043674</v>
      </c>
      <c r="I133" s="24">
        <v>50.98627726956326</v>
      </c>
      <c r="J133" s="24" t="s">
        <v>60</v>
      </c>
      <c r="K133" s="24">
        <v>-0.11603991414443385</v>
      </c>
      <c r="L133" s="24">
        <v>-0.0056489511398715355</v>
      </c>
      <c r="M133" s="24">
        <v>0.02751153043467512</v>
      </c>
      <c r="N133" s="24">
        <v>0.0005258640716463954</v>
      </c>
      <c r="O133" s="24">
        <v>-0.004652940087920337</v>
      </c>
      <c r="P133" s="24">
        <v>-0.0006462667196966351</v>
      </c>
      <c r="Q133" s="24">
        <v>0.0005697661203944573</v>
      </c>
      <c r="R133" s="24">
        <v>4.224178080509881E-05</v>
      </c>
      <c r="S133" s="24">
        <v>-6.0331106596354155E-05</v>
      </c>
      <c r="T133" s="24">
        <v>-4.601861889097731E-05</v>
      </c>
      <c r="U133" s="24">
        <v>1.254792727593004E-05</v>
      </c>
      <c r="V133" s="24">
        <v>3.3302839094887347E-06</v>
      </c>
      <c r="W133" s="24">
        <v>-3.741959038637582E-06</v>
      </c>
      <c r="X133" s="24">
        <v>67.5</v>
      </c>
    </row>
    <row r="134" spans="1:24" ht="12.75" hidden="1">
      <c r="A134" s="24">
        <v>766</v>
      </c>
      <c r="B134" s="24">
        <v>97.04000091552734</v>
      </c>
      <c r="C134" s="24">
        <v>81.63999938964844</v>
      </c>
      <c r="D134" s="24">
        <v>8.977195739746094</v>
      </c>
      <c r="E134" s="24">
        <v>9.655563354492188</v>
      </c>
      <c r="F134" s="24">
        <v>15.013443387333485</v>
      </c>
      <c r="G134" s="24" t="s">
        <v>58</v>
      </c>
      <c r="H134" s="24">
        <v>10.221326277660268</v>
      </c>
      <c r="I134" s="24">
        <v>39.76132719318761</v>
      </c>
      <c r="J134" s="24" t="s">
        <v>61</v>
      </c>
      <c r="K134" s="24">
        <v>0.01589689388141144</v>
      </c>
      <c r="L134" s="24">
        <v>-1.0381091681176497</v>
      </c>
      <c r="M134" s="24">
        <v>0.0034507099250385646</v>
      </c>
      <c r="N134" s="24">
        <v>0.050816748171644145</v>
      </c>
      <c r="O134" s="24">
        <v>0.000688390108765527</v>
      </c>
      <c r="P134" s="24">
        <v>-0.0297734761200462</v>
      </c>
      <c r="Q134" s="24">
        <v>5.637772236305084E-05</v>
      </c>
      <c r="R134" s="24">
        <v>0.0007810528182170762</v>
      </c>
      <c r="S134" s="24">
        <v>1.3094094649941288E-05</v>
      </c>
      <c r="T134" s="24">
        <v>-0.0004357816411375549</v>
      </c>
      <c r="U134" s="24">
        <v>2.5846276311818933E-07</v>
      </c>
      <c r="V134" s="24">
        <v>2.8828040517125905E-05</v>
      </c>
      <c r="W134" s="24">
        <v>9.34776678885906E-07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765</v>
      </c>
      <c r="B136" s="24">
        <v>120.64</v>
      </c>
      <c r="C136" s="24">
        <v>124.44</v>
      </c>
      <c r="D136" s="24">
        <v>8.862778724939727</v>
      </c>
      <c r="E136" s="24">
        <v>9.259222734741199</v>
      </c>
      <c r="F136" s="24">
        <v>19.404813076511115</v>
      </c>
      <c r="G136" s="24" t="s">
        <v>59</v>
      </c>
      <c r="H136" s="24">
        <v>-1.0335247051064016</v>
      </c>
      <c r="I136" s="24">
        <v>52.1064752948936</v>
      </c>
      <c r="J136" s="24" t="s">
        <v>73</v>
      </c>
      <c r="K136" s="24">
        <v>1.882240284905918</v>
      </c>
      <c r="M136" s="24" t="s">
        <v>68</v>
      </c>
      <c r="N136" s="24">
        <v>1.0132233176515648</v>
      </c>
      <c r="X136" s="24">
        <v>67.5</v>
      </c>
    </row>
    <row r="137" spans="1:24" ht="12.75" hidden="1">
      <c r="A137" s="24">
        <v>767</v>
      </c>
      <c r="B137" s="24">
        <v>105.44000244140625</v>
      </c>
      <c r="C137" s="24">
        <v>99.73999786376953</v>
      </c>
      <c r="D137" s="24">
        <v>9.127934455871582</v>
      </c>
      <c r="E137" s="24">
        <v>9.412138938903809</v>
      </c>
      <c r="F137" s="24">
        <v>18.329907416011178</v>
      </c>
      <c r="G137" s="24" t="s">
        <v>56</v>
      </c>
      <c r="H137" s="24">
        <v>9.819789808042039</v>
      </c>
      <c r="I137" s="24">
        <v>47.75979224944829</v>
      </c>
      <c r="J137" s="24" t="s">
        <v>62</v>
      </c>
      <c r="K137" s="24">
        <v>1.301752408109531</v>
      </c>
      <c r="L137" s="24">
        <v>0.295426185458683</v>
      </c>
      <c r="M137" s="24">
        <v>0.30817241057140854</v>
      </c>
      <c r="N137" s="24">
        <v>0.050865969015276916</v>
      </c>
      <c r="O137" s="24">
        <v>0.052280974403413</v>
      </c>
      <c r="P137" s="24">
        <v>0.008474745052482965</v>
      </c>
      <c r="Q137" s="24">
        <v>0.006363783926594546</v>
      </c>
      <c r="R137" s="24">
        <v>0.000782921648653371</v>
      </c>
      <c r="S137" s="24">
        <v>0.0006859261261684699</v>
      </c>
      <c r="T137" s="24">
        <v>0.00012468926324931586</v>
      </c>
      <c r="U137" s="24">
        <v>0.00013919126240731386</v>
      </c>
      <c r="V137" s="24">
        <v>2.9063417275142326E-05</v>
      </c>
      <c r="W137" s="24">
        <v>4.2774182118400934E-05</v>
      </c>
      <c r="X137" s="24">
        <v>67.5</v>
      </c>
    </row>
    <row r="138" spans="1:24" ht="12.75" hidden="1">
      <c r="A138" s="24">
        <v>766</v>
      </c>
      <c r="B138" s="24">
        <v>97.04000091552734</v>
      </c>
      <c r="C138" s="24">
        <v>81.63999938964844</v>
      </c>
      <c r="D138" s="24">
        <v>8.977195739746094</v>
      </c>
      <c r="E138" s="24">
        <v>9.655563354492188</v>
      </c>
      <c r="F138" s="24">
        <v>11.938934515546805</v>
      </c>
      <c r="G138" s="24" t="s">
        <v>57</v>
      </c>
      <c r="H138" s="24">
        <v>2.0788535580038854</v>
      </c>
      <c r="I138" s="24">
        <v>31.618854473531236</v>
      </c>
      <c r="J138" s="24" t="s">
        <v>60</v>
      </c>
      <c r="K138" s="24">
        <v>-0.12475075485918792</v>
      </c>
      <c r="L138" s="24">
        <v>0.0016072850180098072</v>
      </c>
      <c r="M138" s="24">
        <v>0.02604459485101425</v>
      </c>
      <c r="N138" s="24">
        <v>0.0005261092932125226</v>
      </c>
      <c r="O138" s="24">
        <v>-0.005571259314144114</v>
      </c>
      <c r="P138" s="24">
        <v>0.00018398418743585654</v>
      </c>
      <c r="Q138" s="24">
        <v>0.0003712231574214346</v>
      </c>
      <c r="R138" s="24">
        <v>4.2303505476447304E-05</v>
      </c>
      <c r="S138" s="24">
        <v>-0.0001189811287582773</v>
      </c>
      <c r="T138" s="24">
        <v>1.3102960361872924E-05</v>
      </c>
      <c r="U138" s="24">
        <v>-2.9260412491514042E-06</v>
      </c>
      <c r="V138" s="24">
        <v>3.3356215558577507E-06</v>
      </c>
      <c r="W138" s="24">
        <v>-8.814614888193685E-06</v>
      </c>
      <c r="X138" s="24">
        <v>67.5</v>
      </c>
    </row>
    <row r="139" spans="1:24" ht="12.75" hidden="1">
      <c r="A139" s="24">
        <v>768</v>
      </c>
      <c r="B139" s="24">
        <v>133.5</v>
      </c>
      <c r="C139" s="24">
        <v>116.19999694824219</v>
      </c>
      <c r="D139" s="24">
        <v>8.735488891601562</v>
      </c>
      <c r="E139" s="24">
        <v>9.283919334411621</v>
      </c>
      <c r="F139" s="24">
        <v>15.451489162446016</v>
      </c>
      <c r="G139" s="24" t="s">
        <v>58</v>
      </c>
      <c r="H139" s="24">
        <v>-23.88179244949754</v>
      </c>
      <c r="I139" s="24">
        <v>42.11820755050246</v>
      </c>
      <c r="J139" s="24" t="s">
        <v>61</v>
      </c>
      <c r="K139" s="24">
        <v>-1.295761004653646</v>
      </c>
      <c r="L139" s="24">
        <v>0.29542181315796406</v>
      </c>
      <c r="M139" s="24">
        <v>-0.30706988409226865</v>
      </c>
      <c r="N139" s="24">
        <v>0.050863248154976365</v>
      </c>
      <c r="O139" s="24">
        <v>-0.051983279563960635</v>
      </c>
      <c r="P139" s="24">
        <v>0.008472747696193841</v>
      </c>
      <c r="Q139" s="24">
        <v>-0.006352947287029632</v>
      </c>
      <c r="R139" s="24">
        <v>0.000781777923296966</v>
      </c>
      <c r="S139" s="24">
        <v>-0.0006755280464643121</v>
      </c>
      <c r="T139" s="24">
        <v>0.00012399889031524587</v>
      </c>
      <c r="U139" s="24">
        <v>-0.00013916050378304172</v>
      </c>
      <c r="V139" s="24">
        <v>2.8871367348034257E-05</v>
      </c>
      <c r="W139" s="24">
        <v>-4.185610135059122E-05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765</v>
      </c>
      <c r="B141" s="100">
        <v>105.56</v>
      </c>
      <c r="C141" s="100">
        <v>110.86</v>
      </c>
      <c r="D141" s="100">
        <v>8.893390046367287</v>
      </c>
      <c r="E141" s="100">
        <v>9.302239688238501</v>
      </c>
      <c r="F141" s="100">
        <v>16.724589084638897</v>
      </c>
      <c r="G141" s="100" t="s">
        <v>59</v>
      </c>
      <c r="H141" s="100">
        <v>6.6665065285574485</v>
      </c>
      <c r="I141" s="100">
        <v>44.72650652855745</v>
      </c>
      <c r="J141" s="100" t="s">
        <v>73</v>
      </c>
      <c r="K141" s="100">
        <v>0.3326178958007645</v>
      </c>
      <c r="M141" s="100" t="s">
        <v>68</v>
      </c>
      <c r="N141" s="100">
        <v>0.203532646034223</v>
      </c>
      <c r="X141" s="100">
        <v>67.5</v>
      </c>
    </row>
    <row r="142" spans="1:24" s="100" customFormat="1" ht="12.75">
      <c r="A142" s="100">
        <v>768</v>
      </c>
      <c r="B142" s="100">
        <v>115.19999694824219</v>
      </c>
      <c r="C142" s="100">
        <v>99.30000305175781</v>
      </c>
      <c r="D142" s="100">
        <v>9.058216094970703</v>
      </c>
      <c r="E142" s="100">
        <v>9.599596977233887</v>
      </c>
      <c r="F142" s="100">
        <v>17.565503585950925</v>
      </c>
      <c r="G142" s="100" t="s">
        <v>56</v>
      </c>
      <c r="H142" s="100">
        <v>-1.560720131950518</v>
      </c>
      <c r="I142" s="100">
        <v>46.13927681629168</v>
      </c>
      <c r="J142" s="100" t="s">
        <v>62</v>
      </c>
      <c r="K142" s="100">
        <v>0.4959880698604541</v>
      </c>
      <c r="L142" s="100">
        <v>0.2672698664650175</v>
      </c>
      <c r="M142" s="100">
        <v>0.11741824599705872</v>
      </c>
      <c r="N142" s="100">
        <v>0.03052439859288876</v>
      </c>
      <c r="O142" s="100">
        <v>0.019919756118589628</v>
      </c>
      <c r="P142" s="100">
        <v>0.007667107939396937</v>
      </c>
      <c r="Q142" s="100">
        <v>0.0024246740988084284</v>
      </c>
      <c r="R142" s="100">
        <v>0.00046984288597427717</v>
      </c>
      <c r="S142" s="100">
        <v>0.0002613365538581759</v>
      </c>
      <c r="T142" s="100">
        <v>0.00011282925669084986</v>
      </c>
      <c r="U142" s="100">
        <v>5.3033591641113866E-05</v>
      </c>
      <c r="V142" s="100">
        <v>1.7435305316712957E-05</v>
      </c>
      <c r="W142" s="100">
        <v>1.6296181435551595E-05</v>
      </c>
      <c r="X142" s="100">
        <v>67.5</v>
      </c>
    </row>
    <row r="143" spans="1:24" s="100" customFormat="1" ht="12.75">
      <c r="A143" s="100">
        <v>766</v>
      </c>
      <c r="B143" s="100">
        <v>108.86000061035156</v>
      </c>
      <c r="C143" s="100">
        <v>81.45999908447266</v>
      </c>
      <c r="D143" s="100">
        <v>9.071657180786133</v>
      </c>
      <c r="E143" s="100">
        <v>9.820297241210938</v>
      </c>
      <c r="F143" s="100">
        <v>14.347873997507197</v>
      </c>
      <c r="G143" s="100" t="s">
        <v>57</v>
      </c>
      <c r="H143" s="100">
        <v>-3.738333115248352</v>
      </c>
      <c r="I143" s="100">
        <v>37.62166749510321</v>
      </c>
      <c r="J143" s="100" t="s">
        <v>60</v>
      </c>
      <c r="K143" s="100">
        <v>0.39904889171028246</v>
      </c>
      <c r="L143" s="100">
        <v>0.001454051744354632</v>
      </c>
      <c r="M143" s="100">
        <v>-0.0952558890229369</v>
      </c>
      <c r="N143" s="100">
        <v>0.00031579046216196645</v>
      </c>
      <c r="O143" s="100">
        <v>0.015897901377264358</v>
      </c>
      <c r="P143" s="100">
        <v>0.00016632775525176352</v>
      </c>
      <c r="Q143" s="100">
        <v>-0.002003555511260425</v>
      </c>
      <c r="R143" s="100">
        <v>2.5400395616924793E-05</v>
      </c>
      <c r="S143" s="100">
        <v>0.00019746725834829946</v>
      </c>
      <c r="T143" s="100">
        <v>1.1841583455254297E-05</v>
      </c>
      <c r="U143" s="100">
        <v>-4.605152726423837E-05</v>
      </c>
      <c r="V143" s="100">
        <v>2.0078076529665564E-06</v>
      </c>
      <c r="W143" s="100">
        <v>1.1951501874632108E-05</v>
      </c>
      <c r="X143" s="100">
        <v>67.5</v>
      </c>
    </row>
    <row r="144" spans="1:24" s="100" customFormat="1" ht="12.75">
      <c r="A144" s="100">
        <v>767</v>
      </c>
      <c r="B144" s="100">
        <v>101.41999816894531</v>
      </c>
      <c r="C144" s="100">
        <v>115.62000274658203</v>
      </c>
      <c r="D144" s="100">
        <v>9.19186782836914</v>
      </c>
      <c r="E144" s="100">
        <v>9.599637031555176</v>
      </c>
      <c r="F144" s="100">
        <v>9.563700506267434</v>
      </c>
      <c r="G144" s="100" t="s">
        <v>58</v>
      </c>
      <c r="H144" s="100">
        <v>-9.178644689803306</v>
      </c>
      <c r="I144" s="100">
        <v>24.741353479142003</v>
      </c>
      <c r="J144" s="100" t="s">
        <v>61</v>
      </c>
      <c r="K144" s="100">
        <v>-0.2945575452584672</v>
      </c>
      <c r="L144" s="100">
        <v>0.2672659111330007</v>
      </c>
      <c r="M144" s="100">
        <v>-0.06865391539799988</v>
      </c>
      <c r="N144" s="100">
        <v>0.030522765042531073</v>
      </c>
      <c r="O144" s="100">
        <v>-0.01200222544459422</v>
      </c>
      <c r="P144" s="100">
        <v>0.007665303596870542</v>
      </c>
      <c r="Q144" s="100">
        <v>-0.0013655803889666993</v>
      </c>
      <c r="R144" s="100">
        <v>0.00046915579225150926</v>
      </c>
      <c r="S144" s="100">
        <v>-0.0001711825816573439</v>
      </c>
      <c r="T144" s="100">
        <v>0.00011220614094906721</v>
      </c>
      <c r="U144" s="100">
        <v>-2.6302446254816933E-05</v>
      </c>
      <c r="V144" s="100">
        <v>1.731931233957307E-05</v>
      </c>
      <c r="W144" s="100">
        <v>-1.1078227851108752E-05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765</v>
      </c>
      <c r="B146" s="24">
        <v>105.56</v>
      </c>
      <c r="C146" s="24">
        <v>110.86</v>
      </c>
      <c r="D146" s="24">
        <v>8.893390046367287</v>
      </c>
      <c r="E146" s="24">
        <v>9.302239688238501</v>
      </c>
      <c r="F146" s="24">
        <v>10.212575303890828</v>
      </c>
      <c r="G146" s="24" t="s">
        <v>59</v>
      </c>
      <c r="H146" s="24">
        <v>-10.748547760949663</v>
      </c>
      <c r="I146" s="24">
        <v>27.311452239050332</v>
      </c>
      <c r="J146" s="24" t="s">
        <v>73</v>
      </c>
      <c r="K146" s="24">
        <v>0.30731828250672955</v>
      </c>
      <c r="M146" s="24" t="s">
        <v>68</v>
      </c>
      <c r="N146" s="24">
        <v>0.1928108703141711</v>
      </c>
      <c r="X146" s="24">
        <v>67.5</v>
      </c>
    </row>
    <row r="147" spans="1:24" ht="12.75" hidden="1">
      <c r="A147" s="24">
        <v>768</v>
      </c>
      <c r="B147" s="24">
        <v>115.19999694824219</v>
      </c>
      <c r="C147" s="24">
        <v>99.30000305175781</v>
      </c>
      <c r="D147" s="24">
        <v>9.058216094970703</v>
      </c>
      <c r="E147" s="24">
        <v>9.599596977233887</v>
      </c>
      <c r="F147" s="24">
        <v>17.565503585950925</v>
      </c>
      <c r="G147" s="24" t="s">
        <v>56</v>
      </c>
      <c r="H147" s="24">
        <v>-1.560720131950518</v>
      </c>
      <c r="I147" s="24">
        <v>46.13927681629168</v>
      </c>
      <c r="J147" s="24" t="s">
        <v>62</v>
      </c>
      <c r="K147" s="24">
        <v>0.4657834713280763</v>
      </c>
      <c r="L147" s="24">
        <v>0.2771375866928848</v>
      </c>
      <c r="M147" s="24">
        <v>0.11026757760122743</v>
      </c>
      <c r="N147" s="24">
        <v>0.031324483729671816</v>
      </c>
      <c r="O147" s="24">
        <v>0.018706612458449543</v>
      </c>
      <c r="P147" s="24">
        <v>0.007950143547305713</v>
      </c>
      <c r="Q147" s="24">
        <v>0.0022770278518949296</v>
      </c>
      <c r="R147" s="24">
        <v>0.00048217107043935285</v>
      </c>
      <c r="S147" s="24">
        <v>0.00024543110991129827</v>
      </c>
      <c r="T147" s="24">
        <v>0.00011698885215401415</v>
      </c>
      <c r="U147" s="24">
        <v>4.981194166590773E-05</v>
      </c>
      <c r="V147" s="24">
        <v>1.7894960056269653E-05</v>
      </c>
      <c r="W147" s="24">
        <v>1.5304052371109695E-05</v>
      </c>
      <c r="X147" s="24">
        <v>67.5</v>
      </c>
    </row>
    <row r="148" spans="1:24" ht="12.75" hidden="1">
      <c r="A148" s="24">
        <v>767</v>
      </c>
      <c r="B148" s="24">
        <v>101.41999816894531</v>
      </c>
      <c r="C148" s="24">
        <v>115.62000274658203</v>
      </c>
      <c r="D148" s="24">
        <v>9.19186782836914</v>
      </c>
      <c r="E148" s="24">
        <v>9.599637031555176</v>
      </c>
      <c r="F148" s="24">
        <v>12.978107917449096</v>
      </c>
      <c r="G148" s="24" t="s">
        <v>57</v>
      </c>
      <c r="H148" s="24">
        <v>-0.34555119984230487</v>
      </c>
      <c r="I148" s="24">
        <v>33.57444696910301</v>
      </c>
      <c r="J148" s="24" t="s">
        <v>60</v>
      </c>
      <c r="K148" s="24">
        <v>-0.3991903827677693</v>
      </c>
      <c r="L148" s="24">
        <v>-0.0015083781775203095</v>
      </c>
      <c r="M148" s="24">
        <v>0.09514241041587086</v>
      </c>
      <c r="N148" s="24">
        <v>0.00032383775253444865</v>
      </c>
      <c r="O148" s="24">
        <v>-0.015927202079389892</v>
      </c>
      <c r="P148" s="24">
        <v>-0.0001724928817008867</v>
      </c>
      <c r="Q148" s="24">
        <v>0.0019942044077361294</v>
      </c>
      <c r="R148" s="24">
        <v>2.6018685357972327E-05</v>
      </c>
      <c r="S148" s="24">
        <v>-0.00019980330634962603</v>
      </c>
      <c r="T148" s="24">
        <v>-1.2277080570454381E-05</v>
      </c>
      <c r="U148" s="24">
        <v>4.539184965844209E-05</v>
      </c>
      <c r="V148" s="24">
        <v>2.0492238205266095E-06</v>
      </c>
      <c r="W148" s="24">
        <v>-1.2158320060242416E-05</v>
      </c>
      <c r="X148" s="24">
        <v>67.5</v>
      </c>
    </row>
    <row r="149" spans="1:24" ht="12.75" hidden="1">
      <c r="A149" s="24">
        <v>766</v>
      </c>
      <c r="B149" s="24">
        <v>108.86000061035156</v>
      </c>
      <c r="C149" s="24">
        <v>81.45999908447266</v>
      </c>
      <c r="D149" s="24">
        <v>9.071657180786133</v>
      </c>
      <c r="E149" s="24">
        <v>9.820297241210938</v>
      </c>
      <c r="F149" s="24">
        <v>17.542679661880552</v>
      </c>
      <c r="G149" s="24" t="s">
        <v>58</v>
      </c>
      <c r="H149" s="24">
        <v>4.638790661933491</v>
      </c>
      <c r="I149" s="24">
        <v>45.998791272285054</v>
      </c>
      <c r="J149" s="24" t="s">
        <v>61</v>
      </c>
      <c r="K149" s="24">
        <v>0.2400026676271635</v>
      </c>
      <c r="L149" s="24">
        <v>-0.27713348183362796</v>
      </c>
      <c r="M149" s="24">
        <v>0.05573921788382666</v>
      </c>
      <c r="N149" s="24">
        <v>0.0313228097405151</v>
      </c>
      <c r="O149" s="24">
        <v>0.009811298771971932</v>
      </c>
      <c r="P149" s="24">
        <v>-0.007948272053001785</v>
      </c>
      <c r="Q149" s="24">
        <v>0.001099092634162849</v>
      </c>
      <c r="R149" s="24">
        <v>0.0004814685547165819</v>
      </c>
      <c r="S149" s="24">
        <v>0.00014253093869069015</v>
      </c>
      <c r="T149" s="24">
        <v>-0.00011634287610756558</v>
      </c>
      <c r="U149" s="24">
        <v>2.0513642219586106E-05</v>
      </c>
      <c r="V149" s="24">
        <v>1.7777240425579916E-05</v>
      </c>
      <c r="W149" s="24">
        <v>9.294582954085411E-06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765</v>
      </c>
      <c r="B151" s="24">
        <v>105.56</v>
      </c>
      <c r="C151" s="24">
        <v>110.86</v>
      </c>
      <c r="D151" s="24">
        <v>8.893390046367287</v>
      </c>
      <c r="E151" s="24">
        <v>9.302239688238501</v>
      </c>
      <c r="F151" s="24">
        <v>16.724589084638897</v>
      </c>
      <c r="G151" s="24" t="s">
        <v>59</v>
      </c>
      <c r="H151" s="24">
        <v>6.6665065285574485</v>
      </c>
      <c r="I151" s="24">
        <v>44.72650652855745</v>
      </c>
      <c r="J151" s="24" t="s">
        <v>73</v>
      </c>
      <c r="K151" s="24">
        <v>0.8216365479543193</v>
      </c>
      <c r="M151" s="24" t="s">
        <v>68</v>
      </c>
      <c r="N151" s="24">
        <v>0.44248461792670213</v>
      </c>
      <c r="X151" s="24">
        <v>67.5</v>
      </c>
    </row>
    <row r="152" spans="1:24" ht="12.75" hidden="1">
      <c r="A152" s="24">
        <v>766</v>
      </c>
      <c r="B152" s="24">
        <v>108.86000061035156</v>
      </c>
      <c r="C152" s="24">
        <v>81.45999908447266</v>
      </c>
      <c r="D152" s="24">
        <v>9.071657180786133</v>
      </c>
      <c r="E152" s="24">
        <v>9.820297241210938</v>
      </c>
      <c r="F152" s="24">
        <v>16.357001238482255</v>
      </c>
      <c r="G152" s="24" t="s">
        <v>56</v>
      </c>
      <c r="H152" s="24">
        <v>1.5298144185570095</v>
      </c>
      <c r="I152" s="24">
        <v>42.88981502890858</v>
      </c>
      <c r="J152" s="24" t="s">
        <v>62</v>
      </c>
      <c r="K152" s="24">
        <v>0.8595879143132068</v>
      </c>
      <c r="L152" s="24">
        <v>0.19792576823352082</v>
      </c>
      <c r="M152" s="24">
        <v>0.20349580934176373</v>
      </c>
      <c r="N152" s="24">
        <v>0.030296298428183287</v>
      </c>
      <c r="O152" s="24">
        <v>0.034522600016370524</v>
      </c>
      <c r="P152" s="24">
        <v>0.005677884822566284</v>
      </c>
      <c r="Q152" s="24">
        <v>0.004202177127401969</v>
      </c>
      <c r="R152" s="24">
        <v>0.0004663072471973892</v>
      </c>
      <c r="S152" s="24">
        <v>0.0004529152249748852</v>
      </c>
      <c r="T152" s="24">
        <v>8.352057047267302E-05</v>
      </c>
      <c r="U152" s="24">
        <v>9.189518489355197E-05</v>
      </c>
      <c r="V152" s="24">
        <v>1.7294020093210974E-05</v>
      </c>
      <c r="W152" s="24">
        <v>2.8237380784314915E-05</v>
      </c>
      <c r="X152" s="24">
        <v>67.5</v>
      </c>
    </row>
    <row r="153" spans="1:24" ht="12.75" hidden="1">
      <c r="A153" s="24">
        <v>768</v>
      </c>
      <c r="B153" s="24">
        <v>115.19999694824219</v>
      </c>
      <c r="C153" s="24">
        <v>99.30000305175781</v>
      </c>
      <c r="D153" s="24">
        <v>9.058216094970703</v>
      </c>
      <c r="E153" s="24">
        <v>9.599596977233887</v>
      </c>
      <c r="F153" s="24">
        <v>12.219283838104108</v>
      </c>
      <c r="G153" s="24" t="s">
        <v>57</v>
      </c>
      <c r="H153" s="24">
        <v>-15.603625970637609</v>
      </c>
      <c r="I153" s="24">
        <v>32.09637097760458</v>
      </c>
      <c r="J153" s="24" t="s">
        <v>60</v>
      </c>
      <c r="K153" s="24">
        <v>0.8562690141915351</v>
      </c>
      <c r="L153" s="24">
        <v>-0.001077047341602564</v>
      </c>
      <c r="M153" s="24">
        <v>-0.20290012036074753</v>
      </c>
      <c r="N153" s="24">
        <v>0.00031373870096877693</v>
      </c>
      <c r="O153" s="24">
        <v>0.034354596031593895</v>
      </c>
      <c r="P153" s="24">
        <v>-0.0001233511980564454</v>
      </c>
      <c r="Q153" s="24">
        <v>-0.004196866741697348</v>
      </c>
      <c r="R153" s="24">
        <v>2.5227876064822483E-05</v>
      </c>
      <c r="S153" s="24">
        <v>0.00044666804887940064</v>
      </c>
      <c r="T153" s="24">
        <v>-8.791712360762129E-06</v>
      </c>
      <c r="U153" s="24">
        <v>-9.185624685660178E-05</v>
      </c>
      <c r="V153" s="24">
        <v>1.997800185408217E-06</v>
      </c>
      <c r="W153" s="24">
        <v>2.7676568562996455E-05</v>
      </c>
      <c r="X153" s="24">
        <v>67.5</v>
      </c>
    </row>
    <row r="154" spans="1:24" ht="12.75" hidden="1">
      <c r="A154" s="24">
        <v>767</v>
      </c>
      <c r="B154" s="24">
        <v>101.41999816894531</v>
      </c>
      <c r="C154" s="24">
        <v>115.62000274658203</v>
      </c>
      <c r="D154" s="24">
        <v>9.19186782836914</v>
      </c>
      <c r="E154" s="24">
        <v>9.599637031555176</v>
      </c>
      <c r="F154" s="24">
        <v>12.978107917449096</v>
      </c>
      <c r="G154" s="24" t="s">
        <v>58</v>
      </c>
      <c r="H154" s="24">
        <v>-0.34555119984230487</v>
      </c>
      <c r="I154" s="24">
        <v>33.57444696910301</v>
      </c>
      <c r="J154" s="24" t="s">
        <v>61</v>
      </c>
      <c r="K154" s="24">
        <v>-0.07546361884236416</v>
      </c>
      <c r="L154" s="24">
        <v>-0.1979228377420184</v>
      </c>
      <c r="M154" s="24">
        <v>-0.015559099500087279</v>
      </c>
      <c r="N154" s="24">
        <v>0.030294673896199237</v>
      </c>
      <c r="O154" s="24">
        <v>-0.0034017118332244013</v>
      </c>
      <c r="P154" s="24">
        <v>-0.00567654477127298</v>
      </c>
      <c r="Q154" s="24">
        <v>-0.00021119224061255797</v>
      </c>
      <c r="R154" s="24">
        <v>0.00046562431536386175</v>
      </c>
      <c r="S154" s="24">
        <v>-7.496569298232533E-05</v>
      </c>
      <c r="T154" s="24">
        <v>-8.305655594741671E-05</v>
      </c>
      <c r="U154" s="24">
        <v>2.674868228368595E-06</v>
      </c>
      <c r="V154" s="24">
        <v>1.7178239880836678E-05</v>
      </c>
      <c r="W154" s="24">
        <v>-5.599752328108229E-06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765</v>
      </c>
      <c r="B156" s="24">
        <v>105.56</v>
      </c>
      <c r="C156" s="24">
        <v>110.86</v>
      </c>
      <c r="D156" s="24">
        <v>8.893390046367287</v>
      </c>
      <c r="E156" s="24">
        <v>9.302239688238501</v>
      </c>
      <c r="F156" s="24">
        <v>13.561882878375226</v>
      </c>
      <c r="G156" s="24" t="s">
        <v>59</v>
      </c>
      <c r="H156" s="24">
        <v>-1.791506942893733</v>
      </c>
      <c r="I156" s="24">
        <v>36.26849305710626</v>
      </c>
      <c r="J156" s="24" t="s">
        <v>73</v>
      </c>
      <c r="K156" s="24">
        <v>0.16241616214904142</v>
      </c>
      <c r="M156" s="24" t="s">
        <v>68</v>
      </c>
      <c r="N156" s="24">
        <v>0.11753869575130077</v>
      </c>
      <c r="X156" s="24">
        <v>67.5</v>
      </c>
    </row>
    <row r="157" spans="1:24" ht="12.75" hidden="1">
      <c r="A157" s="24">
        <v>766</v>
      </c>
      <c r="B157" s="24">
        <v>108.86000061035156</v>
      </c>
      <c r="C157" s="24">
        <v>81.45999908447266</v>
      </c>
      <c r="D157" s="24">
        <v>9.071657180786133</v>
      </c>
      <c r="E157" s="24">
        <v>9.820297241210938</v>
      </c>
      <c r="F157" s="24">
        <v>16.357001238482255</v>
      </c>
      <c r="G157" s="24" t="s">
        <v>56</v>
      </c>
      <c r="H157" s="24">
        <v>1.5298144185570095</v>
      </c>
      <c r="I157" s="24">
        <v>42.88981502890858</v>
      </c>
      <c r="J157" s="24" t="s">
        <v>62</v>
      </c>
      <c r="K157" s="24">
        <v>0.2841376650644721</v>
      </c>
      <c r="L157" s="24">
        <v>0.27572369074355363</v>
      </c>
      <c r="M157" s="24">
        <v>0.06726587207417771</v>
      </c>
      <c r="N157" s="24">
        <v>0.030638600375790942</v>
      </c>
      <c r="O157" s="24">
        <v>0.011411529429175796</v>
      </c>
      <c r="P157" s="24">
        <v>0.007909634128318294</v>
      </c>
      <c r="Q157" s="24">
        <v>0.0013890440717960865</v>
      </c>
      <c r="R157" s="24">
        <v>0.00047158805649198286</v>
      </c>
      <c r="S157" s="24">
        <v>0.000149703591308739</v>
      </c>
      <c r="T157" s="24">
        <v>0.00011637551210719307</v>
      </c>
      <c r="U157" s="24">
        <v>3.0370132921299183E-05</v>
      </c>
      <c r="V157" s="24">
        <v>1.7495404969328085E-05</v>
      </c>
      <c r="W157" s="24">
        <v>9.33129158555353E-06</v>
      </c>
      <c r="X157" s="24">
        <v>67.5</v>
      </c>
    </row>
    <row r="158" spans="1:24" ht="12.75" hidden="1">
      <c r="A158" s="24">
        <v>767</v>
      </c>
      <c r="B158" s="24">
        <v>101.41999816894531</v>
      </c>
      <c r="C158" s="24">
        <v>115.62000274658203</v>
      </c>
      <c r="D158" s="24">
        <v>9.19186782836914</v>
      </c>
      <c r="E158" s="24">
        <v>9.599637031555176</v>
      </c>
      <c r="F158" s="24">
        <v>9.563700506267434</v>
      </c>
      <c r="G158" s="24" t="s">
        <v>57</v>
      </c>
      <c r="H158" s="24">
        <v>-9.178644689803306</v>
      </c>
      <c r="I158" s="24">
        <v>24.741353479142003</v>
      </c>
      <c r="J158" s="24" t="s">
        <v>60</v>
      </c>
      <c r="K158" s="24">
        <v>0.2841332257794389</v>
      </c>
      <c r="L158" s="24">
        <v>-0.0015004741859427615</v>
      </c>
      <c r="M158" s="24">
        <v>-0.06725619865875236</v>
      </c>
      <c r="N158" s="24">
        <v>0.00031706145396952294</v>
      </c>
      <c r="O158" s="24">
        <v>0.011411374643940026</v>
      </c>
      <c r="P158" s="24">
        <v>-0.00017170127935870236</v>
      </c>
      <c r="Q158" s="24">
        <v>-0.001387746376704984</v>
      </c>
      <c r="R158" s="24">
        <v>2.5484340321836E-05</v>
      </c>
      <c r="S158" s="24">
        <v>0.00014930659486968206</v>
      </c>
      <c r="T158" s="24">
        <v>-1.2228618043859885E-05</v>
      </c>
      <c r="U158" s="24">
        <v>-3.0141412887297385E-05</v>
      </c>
      <c r="V158" s="24">
        <v>2.0128836995613585E-06</v>
      </c>
      <c r="W158" s="24">
        <v>9.278537470378143E-06</v>
      </c>
      <c r="X158" s="24">
        <v>67.5</v>
      </c>
    </row>
    <row r="159" spans="1:24" ht="12.75" hidden="1">
      <c r="A159" s="24">
        <v>768</v>
      </c>
      <c r="B159" s="24">
        <v>115.19999694824219</v>
      </c>
      <c r="C159" s="24">
        <v>99.30000305175781</v>
      </c>
      <c r="D159" s="24">
        <v>9.058216094970703</v>
      </c>
      <c r="E159" s="24">
        <v>9.599596977233887</v>
      </c>
      <c r="F159" s="24">
        <v>18.768752508238197</v>
      </c>
      <c r="G159" s="24" t="s">
        <v>58</v>
      </c>
      <c r="H159" s="24">
        <v>1.5998516576747193</v>
      </c>
      <c r="I159" s="24">
        <v>49.2998486059169</v>
      </c>
      <c r="J159" s="24" t="s">
        <v>61</v>
      </c>
      <c r="K159" s="24">
        <v>0.0015883061608242294</v>
      </c>
      <c r="L159" s="24">
        <v>-0.2757196079615378</v>
      </c>
      <c r="M159" s="24">
        <v>0.0011407400554371055</v>
      </c>
      <c r="N159" s="24">
        <v>0.030636959787515204</v>
      </c>
      <c r="O159" s="24">
        <v>-5.9436088262073836E-05</v>
      </c>
      <c r="P159" s="24">
        <v>-0.00790777027451633</v>
      </c>
      <c r="Q159" s="24">
        <v>6.002855432242452E-05</v>
      </c>
      <c r="R159" s="24">
        <v>0.0004708989736920717</v>
      </c>
      <c r="S159" s="24">
        <v>-1.0895227356718535E-05</v>
      </c>
      <c r="T159" s="24">
        <v>-0.00011573124348657465</v>
      </c>
      <c r="U159" s="24">
        <v>3.720242305931651E-06</v>
      </c>
      <c r="V159" s="24">
        <v>1.7379225939403343E-05</v>
      </c>
      <c r="W159" s="24">
        <v>-9.908304927740435E-07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765</v>
      </c>
      <c r="B161" s="24">
        <v>105.56</v>
      </c>
      <c r="C161" s="24">
        <v>110.86</v>
      </c>
      <c r="D161" s="24">
        <v>8.893390046367287</v>
      </c>
      <c r="E161" s="24">
        <v>9.302239688238501</v>
      </c>
      <c r="F161" s="24">
        <v>10.212575303890828</v>
      </c>
      <c r="G161" s="24" t="s">
        <v>59</v>
      </c>
      <c r="H161" s="24">
        <v>-10.748547760949663</v>
      </c>
      <c r="I161" s="24">
        <v>27.311452239050332</v>
      </c>
      <c r="J161" s="24" t="s">
        <v>73</v>
      </c>
      <c r="K161" s="24">
        <v>0.3984914179950221</v>
      </c>
      <c r="M161" s="24" t="s">
        <v>68</v>
      </c>
      <c r="N161" s="24">
        <v>0.22463501502674948</v>
      </c>
      <c r="X161" s="24">
        <v>67.5</v>
      </c>
    </row>
    <row r="162" spans="1:24" ht="12.75" hidden="1">
      <c r="A162" s="24">
        <v>767</v>
      </c>
      <c r="B162" s="24">
        <v>101.41999816894531</v>
      </c>
      <c r="C162" s="24">
        <v>115.62000274658203</v>
      </c>
      <c r="D162" s="24">
        <v>9.19186782836914</v>
      </c>
      <c r="E162" s="24">
        <v>9.599637031555176</v>
      </c>
      <c r="F162" s="24">
        <v>15.022357166249948</v>
      </c>
      <c r="G162" s="24" t="s">
        <v>56</v>
      </c>
      <c r="H162" s="24">
        <v>4.9429344894478575</v>
      </c>
      <c r="I162" s="24">
        <v>38.86293265839317</v>
      </c>
      <c r="J162" s="24" t="s">
        <v>62</v>
      </c>
      <c r="K162" s="24">
        <v>0.5805703399022065</v>
      </c>
      <c r="L162" s="24">
        <v>0.20245894585293683</v>
      </c>
      <c r="M162" s="24">
        <v>0.13744232904050463</v>
      </c>
      <c r="N162" s="24">
        <v>0.031043351889994953</v>
      </c>
      <c r="O162" s="24">
        <v>0.023316719319905546</v>
      </c>
      <c r="P162" s="24">
        <v>0.005807909459189248</v>
      </c>
      <c r="Q162" s="24">
        <v>0.0028381684377000254</v>
      </c>
      <c r="R162" s="24">
        <v>0.0004778239187513309</v>
      </c>
      <c r="S162" s="24">
        <v>0.00030592563991017934</v>
      </c>
      <c r="T162" s="24">
        <v>8.547522005827105E-05</v>
      </c>
      <c r="U162" s="24">
        <v>6.207508748351448E-05</v>
      </c>
      <c r="V162" s="24">
        <v>1.773709113463692E-05</v>
      </c>
      <c r="W162" s="24">
        <v>1.907859824421308E-05</v>
      </c>
      <c r="X162" s="24">
        <v>67.5</v>
      </c>
    </row>
    <row r="163" spans="1:24" ht="12.75" hidden="1">
      <c r="A163" s="24">
        <v>768</v>
      </c>
      <c r="B163" s="24">
        <v>115.19999694824219</v>
      </c>
      <c r="C163" s="24">
        <v>99.30000305175781</v>
      </c>
      <c r="D163" s="24">
        <v>9.058216094970703</v>
      </c>
      <c r="E163" s="24">
        <v>9.599596977233887</v>
      </c>
      <c r="F163" s="24">
        <v>18.768752508238197</v>
      </c>
      <c r="G163" s="24" t="s">
        <v>57</v>
      </c>
      <c r="H163" s="24">
        <v>1.5998516576747193</v>
      </c>
      <c r="I163" s="24">
        <v>49.2998486059169</v>
      </c>
      <c r="J163" s="24" t="s">
        <v>60</v>
      </c>
      <c r="K163" s="24">
        <v>-0.47624075509528085</v>
      </c>
      <c r="L163" s="24">
        <v>-0.0011018689103100975</v>
      </c>
      <c r="M163" s="24">
        <v>0.11184268007883624</v>
      </c>
      <c r="N163" s="24">
        <v>0.00032097385944527553</v>
      </c>
      <c r="O163" s="24">
        <v>-0.0192693101927297</v>
      </c>
      <c r="P163" s="24">
        <v>-0.00012595847388474946</v>
      </c>
      <c r="Q163" s="24">
        <v>0.0022654490563928063</v>
      </c>
      <c r="R163" s="24">
        <v>2.5790915582951515E-05</v>
      </c>
      <c r="S163" s="24">
        <v>-0.0002638716623791956</v>
      </c>
      <c r="T163" s="24">
        <v>-8.963973522344167E-06</v>
      </c>
      <c r="U163" s="24">
        <v>4.643256866972175E-05</v>
      </c>
      <c r="V163" s="24">
        <v>2.0299710636876707E-06</v>
      </c>
      <c r="W163" s="24">
        <v>-1.676687534592538E-05</v>
      </c>
      <c r="X163" s="24">
        <v>67.5</v>
      </c>
    </row>
    <row r="164" spans="1:24" ht="12.75" hidden="1">
      <c r="A164" s="24">
        <v>766</v>
      </c>
      <c r="B164" s="24">
        <v>108.86000061035156</v>
      </c>
      <c r="C164" s="24">
        <v>81.45999908447266</v>
      </c>
      <c r="D164" s="24">
        <v>9.071657180786133</v>
      </c>
      <c r="E164" s="24">
        <v>9.820297241210938</v>
      </c>
      <c r="F164" s="24">
        <v>14.347873997507197</v>
      </c>
      <c r="G164" s="24" t="s">
        <v>58</v>
      </c>
      <c r="H164" s="24">
        <v>-3.738333115248352</v>
      </c>
      <c r="I164" s="24">
        <v>37.62166749510321</v>
      </c>
      <c r="J164" s="24" t="s">
        <v>61</v>
      </c>
      <c r="K164" s="24">
        <v>-0.33204918726062305</v>
      </c>
      <c r="L164" s="24">
        <v>-0.20245594740779263</v>
      </c>
      <c r="M164" s="24">
        <v>-0.07988497183363981</v>
      </c>
      <c r="N164" s="24">
        <v>0.031041692485230345</v>
      </c>
      <c r="O164" s="24">
        <v>-0.013128712219392267</v>
      </c>
      <c r="P164" s="24">
        <v>-0.0058065434424446165</v>
      </c>
      <c r="Q164" s="24">
        <v>-0.001709660976230535</v>
      </c>
      <c r="R164" s="24">
        <v>0.0004771273687436842</v>
      </c>
      <c r="S164" s="24">
        <v>-0.00015479742552023445</v>
      </c>
      <c r="T164" s="24">
        <v>-8.500388475064287E-05</v>
      </c>
      <c r="U164" s="24">
        <v>-4.119870207685613E-05</v>
      </c>
      <c r="V164" s="24">
        <v>1.762054537745658E-05</v>
      </c>
      <c r="W164" s="24">
        <v>-9.103010606293388E-06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765</v>
      </c>
      <c r="B166" s="24">
        <v>105.56</v>
      </c>
      <c r="C166" s="24">
        <v>110.86</v>
      </c>
      <c r="D166" s="24">
        <v>8.893390046367287</v>
      </c>
      <c r="E166" s="24">
        <v>9.302239688238501</v>
      </c>
      <c r="F166" s="24">
        <v>13.561882878375226</v>
      </c>
      <c r="G166" s="24" t="s">
        <v>59</v>
      </c>
      <c r="H166" s="24">
        <v>-1.791506942893733</v>
      </c>
      <c r="I166" s="24">
        <v>36.26849305710626</v>
      </c>
      <c r="J166" s="24" t="s">
        <v>73</v>
      </c>
      <c r="K166" s="24">
        <v>0.7960049678465115</v>
      </c>
      <c r="M166" s="24" t="s">
        <v>68</v>
      </c>
      <c r="N166" s="24">
        <v>0.4423051207158578</v>
      </c>
      <c r="X166" s="24">
        <v>67.5</v>
      </c>
    </row>
    <row r="167" spans="1:24" ht="12.75" hidden="1">
      <c r="A167" s="24">
        <v>767</v>
      </c>
      <c r="B167" s="24">
        <v>101.41999816894531</v>
      </c>
      <c r="C167" s="24">
        <v>115.62000274658203</v>
      </c>
      <c r="D167" s="24">
        <v>9.19186782836914</v>
      </c>
      <c r="E167" s="24">
        <v>9.599637031555176</v>
      </c>
      <c r="F167" s="24">
        <v>15.022357166249948</v>
      </c>
      <c r="G167" s="24" t="s">
        <v>56</v>
      </c>
      <c r="H167" s="24">
        <v>4.9429344894478575</v>
      </c>
      <c r="I167" s="24">
        <v>38.86293265839317</v>
      </c>
      <c r="J167" s="24" t="s">
        <v>62</v>
      </c>
      <c r="K167" s="24">
        <v>0.8280628239094662</v>
      </c>
      <c r="L167" s="24">
        <v>0.2641505847970879</v>
      </c>
      <c r="M167" s="24">
        <v>0.19603289751101696</v>
      </c>
      <c r="N167" s="24">
        <v>0.030532894973746793</v>
      </c>
      <c r="O167" s="24">
        <v>0.033256607206333486</v>
      </c>
      <c r="P167" s="24">
        <v>0.007577592721235225</v>
      </c>
      <c r="Q167" s="24">
        <v>0.004048096015545228</v>
      </c>
      <c r="R167" s="24">
        <v>0.0004699657750357019</v>
      </c>
      <c r="S167" s="24">
        <v>0.0004363228435221716</v>
      </c>
      <c r="T167" s="24">
        <v>0.00011148793594492285</v>
      </c>
      <c r="U167" s="24">
        <v>8.854086147361665E-05</v>
      </c>
      <c r="V167" s="24">
        <v>1.744873753530029E-05</v>
      </c>
      <c r="W167" s="24">
        <v>2.7207964006805665E-05</v>
      </c>
      <c r="X167" s="24">
        <v>67.5</v>
      </c>
    </row>
    <row r="168" spans="1:24" ht="12.75" hidden="1">
      <c r="A168" s="24">
        <v>766</v>
      </c>
      <c r="B168" s="24">
        <v>108.86000061035156</v>
      </c>
      <c r="C168" s="24">
        <v>81.45999908447266</v>
      </c>
      <c r="D168" s="24">
        <v>9.071657180786133</v>
      </c>
      <c r="E168" s="24">
        <v>9.820297241210938</v>
      </c>
      <c r="F168" s="24">
        <v>17.542679661880552</v>
      </c>
      <c r="G168" s="24" t="s">
        <v>57</v>
      </c>
      <c r="H168" s="24">
        <v>4.638790661933491</v>
      </c>
      <c r="I168" s="24">
        <v>45.998791272285054</v>
      </c>
      <c r="J168" s="24" t="s">
        <v>60</v>
      </c>
      <c r="K168" s="24">
        <v>-0.25039547915593396</v>
      </c>
      <c r="L168" s="24">
        <v>0.001437134589800001</v>
      </c>
      <c r="M168" s="24">
        <v>0.0571501264679122</v>
      </c>
      <c r="N168" s="24">
        <v>0.0003157044426278015</v>
      </c>
      <c r="O168" s="24">
        <v>-0.010397684968110586</v>
      </c>
      <c r="P168" s="24">
        <v>0.00016451212710319422</v>
      </c>
      <c r="Q168" s="24">
        <v>0.0010781187403683804</v>
      </c>
      <c r="R168" s="24">
        <v>2.5385283319976334E-05</v>
      </c>
      <c r="S168" s="24">
        <v>-0.00016408744370968322</v>
      </c>
      <c r="T168" s="24">
        <v>1.1717788345300046E-05</v>
      </c>
      <c r="U168" s="24">
        <v>1.67346859681525E-05</v>
      </c>
      <c r="V168" s="24">
        <v>2.000179939786049E-06</v>
      </c>
      <c r="W168" s="24">
        <v>-1.106256014296543E-05</v>
      </c>
      <c r="X168" s="24">
        <v>67.5</v>
      </c>
    </row>
    <row r="169" spans="1:24" ht="12.75" hidden="1">
      <c r="A169" s="24">
        <v>768</v>
      </c>
      <c r="B169" s="24">
        <v>115.19999694824219</v>
      </c>
      <c r="C169" s="24">
        <v>99.30000305175781</v>
      </c>
      <c r="D169" s="24">
        <v>9.058216094970703</v>
      </c>
      <c r="E169" s="24">
        <v>9.599596977233887</v>
      </c>
      <c r="F169" s="24">
        <v>12.219283838104108</v>
      </c>
      <c r="G169" s="24" t="s">
        <v>58</v>
      </c>
      <c r="H169" s="24">
        <v>-15.603625970637609</v>
      </c>
      <c r="I169" s="24">
        <v>32.09637097760458</v>
      </c>
      <c r="J169" s="24" t="s">
        <v>61</v>
      </c>
      <c r="K169" s="24">
        <v>-0.7892972471503937</v>
      </c>
      <c r="L169" s="24">
        <v>0.26414667533931663</v>
      </c>
      <c r="M169" s="24">
        <v>-0.1875173590664782</v>
      </c>
      <c r="N169" s="24">
        <v>0.03053126276757575</v>
      </c>
      <c r="O169" s="24">
        <v>-0.031589398066127816</v>
      </c>
      <c r="P169" s="24">
        <v>0.007575806703510396</v>
      </c>
      <c r="Q169" s="24">
        <v>-0.003901889456755489</v>
      </c>
      <c r="R169" s="24">
        <v>0.0004692796789715835</v>
      </c>
      <c r="S169" s="24">
        <v>-0.0004042931295435219</v>
      </c>
      <c r="T169" s="24">
        <v>0.00011087043473150978</v>
      </c>
      <c r="U169" s="24">
        <v>-8.694500811454037E-05</v>
      </c>
      <c r="V169" s="24">
        <v>1.7333716329289425E-05</v>
      </c>
      <c r="W169" s="24">
        <v>-2.4857454987969006E-05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765</v>
      </c>
      <c r="B171" s="100">
        <v>110.2</v>
      </c>
      <c r="C171" s="100">
        <v>121.2</v>
      </c>
      <c r="D171" s="100">
        <v>9.246633709242237</v>
      </c>
      <c r="E171" s="100">
        <v>9.462699932602114</v>
      </c>
      <c r="F171" s="100">
        <v>16.328369032150388</v>
      </c>
      <c r="G171" s="100" t="s">
        <v>59</v>
      </c>
      <c r="H171" s="100">
        <v>-0.693090196450413</v>
      </c>
      <c r="I171" s="100">
        <v>42.00690980354959</v>
      </c>
      <c r="J171" s="100" t="s">
        <v>73</v>
      </c>
      <c r="K171" s="100">
        <v>0.2264377932282579</v>
      </c>
      <c r="M171" s="100" t="s">
        <v>68</v>
      </c>
      <c r="N171" s="100">
        <v>0.11808723846190372</v>
      </c>
      <c r="X171" s="100">
        <v>67.5</v>
      </c>
    </row>
    <row r="172" spans="1:24" s="100" customFormat="1" ht="12.75">
      <c r="A172" s="100">
        <v>768</v>
      </c>
      <c r="B172" s="100">
        <v>116.58000183105469</v>
      </c>
      <c r="C172" s="100">
        <v>103.77999877929688</v>
      </c>
      <c r="D172" s="100">
        <v>8.84861946105957</v>
      </c>
      <c r="E172" s="100">
        <v>9.418285369873047</v>
      </c>
      <c r="F172" s="100">
        <v>19.749712639185546</v>
      </c>
      <c r="G172" s="100" t="s">
        <v>56</v>
      </c>
      <c r="H172" s="100">
        <v>4.028408975211619</v>
      </c>
      <c r="I172" s="100">
        <v>53.108410806266306</v>
      </c>
      <c r="J172" s="100" t="s">
        <v>62</v>
      </c>
      <c r="K172" s="100">
        <v>0.4614473896537989</v>
      </c>
      <c r="L172" s="100">
        <v>0.023894303260587207</v>
      </c>
      <c r="M172" s="100">
        <v>0.10924140573680788</v>
      </c>
      <c r="N172" s="100">
        <v>0.025499845699626357</v>
      </c>
      <c r="O172" s="100">
        <v>0.01853268692334247</v>
      </c>
      <c r="P172" s="100">
        <v>0.0006854178338495646</v>
      </c>
      <c r="Q172" s="100">
        <v>0.0022558352912227745</v>
      </c>
      <c r="R172" s="100">
        <v>0.0003924895139814743</v>
      </c>
      <c r="S172" s="100">
        <v>0.00024315090741930566</v>
      </c>
      <c r="T172" s="100">
        <v>1.0084445646804565E-05</v>
      </c>
      <c r="U172" s="100">
        <v>4.933875907521814E-05</v>
      </c>
      <c r="V172" s="100">
        <v>1.4566903294830106E-05</v>
      </c>
      <c r="W172" s="100">
        <v>1.5163527200233866E-05</v>
      </c>
      <c r="X172" s="100">
        <v>67.5</v>
      </c>
    </row>
    <row r="173" spans="1:24" s="100" customFormat="1" ht="12.75">
      <c r="A173" s="100">
        <v>766</v>
      </c>
      <c r="B173" s="100">
        <v>109.16000366210938</v>
      </c>
      <c r="C173" s="100">
        <v>80.36000061035156</v>
      </c>
      <c r="D173" s="100">
        <v>9.073362350463867</v>
      </c>
      <c r="E173" s="100">
        <v>9.898300170898438</v>
      </c>
      <c r="F173" s="100">
        <v>15.143648115964853</v>
      </c>
      <c r="G173" s="100" t="s">
        <v>57</v>
      </c>
      <c r="H173" s="100">
        <v>-1.9586926310122692</v>
      </c>
      <c r="I173" s="100">
        <v>39.7013110310971</v>
      </c>
      <c r="J173" s="100" t="s">
        <v>60</v>
      </c>
      <c r="K173" s="100">
        <v>0.04689212054039848</v>
      </c>
      <c r="L173" s="100">
        <v>0.00012990403657750404</v>
      </c>
      <c r="M173" s="100">
        <v>-0.012335593863501564</v>
      </c>
      <c r="N173" s="100">
        <v>0.0002637999338600131</v>
      </c>
      <c r="O173" s="100">
        <v>0.0016843072074152945</v>
      </c>
      <c r="P173" s="100">
        <v>1.4883959969919465E-05</v>
      </c>
      <c r="Q173" s="100">
        <v>-0.0003134658922002964</v>
      </c>
      <c r="R173" s="100">
        <v>2.120915634806502E-05</v>
      </c>
      <c r="S173" s="100">
        <v>5.692540783228633E-06</v>
      </c>
      <c r="T173" s="100">
        <v>1.0597072178954921E-06</v>
      </c>
      <c r="U173" s="100">
        <v>-1.0706223023098157E-05</v>
      </c>
      <c r="V173" s="100">
        <v>1.6733511124225928E-06</v>
      </c>
      <c r="W173" s="100">
        <v>-1.4997032636101627E-07</v>
      </c>
      <c r="X173" s="100">
        <v>67.5</v>
      </c>
    </row>
    <row r="174" spans="1:24" s="100" customFormat="1" ht="12.75">
      <c r="A174" s="100">
        <v>767</v>
      </c>
      <c r="B174" s="100">
        <v>97.5199966430664</v>
      </c>
      <c r="C174" s="100">
        <v>107.62000274658203</v>
      </c>
      <c r="D174" s="100">
        <v>9.29824161529541</v>
      </c>
      <c r="E174" s="100">
        <v>9.516073226928711</v>
      </c>
      <c r="F174" s="100">
        <v>8.649978475203941</v>
      </c>
      <c r="G174" s="100" t="s">
        <v>58</v>
      </c>
      <c r="H174" s="100">
        <v>-7.902079652240872</v>
      </c>
      <c r="I174" s="100">
        <v>22.11791699082553</v>
      </c>
      <c r="J174" s="100" t="s">
        <v>61</v>
      </c>
      <c r="K174" s="100">
        <v>-0.45905862637524814</v>
      </c>
      <c r="L174" s="100">
        <v>0.02389395013910821</v>
      </c>
      <c r="M174" s="100">
        <v>-0.10854270059008402</v>
      </c>
      <c r="N174" s="100">
        <v>0.02549848113711184</v>
      </c>
      <c r="O174" s="100">
        <v>-0.018455990730103816</v>
      </c>
      <c r="P174" s="100">
        <v>0.0006852562109858204</v>
      </c>
      <c r="Q174" s="100">
        <v>-0.0022339498641538963</v>
      </c>
      <c r="R174" s="100">
        <v>0.00039191605003165825</v>
      </c>
      <c r="S174" s="100">
        <v>-0.0002430842626709163</v>
      </c>
      <c r="T174" s="100">
        <v>1.0028612297606072E-05</v>
      </c>
      <c r="U174" s="100">
        <v>-4.8163159527403345E-05</v>
      </c>
      <c r="V174" s="100">
        <v>1.4470472267880073E-05</v>
      </c>
      <c r="W174" s="100">
        <v>-1.5162785563788849E-05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765</v>
      </c>
      <c r="B176" s="24">
        <v>110.2</v>
      </c>
      <c r="C176" s="24">
        <v>121.2</v>
      </c>
      <c r="D176" s="24">
        <v>9.246633709242237</v>
      </c>
      <c r="E176" s="24">
        <v>9.462699932602114</v>
      </c>
      <c r="F176" s="24">
        <v>11.172600296592549</v>
      </c>
      <c r="G176" s="24" t="s">
        <v>59</v>
      </c>
      <c r="H176" s="24">
        <v>-13.956993763065029</v>
      </c>
      <c r="I176" s="24">
        <v>28.743006236934978</v>
      </c>
      <c r="J176" s="24" t="s">
        <v>73</v>
      </c>
      <c r="K176" s="24">
        <v>0.5759474226599115</v>
      </c>
      <c r="M176" s="24" t="s">
        <v>68</v>
      </c>
      <c r="N176" s="24">
        <v>0.3344044135047551</v>
      </c>
      <c r="X176" s="24">
        <v>67.5</v>
      </c>
    </row>
    <row r="177" spans="1:24" ht="12.75" hidden="1">
      <c r="A177" s="24">
        <v>768</v>
      </c>
      <c r="B177" s="24">
        <v>116.58000183105469</v>
      </c>
      <c r="C177" s="24">
        <v>103.77999877929688</v>
      </c>
      <c r="D177" s="24">
        <v>8.84861946105957</v>
      </c>
      <c r="E177" s="24">
        <v>9.418285369873047</v>
      </c>
      <c r="F177" s="24">
        <v>19.749712639185546</v>
      </c>
      <c r="G177" s="24" t="s">
        <v>56</v>
      </c>
      <c r="H177" s="24">
        <v>4.028408975211619</v>
      </c>
      <c r="I177" s="24">
        <v>53.108410806266306</v>
      </c>
      <c r="J177" s="24" t="s">
        <v>62</v>
      </c>
      <c r="K177" s="24">
        <v>0.6812709865490173</v>
      </c>
      <c r="L177" s="24">
        <v>0.2904367088113022</v>
      </c>
      <c r="M177" s="24">
        <v>0.16128166997374002</v>
      </c>
      <c r="N177" s="24">
        <v>0.024951532265721502</v>
      </c>
      <c r="O177" s="24">
        <v>0.0273609450376412</v>
      </c>
      <c r="P177" s="24">
        <v>0.008331691912207242</v>
      </c>
      <c r="Q177" s="24">
        <v>0.003330445821676758</v>
      </c>
      <c r="R177" s="24">
        <v>0.0003840626806022523</v>
      </c>
      <c r="S177" s="24">
        <v>0.00035898067197818117</v>
      </c>
      <c r="T177" s="24">
        <v>0.00012261559453974086</v>
      </c>
      <c r="U177" s="24">
        <v>7.284406472588573E-05</v>
      </c>
      <c r="V177" s="24">
        <v>1.4258204145076999E-05</v>
      </c>
      <c r="W177" s="24">
        <v>2.238583571632569E-05</v>
      </c>
      <c r="X177" s="24">
        <v>67.5</v>
      </c>
    </row>
    <row r="178" spans="1:24" ht="12.75" hidden="1">
      <c r="A178" s="24">
        <v>767</v>
      </c>
      <c r="B178" s="24">
        <v>97.5199966430664</v>
      </c>
      <c r="C178" s="24">
        <v>107.62000274658203</v>
      </c>
      <c r="D178" s="24">
        <v>9.29824161529541</v>
      </c>
      <c r="E178" s="24">
        <v>9.516073226928711</v>
      </c>
      <c r="F178" s="24">
        <v>13.045900991932477</v>
      </c>
      <c r="G178" s="24" t="s">
        <v>57</v>
      </c>
      <c r="H178" s="24">
        <v>3.3382545985111562</v>
      </c>
      <c r="I178" s="24">
        <v>33.358251241577555</v>
      </c>
      <c r="J178" s="24" t="s">
        <v>60</v>
      </c>
      <c r="K178" s="24">
        <v>-0.665778559451477</v>
      </c>
      <c r="L178" s="24">
        <v>-0.0015805855640072997</v>
      </c>
      <c r="M178" s="24">
        <v>0.15721501498990217</v>
      </c>
      <c r="N178" s="24">
        <v>0.00025789597978074743</v>
      </c>
      <c r="O178" s="24">
        <v>-0.026799752650764574</v>
      </c>
      <c r="P178" s="24">
        <v>-0.00018070704423201467</v>
      </c>
      <c r="Q178" s="24">
        <v>0.0032258492468252393</v>
      </c>
      <c r="R178" s="24">
        <v>2.07143952055044E-05</v>
      </c>
      <c r="S178" s="24">
        <v>-0.00035569737053140296</v>
      </c>
      <c r="T178" s="24">
        <v>-1.286065915824771E-05</v>
      </c>
      <c r="U178" s="24">
        <v>6.890082184890175E-05</v>
      </c>
      <c r="V178" s="24">
        <v>1.6278121949558135E-06</v>
      </c>
      <c r="W178" s="24">
        <v>-2.2268987076927506E-05</v>
      </c>
      <c r="X178" s="24">
        <v>67.5</v>
      </c>
    </row>
    <row r="179" spans="1:24" ht="12.75" hidden="1">
      <c r="A179" s="24">
        <v>766</v>
      </c>
      <c r="B179" s="24">
        <v>109.16000366210938</v>
      </c>
      <c r="C179" s="24">
        <v>80.36000061035156</v>
      </c>
      <c r="D179" s="24">
        <v>9.073362350463867</v>
      </c>
      <c r="E179" s="24">
        <v>9.898300170898438</v>
      </c>
      <c r="F179" s="24">
        <v>15.969013821561234</v>
      </c>
      <c r="G179" s="24" t="s">
        <v>58</v>
      </c>
      <c r="H179" s="24">
        <v>0.20512551514087818</v>
      </c>
      <c r="I179" s="24">
        <v>41.86512917725025</v>
      </c>
      <c r="J179" s="24" t="s">
        <v>61</v>
      </c>
      <c r="K179" s="24">
        <v>-0.14446129892876988</v>
      </c>
      <c r="L179" s="24">
        <v>-0.2904324079272421</v>
      </c>
      <c r="M179" s="24">
        <v>-0.03598911128721067</v>
      </c>
      <c r="N179" s="24">
        <v>0.024950199439502566</v>
      </c>
      <c r="O179" s="24">
        <v>-0.005513127171638599</v>
      </c>
      <c r="P179" s="24">
        <v>-0.008329731993534036</v>
      </c>
      <c r="Q179" s="24">
        <v>-0.0008281099008472317</v>
      </c>
      <c r="R179" s="24">
        <v>0.0003835036589951364</v>
      </c>
      <c r="S179" s="24">
        <v>-4.8440720999509835E-05</v>
      </c>
      <c r="T179" s="24">
        <v>-0.00012193927779985212</v>
      </c>
      <c r="U179" s="24">
        <v>-2.3641795920253844E-05</v>
      </c>
      <c r="V179" s="24">
        <v>1.4164978393934953E-05</v>
      </c>
      <c r="W179" s="24">
        <v>-2.2842625256214975E-06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765</v>
      </c>
      <c r="B181" s="24">
        <v>110.2</v>
      </c>
      <c r="C181" s="24">
        <v>121.2</v>
      </c>
      <c r="D181" s="24">
        <v>9.246633709242237</v>
      </c>
      <c r="E181" s="24">
        <v>9.462699932602114</v>
      </c>
      <c r="F181" s="24">
        <v>16.328369032150388</v>
      </c>
      <c r="G181" s="24" t="s">
        <v>59</v>
      </c>
      <c r="H181" s="24">
        <v>-0.693090196450413</v>
      </c>
      <c r="I181" s="24">
        <v>42.00690980354959</v>
      </c>
      <c r="J181" s="24" t="s">
        <v>73</v>
      </c>
      <c r="K181" s="24">
        <v>0.6926375203889523</v>
      </c>
      <c r="M181" s="24" t="s">
        <v>68</v>
      </c>
      <c r="N181" s="24">
        <v>0.4811784085362873</v>
      </c>
      <c r="X181" s="24">
        <v>67.5</v>
      </c>
    </row>
    <row r="182" spans="1:24" ht="12.75" hidden="1">
      <c r="A182" s="24">
        <v>766</v>
      </c>
      <c r="B182" s="24">
        <v>109.16000366210938</v>
      </c>
      <c r="C182" s="24">
        <v>80.36000061035156</v>
      </c>
      <c r="D182" s="24">
        <v>9.073362350463867</v>
      </c>
      <c r="E182" s="24">
        <v>9.898300170898438</v>
      </c>
      <c r="F182" s="24">
        <v>18.564442877889736</v>
      </c>
      <c r="G182" s="24" t="s">
        <v>56</v>
      </c>
      <c r="H182" s="24">
        <v>7.009426264563011</v>
      </c>
      <c r="I182" s="24">
        <v>48.669429926672386</v>
      </c>
      <c r="J182" s="24" t="s">
        <v>62</v>
      </c>
      <c r="K182" s="24">
        <v>0.6186208642506228</v>
      </c>
      <c r="L182" s="24">
        <v>0.5356773075389853</v>
      </c>
      <c r="M182" s="24">
        <v>0.14645012809201988</v>
      </c>
      <c r="N182" s="24">
        <v>0.026173241604525173</v>
      </c>
      <c r="O182" s="24">
        <v>0.02484507606080681</v>
      </c>
      <c r="P182" s="24">
        <v>0.0153669171335648</v>
      </c>
      <c r="Q182" s="24">
        <v>0.00302418725143989</v>
      </c>
      <c r="R182" s="24">
        <v>0.0004028274821942666</v>
      </c>
      <c r="S182" s="24">
        <v>0.0003259478447079929</v>
      </c>
      <c r="T182" s="24">
        <v>0.00022609872596075472</v>
      </c>
      <c r="U182" s="24">
        <v>6.612457498475041E-05</v>
      </c>
      <c r="V182" s="24">
        <v>1.4938207362160192E-05</v>
      </c>
      <c r="W182" s="24">
        <v>2.031945621985299E-05</v>
      </c>
      <c r="X182" s="24">
        <v>67.5</v>
      </c>
    </row>
    <row r="183" spans="1:24" ht="12.75" hidden="1">
      <c r="A183" s="24">
        <v>768</v>
      </c>
      <c r="B183" s="24">
        <v>116.58000183105469</v>
      </c>
      <c r="C183" s="24">
        <v>103.77999877929688</v>
      </c>
      <c r="D183" s="24">
        <v>8.84861946105957</v>
      </c>
      <c r="E183" s="24">
        <v>9.418285369873047</v>
      </c>
      <c r="F183" s="24">
        <v>12.170587427094723</v>
      </c>
      <c r="G183" s="24" t="s">
        <v>57</v>
      </c>
      <c r="H183" s="24">
        <v>-16.352408845763463</v>
      </c>
      <c r="I183" s="24">
        <v>32.727592985291224</v>
      </c>
      <c r="J183" s="24" t="s">
        <v>60</v>
      </c>
      <c r="K183" s="24">
        <v>0.6017366086633342</v>
      </c>
      <c r="L183" s="24">
        <v>-0.00291471565558198</v>
      </c>
      <c r="M183" s="24">
        <v>-0.1428301576025664</v>
      </c>
      <c r="N183" s="24">
        <v>0.00027112622109740563</v>
      </c>
      <c r="O183" s="24">
        <v>0.024103325491176206</v>
      </c>
      <c r="P183" s="24">
        <v>-0.0003335673729689606</v>
      </c>
      <c r="Q183" s="24">
        <v>-0.0029659617728635883</v>
      </c>
      <c r="R183" s="24">
        <v>2.1788938005655E-05</v>
      </c>
      <c r="S183" s="24">
        <v>0.0003101495143609718</v>
      </c>
      <c r="T183" s="24">
        <v>-2.375968872689438E-05</v>
      </c>
      <c r="U183" s="24">
        <v>-6.567155494385831E-05</v>
      </c>
      <c r="V183" s="24">
        <v>1.7235421379429634E-06</v>
      </c>
      <c r="W183" s="24">
        <v>1.9114359842473527E-05</v>
      </c>
      <c r="X183" s="24">
        <v>67.5</v>
      </c>
    </row>
    <row r="184" spans="1:24" ht="12.75" hidden="1">
      <c r="A184" s="24">
        <v>767</v>
      </c>
      <c r="B184" s="24">
        <v>97.5199966430664</v>
      </c>
      <c r="C184" s="24">
        <v>107.62000274658203</v>
      </c>
      <c r="D184" s="24">
        <v>9.29824161529541</v>
      </c>
      <c r="E184" s="24">
        <v>9.516073226928711</v>
      </c>
      <c r="F184" s="24">
        <v>13.045900991932477</v>
      </c>
      <c r="G184" s="24" t="s">
        <v>58</v>
      </c>
      <c r="H184" s="24">
        <v>3.3382545985111562</v>
      </c>
      <c r="I184" s="24">
        <v>33.358251241577555</v>
      </c>
      <c r="J184" s="24" t="s">
        <v>61</v>
      </c>
      <c r="K184" s="24">
        <v>-0.14354381728425947</v>
      </c>
      <c r="L184" s="24">
        <v>-0.5356693777367377</v>
      </c>
      <c r="M184" s="24">
        <v>-0.032360254903122575</v>
      </c>
      <c r="N184" s="24">
        <v>0.026171837280960633</v>
      </c>
      <c r="O184" s="24">
        <v>-0.006025570905208153</v>
      </c>
      <c r="P184" s="24">
        <v>-0.015363296358449186</v>
      </c>
      <c r="Q184" s="24">
        <v>-0.0005905753920402008</v>
      </c>
      <c r="R184" s="24">
        <v>0.0004022377687283454</v>
      </c>
      <c r="S184" s="24">
        <v>-0.0001002460782845853</v>
      </c>
      <c r="T184" s="24">
        <v>-0.00022484686138053505</v>
      </c>
      <c r="U184" s="24">
        <v>-7.726984416295857E-06</v>
      </c>
      <c r="V184" s="24">
        <v>1.483844471949914E-05</v>
      </c>
      <c r="W184" s="24">
        <v>-6.893587519061304E-06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765</v>
      </c>
      <c r="B186" s="24">
        <v>110.2</v>
      </c>
      <c r="C186" s="24">
        <v>121.2</v>
      </c>
      <c r="D186" s="24">
        <v>9.246633709242237</v>
      </c>
      <c r="E186" s="24">
        <v>9.462699932602114</v>
      </c>
      <c r="F186" s="24">
        <v>15.493266755999937</v>
      </c>
      <c r="G186" s="24" t="s">
        <v>59</v>
      </c>
      <c r="H186" s="24">
        <v>-2.8415023202772716</v>
      </c>
      <c r="I186" s="24">
        <v>39.85849767972273</v>
      </c>
      <c r="J186" s="24" t="s">
        <v>73</v>
      </c>
      <c r="K186" s="24">
        <v>0.2778453893738546</v>
      </c>
      <c r="M186" s="24" t="s">
        <v>68</v>
      </c>
      <c r="N186" s="24">
        <v>0.1806387988011721</v>
      </c>
      <c r="X186" s="24">
        <v>67.5</v>
      </c>
    </row>
    <row r="187" spans="1:24" ht="12.75" hidden="1">
      <c r="A187" s="24">
        <v>766</v>
      </c>
      <c r="B187" s="24">
        <v>109.16000366210938</v>
      </c>
      <c r="C187" s="24">
        <v>80.36000061035156</v>
      </c>
      <c r="D187" s="24">
        <v>9.073362350463867</v>
      </c>
      <c r="E187" s="24">
        <v>9.898300170898438</v>
      </c>
      <c r="F187" s="24">
        <v>18.564442877889736</v>
      </c>
      <c r="G187" s="24" t="s">
        <v>56</v>
      </c>
      <c r="H187" s="24">
        <v>7.009426264563011</v>
      </c>
      <c r="I187" s="24">
        <v>48.669429926672386</v>
      </c>
      <c r="J187" s="24" t="s">
        <v>62</v>
      </c>
      <c r="K187" s="24">
        <v>0.42627224920770374</v>
      </c>
      <c r="L187" s="24">
        <v>0.2914172818970607</v>
      </c>
      <c r="M187" s="24">
        <v>0.10091410598069354</v>
      </c>
      <c r="N187" s="24">
        <v>0.025731654731566043</v>
      </c>
      <c r="O187" s="24">
        <v>0.017120073741600485</v>
      </c>
      <c r="P187" s="24">
        <v>0.008359876993661247</v>
      </c>
      <c r="Q187" s="24">
        <v>0.0020838685788543186</v>
      </c>
      <c r="R187" s="24">
        <v>0.00039604150714026877</v>
      </c>
      <c r="S187" s="24">
        <v>0.0002246216579264447</v>
      </c>
      <c r="T187" s="24">
        <v>0.00012300778988934787</v>
      </c>
      <c r="U187" s="24">
        <v>4.556920119404654E-05</v>
      </c>
      <c r="V187" s="24">
        <v>1.469394852835737E-05</v>
      </c>
      <c r="W187" s="24">
        <v>1.4007704034660841E-05</v>
      </c>
      <c r="X187" s="24">
        <v>67.5</v>
      </c>
    </row>
    <row r="188" spans="1:24" ht="12.75" hidden="1">
      <c r="A188" s="24">
        <v>767</v>
      </c>
      <c r="B188" s="24">
        <v>97.5199966430664</v>
      </c>
      <c r="C188" s="24">
        <v>107.62000274658203</v>
      </c>
      <c r="D188" s="24">
        <v>9.29824161529541</v>
      </c>
      <c r="E188" s="24">
        <v>9.516073226928711</v>
      </c>
      <c r="F188" s="24">
        <v>8.649978475203941</v>
      </c>
      <c r="G188" s="24" t="s">
        <v>57</v>
      </c>
      <c r="H188" s="24">
        <v>-7.902079652240872</v>
      </c>
      <c r="I188" s="24">
        <v>22.11791699082553</v>
      </c>
      <c r="J188" s="24" t="s">
        <v>60</v>
      </c>
      <c r="K188" s="24">
        <v>0.1931636690278334</v>
      </c>
      <c r="L188" s="24">
        <v>-0.00158569502631177</v>
      </c>
      <c r="M188" s="24">
        <v>-0.04674848065580703</v>
      </c>
      <c r="N188" s="24">
        <v>0.0002663516206209831</v>
      </c>
      <c r="O188" s="24">
        <v>0.007592807377196365</v>
      </c>
      <c r="P188" s="24">
        <v>-0.00018143322274600355</v>
      </c>
      <c r="Q188" s="24">
        <v>-0.0010134919855727849</v>
      </c>
      <c r="R188" s="24">
        <v>2.1406971539902047E-05</v>
      </c>
      <c r="S188" s="24">
        <v>8.578198401091101E-05</v>
      </c>
      <c r="T188" s="24">
        <v>-1.2922042224586547E-05</v>
      </c>
      <c r="U188" s="24">
        <v>-2.524412024610676E-05</v>
      </c>
      <c r="V188" s="24">
        <v>1.6898514015405026E-06</v>
      </c>
      <c r="W188" s="24">
        <v>4.911997911885549E-06</v>
      </c>
      <c r="X188" s="24">
        <v>67.5</v>
      </c>
    </row>
    <row r="189" spans="1:24" ht="12.75" hidden="1">
      <c r="A189" s="24">
        <v>768</v>
      </c>
      <c r="B189" s="24">
        <v>116.58000183105469</v>
      </c>
      <c r="C189" s="24">
        <v>103.77999877929688</v>
      </c>
      <c r="D189" s="24">
        <v>8.84861946105957</v>
      </c>
      <c r="E189" s="24">
        <v>9.418285369873047</v>
      </c>
      <c r="F189" s="24">
        <v>17.19155912251261</v>
      </c>
      <c r="G189" s="24" t="s">
        <v>58</v>
      </c>
      <c r="H189" s="24">
        <v>-2.8506515129598142</v>
      </c>
      <c r="I189" s="24">
        <v>46.22935031809488</v>
      </c>
      <c r="J189" s="24" t="s">
        <v>61</v>
      </c>
      <c r="K189" s="24">
        <v>-0.37999450971336457</v>
      </c>
      <c r="L189" s="24">
        <v>-0.2914129677271663</v>
      </c>
      <c r="M189" s="24">
        <v>-0.0894328594100417</v>
      </c>
      <c r="N189" s="24">
        <v>0.025730276174940635</v>
      </c>
      <c r="O189" s="24">
        <v>-0.015344256288612716</v>
      </c>
      <c r="P189" s="24">
        <v>-0.00835790795204342</v>
      </c>
      <c r="Q189" s="24">
        <v>-0.0018208081307804103</v>
      </c>
      <c r="R189" s="24">
        <v>0.0003954625354536449</v>
      </c>
      <c r="S189" s="24">
        <v>-0.00020759658096600856</v>
      </c>
      <c r="T189" s="24">
        <v>-0.00012232717277125288</v>
      </c>
      <c r="U189" s="24">
        <v>-3.793792944354759E-05</v>
      </c>
      <c r="V189" s="24">
        <v>1.4596455925831013E-05</v>
      </c>
      <c r="W189" s="24">
        <v>-1.311823344952687E-05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765</v>
      </c>
      <c r="B191" s="24">
        <v>110.2</v>
      </c>
      <c r="C191" s="24">
        <v>121.2</v>
      </c>
      <c r="D191" s="24">
        <v>9.246633709242237</v>
      </c>
      <c r="E191" s="24">
        <v>9.462699932602114</v>
      </c>
      <c r="F191" s="24">
        <v>11.172600296592549</v>
      </c>
      <c r="G191" s="24" t="s">
        <v>59</v>
      </c>
      <c r="H191" s="24">
        <v>-13.956993763065029</v>
      </c>
      <c r="I191" s="24">
        <v>28.743006236934978</v>
      </c>
      <c r="J191" s="24" t="s">
        <v>73</v>
      </c>
      <c r="K191" s="24">
        <v>0.7864394319253046</v>
      </c>
      <c r="M191" s="24" t="s">
        <v>68</v>
      </c>
      <c r="N191" s="24">
        <v>0.5264461236203068</v>
      </c>
      <c r="X191" s="24">
        <v>67.5</v>
      </c>
    </row>
    <row r="192" spans="1:24" ht="12.75" hidden="1">
      <c r="A192" s="24">
        <v>767</v>
      </c>
      <c r="B192" s="24">
        <v>97.5199966430664</v>
      </c>
      <c r="C192" s="24">
        <v>107.62000274658203</v>
      </c>
      <c r="D192" s="24">
        <v>9.29824161529541</v>
      </c>
      <c r="E192" s="24">
        <v>9.516073226928711</v>
      </c>
      <c r="F192" s="24">
        <v>16.506162537792722</v>
      </c>
      <c r="G192" s="24" t="s">
        <v>56</v>
      </c>
      <c r="H192" s="24">
        <v>12.186112180732252</v>
      </c>
      <c r="I192" s="24">
        <v>42.20610882379866</v>
      </c>
      <c r="J192" s="24" t="s">
        <v>62</v>
      </c>
      <c r="K192" s="24">
        <v>0.6917044837566266</v>
      </c>
      <c r="L192" s="24">
        <v>0.5286728066229921</v>
      </c>
      <c r="M192" s="24">
        <v>0.16375193000298183</v>
      </c>
      <c r="N192" s="24">
        <v>0.02571350332646896</v>
      </c>
      <c r="O192" s="24">
        <v>0.02778014967002036</v>
      </c>
      <c r="P192" s="24">
        <v>0.015165989233234287</v>
      </c>
      <c r="Q192" s="24">
        <v>0.0033814699826024888</v>
      </c>
      <c r="R192" s="24">
        <v>0.000395756147234318</v>
      </c>
      <c r="S192" s="24">
        <v>0.0003645041254848204</v>
      </c>
      <c r="T192" s="24">
        <v>0.00022317642454562249</v>
      </c>
      <c r="U192" s="24">
        <v>7.395780957994616E-05</v>
      </c>
      <c r="V192" s="24">
        <v>1.468868097151173E-05</v>
      </c>
      <c r="W192" s="24">
        <v>2.2734519421604265E-05</v>
      </c>
      <c r="X192" s="24">
        <v>67.5</v>
      </c>
    </row>
    <row r="193" spans="1:24" ht="12.75" hidden="1">
      <c r="A193" s="24">
        <v>768</v>
      </c>
      <c r="B193" s="24">
        <v>116.58000183105469</v>
      </c>
      <c r="C193" s="24">
        <v>103.77999877929688</v>
      </c>
      <c r="D193" s="24">
        <v>8.84861946105957</v>
      </c>
      <c r="E193" s="24">
        <v>9.418285369873047</v>
      </c>
      <c r="F193" s="24">
        <v>17.19155912251261</v>
      </c>
      <c r="G193" s="24" t="s">
        <v>57</v>
      </c>
      <c r="H193" s="24">
        <v>-2.8506515129598142</v>
      </c>
      <c r="I193" s="24">
        <v>46.22935031809488</v>
      </c>
      <c r="J193" s="24" t="s">
        <v>60</v>
      </c>
      <c r="K193" s="24">
        <v>-0.4292863356938247</v>
      </c>
      <c r="L193" s="24">
        <v>-0.002876645799244097</v>
      </c>
      <c r="M193" s="24">
        <v>0.10016162562317467</v>
      </c>
      <c r="N193" s="24">
        <v>0.0002660237469044304</v>
      </c>
      <c r="O193" s="24">
        <v>-0.01747467594342291</v>
      </c>
      <c r="P193" s="24">
        <v>-0.0003290286821518776</v>
      </c>
      <c r="Q193" s="24">
        <v>0.001997404306251721</v>
      </c>
      <c r="R193" s="24">
        <v>2.1365159565583263E-05</v>
      </c>
      <c r="S193" s="24">
        <v>-0.00024788862582824023</v>
      </c>
      <c r="T193" s="24">
        <v>-2.342670612876047E-05</v>
      </c>
      <c r="U193" s="24">
        <v>3.882874397379867E-05</v>
      </c>
      <c r="V193" s="24">
        <v>1.6803901925871624E-06</v>
      </c>
      <c r="W193" s="24">
        <v>-1.6006480691885116E-05</v>
      </c>
      <c r="X193" s="24">
        <v>67.5</v>
      </c>
    </row>
    <row r="194" spans="1:24" ht="12.75" hidden="1">
      <c r="A194" s="24">
        <v>766</v>
      </c>
      <c r="B194" s="24">
        <v>109.16000366210938</v>
      </c>
      <c r="C194" s="24">
        <v>80.36000061035156</v>
      </c>
      <c r="D194" s="24">
        <v>9.073362350463867</v>
      </c>
      <c r="E194" s="24">
        <v>9.898300170898438</v>
      </c>
      <c r="F194" s="24">
        <v>15.143648115964853</v>
      </c>
      <c r="G194" s="24" t="s">
        <v>58</v>
      </c>
      <c r="H194" s="24">
        <v>-1.9586926310122692</v>
      </c>
      <c r="I194" s="24">
        <v>39.7013110310971</v>
      </c>
      <c r="J194" s="24" t="s">
        <v>61</v>
      </c>
      <c r="K194" s="24">
        <v>-0.5423728743545257</v>
      </c>
      <c r="L194" s="24">
        <v>-0.5286649802772804</v>
      </c>
      <c r="M194" s="24">
        <v>-0.12954668398775965</v>
      </c>
      <c r="N194" s="24">
        <v>0.025712127191004894</v>
      </c>
      <c r="O194" s="24">
        <v>-0.021595657349594358</v>
      </c>
      <c r="P194" s="24">
        <v>-0.015162419646906615</v>
      </c>
      <c r="Q194" s="24">
        <v>-0.002728500555361636</v>
      </c>
      <c r="R194" s="24">
        <v>0.0003951790202306903</v>
      </c>
      <c r="S194" s="24">
        <v>-0.0002672348904623803</v>
      </c>
      <c r="T194" s="24">
        <v>-0.00022194347458964552</v>
      </c>
      <c r="U194" s="24">
        <v>-6.294510496679443E-05</v>
      </c>
      <c r="V194" s="24">
        <v>1.4592245799859172E-05</v>
      </c>
      <c r="W194" s="24">
        <v>-1.6144687955845123E-05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765</v>
      </c>
      <c r="B196" s="24">
        <v>110.2</v>
      </c>
      <c r="C196" s="24">
        <v>121.2</v>
      </c>
      <c r="D196" s="24">
        <v>9.246633709242237</v>
      </c>
      <c r="E196" s="24">
        <v>9.462699932602114</v>
      </c>
      <c r="F196" s="24">
        <v>15.493266755999937</v>
      </c>
      <c r="G196" s="24" t="s">
        <v>59</v>
      </c>
      <c r="H196" s="24">
        <v>-2.8415023202772716</v>
      </c>
      <c r="I196" s="24">
        <v>39.85849767972273</v>
      </c>
      <c r="J196" s="24" t="s">
        <v>73</v>
      </c>
      <c r="K196" s="24">
        <v>1.2904666136135</v>
      </c>
      <c r="M196" s="24" t="s">
        <v>68</v>
      </c>
      <c r="N196" s="24">
        <v>0.6681870787165056</v>
      </c>
      <c r="X196" s="24">
        <v>67.5</v>
      </c>
    </row>
    <row r="197" spans="1:24" ht="12.75" hidden="1">
      <c r="A197" s="24">
        <v>767</v>
      </c>
      <c r="B197" s="24">
        <v>97.5199966430664</v>
      </c>
      <c r="C197" s="24">
        <v>107.62000274658203</v>
      </c>
      <c r="D197" s="24">
        <v>9.29824161529541</v>
      </c>
      <c r="E197" s="24">
        <v>9.516073226928711</v>
      </c>
      <c r="F197" s="24">
        <v>16.506162537792722</v>
      </c>
      <c r="G197" s="24" t="s">
        <v>56</v>
      </c>
      <c r="H197" s="24">
        <v>12.186112180732252</v>
      </c>
      <c r="I197" s="24">
        <v>42.20610882379866</v>
      </c>
      <c r="J197" s="24" t="s">
        <v>62</v>
      </c>
      <c r="K197" s="24">
        <v>1.1038907796728297</v>
      </c>
      <c r="L197" s="24">
        <v>0.0299182310572319</v>
      </c>
      <c r="M197" s="24">
        <v>0.2613313495244892</v>
      </c>
      <c r="N197" s="24">
        <v>0.026583062454793447</v>
      </c>
      <c r="O197" s="24">
        <v>0.04433447738328904</v>
      </c>
      <c r="P197" s="24">
        <v>0.0008581606506831872</v>
      </c>
      <c r="Q197" s="24">
        <v>0.005396522744738753</v>
      </c>
      <c r="R197" s="24">
        <v>0.00040913875700699997</v>
      </c>
      <c r="S197" s="24">
        <v>0.0005816778393092585</v>
      </c>
      <c r="T197" s="24">
        <v>1.2614691277321989E-05</v>
      </c>
      <c r="U197" s="24">
        <v>0.00011803357747303857</v>
      </c>
      <c r="V197" s="24">
        <v>1.5188843971681806E-05</v>
      </c>
      <c r="W197" s="24">
        <v>3.62736510987615E-05</v>
      </c>
      <c r="X197" s="24">
        <v>67.5</v>
      </c>
    </row>
    <row r="198" spans="1:24" ht="12.75" hidden="1">
      <c r="A198" s="24">
        <v>766</v>
      </c>
      <c r="B198" s="24">
        <v>109.16000366210938</v>
      </c>
      <c r="C198" s="24">
        <v>80.36000061035156</v>
      </c>
      <c r="D198" s="24">
        <v>9.073362350463867</v>
      </c>
      <c r="E198" s="24">
        <v>9.898300170898438</v>
      </c>
      <c r="F198" s="24">
        <v>15.969013821561234</v>
      </c>
      <c r="G198" s="24" t="s">
        <v>57</v>
      </c>
      <c r="H198" s="24">
        <v>0.20512551514087818</v>
      </c>
      <c r="I198" s="24">
        <v>41.86512917725025</v>
      </c>
      <c r="J198" s="24" t="s">
        <v>60</v>
      </c>
      <c r="K198" s="24">
        <v>-0.12144913933843414</v>
      </c>
      <c r="L198" s="24">
        <v>0.00016285831078143568</v>
      </c>
      <c r="M198" s="24">
        <v>0.02579734309076647</v>
      </c>
      <c r="N198" s="24">
        <v>0.00027504416480775875</v>
      </c>
      <c r="O198" s="24">
        <v>-0.005352592316856626</v>
      </c>
      <c r="P198" s="24">
        <v>1.869581568460982E-05</v>
      </c>
      <c r="Q198" s="24">
        <v>0.00039159828135567183</v>
      </c>
      <c r="R198" s="24">
        <v>2.2112373676131336E-05</v>
      </c>
      <c r="S198" s="24">
        <v>-0.00010905753110534216</v>
      </c>
      <c r="T198" s="24">
        <v>1.331255699380945E-06</v>
      </c>
      <c r="U198" s="24">
        <v>-7.948947289050895E-07</v>
      </c>
      <c r="V198" s="24">
        <v>1.7423247060843673E-06</v>
      </c>
      <c r="W198" s="24">
        <v>-7.981562014946258E-06</v>
      </c>
      <c r="X198" s="24">
        <v>67.5</v>
      </c>
    </row>
    <row r="199" spans="1:24" ht="12.75" hidden="1">
      <c r="A199" s="24">
        <v>768</v>
      </c>
      <c r="B199" s="24">
        <v>116.58000183105469</v>
      </c>
      <c r="C199" s="24">
        <v>103.77999877929688</v>
      </c>
      <c r="D199" s="24">
        <v>8.84861946105957</v>
      </c>
      <c r="E199" s="24">
        <v>9.418285369873047</v>
      </c>
      <c r="F199" s="24">
        <v>12.170587427094723</v>
      </c>
      <c r="G199" s="24" t="s">
        <v>58</v>
      </c>
      <c r="H199" s="24">
        <v>-16.352408845763463</v>
      </c>
      <c r="I199" s="24">
        <v>32.727592985291224</v>
      </c>
      <c r="J199" s="24" t="s">
        <v>61</v>
      </c>
      <c r="K199" s="24">
        <v>-1.0971895734104664</v>
      </c>
      <c r="L199" s="24">
        <v>0.02991778779864121</v>
      </c>
      <c r="M199" s="24">
        <v>-0.26005493906816696</v>
      </c>
      <c r="N199" s="24">
        <v>0.026581639531504716</v>
      </c>
      <c r="O199" s="24">
        <v>-0.04401017655427997</v>
      </c>
      <c r="P199" s="24">
        <v>0.0008579569737795004</v>
      </c>
      <c r="Q199" s="24">
        <v>-0.005382295841044226</v>
      </c>
      <c r="R199" s="24">
        <v>0.00040854077570744407</v>
      </c>
      <c r="S199" s="24">
        <v>-0.000571362900136765</v>
      </c>
      <c r="T199" s="24">
        <v>1.2544249450844367E-05</v>
      </c>
      <c r="U199" s="24">
        <v>-0.00011803090084149048</v>
      </c>
      <c r="V199" s="24">
        <v>1.5088581305565568E-05</v>
      </c>
      <c r="W199" s="24">
        <v>-3.538463553346633E-05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765</v>
      </c>
      <c r="B201" s="100">
        <v>102.46</v>
      </c>
      <c r="C201" s="100">
        <v>131.46</v>
      </c>
      <c r="D201" s="100">
        <v>9.282578053521185</v>
      </c>
      <c r="E201" s="100">
        <v>9.241873325227983</v>
      </c>
      <c r="F201" s="100">
        <v>14.923743538511015</v>
      </c>
      <c r="G201" s="100" t="s">
        <v>59</v>
      </c>
      <c r="H201" s="100">
        <v>3.272211377225858</v>
      </c>
      <c r="I201" s="100">
        <v>38.23221137722585</v>
      </c>
      <c r="J201" s="100" t="s">
        <v>73</v>
      </c>
      <c r="K201" s="100">
        <v>0.21812739955146251</v>
      </c>
      <c r="M201" s="100" t="s">
        <v>68</v>
      </c>
      <c r="N201" s="100">
        <v>0.12014035413005605</v>
      </c>
      <c r="X201" s="100">
        <v>67.5</v>
      </c>
    </row>
    <row r="202" spans="1:24" s="100" customFormat="1" ht="12.75">
      <c r="A202" s="100">
        <v>768</v>
      </c>
      <c r="B202" s="100">
        <v>118.58000183105469</v>
      </c>
      <c r="C202" s="100">
        <v>101.4800033569336</v>
      </c>
      <c r="D202" s="100">
        <v>9.02071475982666</v>
      </c>
      <c r="E202" s="100">
        <v>9.524897575378418</v>
      </c>
      <c r="F202" s="100">
        <v>22.06260957052416</v>
      </c>
      <c r="G202" s="100" t="s">
        <v>56</v>
      </c>
      <c r="H202" s="100">
        <v>7.1210019333332895</v>
      </c>
      <c r="I202" s="100">
        <v>58.20100376438798</v>
      </c>
      <c r="J202" s="100" t="s">
        <v>62</v>
      </c>
      <c r="K202" s="100">
        <v>0.43638480368138793</v>
      </c>
      <c r="L202" s="100">
        <v>0.12786132273661416</v>
      </c>
      <c r="M202" s="100">
        <v>0.10330796246083847</v>
      </c>
      <c r="N202" s="100">
        <v>0.018690626054565656</v>
      </c>
      <c r="O202" s="100">
        <v>0.01752609052516299</v>
      </c>
      <c r="P202" s="100">
        <v>0.0036679999327769957</v>
      </c>
      <c r="Q202" s="100">
        <v>0.002133321856031581</v>
      </c>
      <c r="R202" s="100">
        <v>0.0002877254601828331</v>
      </c>
      <c r="S202" s="100">
        <v>0.00022994607587404007</v>
      </c>
      <c r="T202" s="100">
        <v>5.396992683404542E-05</v>
      </c>
      <c r="U202" s="100">
        <v>4.665890008576155E-05</v>
      </c>
      <c r="V202" s="100">
        <v>1.0680999953472233E-05</v>
      </c>
      <c r="W202" s="100">
        <v>1.43376548061932E-05</v>
      </c>
      <c r="X202" s="100">
        <v>67.5</v>
      </c>
    </row>
    <row r="203" spans="1:24" s="100" customFormat="1" ht="12.75">
      <c r="A203" s="100">
        <v>766</v>
      </c>
      <c r="B203" s="100">
        <v>111.77999877929688</v>
      </c>
      <c r="C203" s="100">
        <v>91.77999877929688</v>
      </c>
      <c r="D203" s="100">
        <v>9.054108619689941</v>
      </c>
      <c r="E203" s="100">
        <v>9.800759315490723</v>
      </c>
      <c r="F203" s="100">
        <v>15.27300900251686</v>
      </c>
      <c r="G203" s="100" t="s">
        <v>57</v>
      </c>
      <c r="H203" s="100">
        <v>-4.149982744466669</v>
      </c>
      <c r="I203" s="100">
        <v>40.130016034830206</v>
      </c>
      <c r="J203" s="100" t="s">
        <v>60</v>
      </c>
      <c r="K203" s="100">
        <v>0.2841870993083807</v>
      </c>
      <c r="L203" s="100">
        <v>-0.0006953246731245577</v>
      </c>
      <c r="M203" s="100">
        <v>-0.06816410001924023</v>
      </c>
      <c r="N203" s="100">
        <v>-0.00019307361565858839</v>
      </c>
      <c r="O203" s="100">
        <v>0.011269355761356334</v>
      </c>
      <c r="P203" s="100">
        <v>-7.961321676151676E-05</v>
      </c>
      <c r="Q203" s="100">
        <v>-0.001449164775782642</v>
      </c>
      <c r="R203" s="100">
        <v>-1.5519917935194576E-05</v>
      </c>
      <c r="S203" s="100">
        <v>0.00013562163977226115</v>
      </c>
      <c r="T203" s="100">
        <v>-5.674560825897523E-06</v>
      </c>
      <c r="U203" s="100">
        <v>-3.430781493780178E-05</v>
      </c>
      <c r="V203" s="100">
        <v>-1.2226457411375035E-06</v>
      </c>
      <c r="W203" s="100">
        <v>8.06575145445737E-06</v>
      </c>
      <c r="X203" s="100">
        <v>67.5</v>
      </c>
    </row>
    <row r="204" spans="1:24" s="100" customFormat="1" ht="12.75">
      <c r="A204" s="100">
        <v>767</v>
      </c>
      <c r="B204" s="100">
        <v>95.86000061035156</v>
      </c>
      <c r="C204" s="100">
        <v>107.66000366210938</v>
      </c>
      <c r="D204" s="100">
        <v>9.379937171936035</v>
      </c>
      <c r="E204" s="100">
        <v>9.62299633026123</v>
      </c>
      <c r="F204" s="100">
        <v>10.613238042389494</v>
      </c>
      <c r="G204" s="100" t="s">
        <v>58</v>
      </c>
      <c r="H204" s="100">
        <v>-1.4602857457539216</v>
      </c>
      <c r="I204" s="100">
        <v>26.899714864597637</v>
      </c>
      <c r="J204" s="100" t="s">
        <v>61</v>
      </c>
      <c r="K204" s="100">
        <v>-0.331163689843455</v>
      </c>
      <c r="L204" s="100">
        <v>-0.1278594320946075</v>
      </c>
      <c r="M204" s="100">
        <v>-0.07762854227909362</v>
      </c>
      <c r="N204" s="100">
        <v>-0.0186896288055848</v>
      </c>
      <c r="O204" s="100">
        <v>-0.013422573144527574</v>
      </c>
      <c r="P204" s="100">
        <v>-0.003667135836394519</v>
      </c>
      <c r="Q204" s="100">
        <v>-0.0015655617503161205</v>
      </c>
      <c r="R204" s="100">
        <v>-0.0002873065829122401</v>
      </c>
      <c r="S204" s="100">
        <v>-0.00018569321106425194</v>
      </c>
      <c r="T204" s="100">
        <v>-5.367077754146483E-05</v>
      </c>
      <c r="U204" s="100">
        <v>-3.162320020817982E-05</v>
      </c>
      <c r="V204" s="100">
        <v>-1.0610791553779208E-05</v>
      </c>
      <c r="W204" s="100">
        <v>-1.1853775719848668E-05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765</v>
      </c>
      <c r="B206" s="24">
        <v>102.46</v>
      </c>
      <c r="C206" s="24">
        <v>131.46</v>
      </c>
      <c r="D206" s="24">
        <v>9.282578053521185</v>
      </c>
      <c r="E206" s="24">
        <v>9.241873325227983</v>
      </c>
      <c r="F206" s="24">
        <v>11.878556841786484</v>
      </c>
      <c r="G206" s="24" t="s">
        <v>59</v>
      </c>
      <c r="H206" s="24">
        <v>-4.529063227356659</v>
      </c>
      <c r="I206" s="24">
        <v>30.430936772643335</v>
      </c>
      <c r="J206" s="24" t="s">
        <v>73</v>
      </c>
      <c r="K206" s="24">
        <v>0.211056078533783</v>
      </c>
      <c r="M206" s="24" t="s">
        <v>68</v>
      </c>
      <c r="N206" s="24">
        <v>0.11953851616672506</v>
      </c>
      <c r="X206" s="24">
        <v>67.5</v>
      </c>
    </row>
    <row r="207" spans="1:24" ht="12.75" hidden="1">
      <c r="A207" s="24">
        <v>768</v>
      </c>
      <c r="B207" s="24">
        <v>118.58000183105469</v>
      </c>
      <c r="C207" s="24">
        <v>101.4800033569336</v>
      </c>
      <c r="D207" s="24">
        <v>9.02071475982666</v>
      </c>
      <c r="E207" s="24">
        <v>9.524897575378418</v>
      </c>
      <c r="F207" s="24">
        <v>22.06260957052416</v>
      </c>
      <c r="G207" s="24" t="s">
        <v>56</v>
      </c>
      <c r="H207" s="24">
        <v>7.1210019333332895</v>
      </c>
      <c r="I207" s="24">
        <v>58.20100376438798</v>
      </c>
      <c r="J207" s="24" t="s">
        <v>62</v>
      </c>
      <c r="K207" s="24">
        <v>0.42070754428254775</v>
      </c>
      <c r="L207" s="24">
        <v>0.15320176650368478</v>
      </c>
      <c r="M207" s="24">
        <v>0.0995970397817856</v>
      </c>
      <c r="N207" s="24">
        <v>0.019018825553053537</v>
      </c>
      <c r="O207" s="24">
        <v>0.016896352791808802</v>
      </c>
      <c r="P207" s="24">
        <v>0.004394914701073201</v>
      </c>
      <c r="Q207" s="24">
        <v>0.0020566998218304357</v>
      </c>
      <c r="R207" s="24">
        <v>0.00029276473147805417</v>
      </c>
      <c r="S207" s="24">
        <v>0.0002216852062169568</v>
      </c>
      <c r="T207" s="24">
        <v>6.468263151473818E-05</v>
      </c>
      <c r="U207" s="24">
        <v>4.4983185516115436E-05</v>
      </c>
      <c r="V207" s="24">
        <v>1.0861908675064981E-05</v>
      </c>
      <c r="W207" s="24">
        <v>1.3823452828858081E-05</v>
      </c>
      <c r="X207" s="24">
        <v>67.5</v>
      </c>
    </row>
    <row r="208" spans="1:24" ht="12.75" hidden="1">
      <c r="A208" s="24">
        <v>767</v>
      </c>
      <c r="B208" s="24">
        <v>95.86000061035156</v>
      </c>
      <c r="C208" s="24">
        <v>107.66000366210938</v>
      </c>
      <c r="D208" s="24">
        <v>9.379937171936035</v>
      </c>
      <c r="E208" s="24">
        <v>9.62299633026123</v>
      </c>
      <c r="F208" s="24">
        <v>12.390919832910951</v>
      </c>
      <c r="G208" s="24" t="s">
        <v>57</v>
      </c>
      <c r="H208" s="24">
        <v>3.0453263110023556</v>
      </c>
      <c r="I208" s="24">
        <v>31.40532692135392</v>
      </c>
      <c r="J208" s="24" t="s">
        <v>60</v>
      </c>
      <c r="K208" s="24">
        <v>-0.2925054054953468</v>
      </c>
      <c r="L208" s="24">
        <v>-0.0008333099362563802</v>
      </c>
      <c r="M208" s="24">
        <v>0.06842862318298902</v>
      </c>
      <c r="N208" s="24">
        <v>-0.00019669646083479613</v>
      </c>
      <c r="O208" s="24">
        <v>-0.011877783093569844</v>
      </c>
      <c r="P208" s="24">
        <v>-9.530325449691155E-05</v>
      </c>
      <c r="Q208" s="24">
        <v>0.0013733431902051654</v>
      </c>
      <c r="R208" s="24">
        <v>-1.5820220921262574E-05</v>
      </c>
      <c r="S208" s="24">
        <v>-0.00016612324340811605</v>
      </c>
      <c r="T208" s="24">
        <v>-6.7857544385411935E-06</v>
      </c>
      <c r="U208" s="24">
        <v>2.7287221419064817E-05</v>
      </c>
      <c r="V208" s="24">
        <v>-1.251507988743563E-06</v>
      </c>
      <c r="W208" s="24">
        <v>-1.0657206991288033E-05</v>
      </c>
      <c r="X208" s="24">
        <v>67.5</v>
      </c>
    </row>
    <row r="209" spans="1:24" ht="12.75" hidden="1">
      <c r="A209" s="24">
        <v>766</v>
      </c>
      <c r="B209" s="24">
        <v>111.77999877929688</v>
      </c>
      <c r="C209" s="24">
        <v>91.77999877929688</v>
      </c>
      <c r="D209" s="24">
        <v>9.054108619689941</v>
      </c>
      <c r="E209" s="24">
        <v>9.800759315490723</v>
      </c>
      <c r="F209" s="24">
        <v>16.559252752405815</v>
      </c>
      <c r="G209" s="24" t="s">
        <v>58</v>
      </c>
      <c r="H209" s="24">
        <v>-0.7703617215734084</v>
      </c>
      <c r="I209" s="24">
        <v>43.50963705772346</v>
      </c>
      <c r="J209" s="24" t="s">
        <v>61</v>
      </c>
      <c r="K209" s="24">
        <v>-0.30238291216974317</v>
      </c>
      <c r="L209" s="24">
        <v>-0.15319950017672931</v>
      </c>
      <c r="M209" s="24">
        <v>-0.0723677681193436</v>
      </c>
      <c r="N209" s="24">
        <v>-0.019017808388975245</v>
      </c>
      <c r="O209" s="24">
        <v>-0.012016863419685333</v>
      </c>
      <c r="P209" s="24">
        <v>-0.004393881259136578</v>
      </c>
      <c r="Q209" s="24">
        <v>-0.0015309940035919294</v>
      </c>
      <c r="R209" s="24">
        <v>-0.00029233697783109753</v>
      </c>
      <c r="S209" s="24">
        <v>-0.00014679032207547775</v>
      </c>
      <c r="T209" s="24">
        <v>-6.432570525358598E-05</v>
      </c>
      <c r="U209" s="24">
        <v>-3.5761634839646074E-05</v>
      </c>
      <c r="V209" s="24">
        <v>-1.0789568472351569E-05</v>
      </c>
      <c r="W209" s="24">
        <v>-8.80407787655845E-06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765</v>
      </c>
      <c r="B211" s="24">
        <v>102.46</v>
      </c>
      <c r="C211" s="24">
        <v>131.46</v>
      </c>
      <c r="D211" s="24">
        <v>9.282578053521185</v>
      </c>
      <c r="E211" s="24">
        <v>9.241873325227983</v>
      </c>
      <c r="F211" s="24">
        <v>14.923743538511015</v>
      </c>
      <c r="G211" s="24" t="s">
        <v>59</v>
      </c>
      <c r="H211" s="24">
        <v>3.272211377225858</v>
      </c>
      <c r="I211" s="24">
        <v>38.23221137722585</v>
      </c>
      <c r="J211" s="24" t="s">
        <v>73</v>
      </c>
      <c r="K211" s="24">
        <v>0.6252559322215281</v>
      </c>
      <c r="M211" s="24" t="s">
        <v>68</v>
      </c>
      <c r="N211" s="24">
        <v>0.40224890083323833</v>
      </c>
      <c r="X211" s="24">
        <v>67.5</v>
      </c>
    </row>
    <row r="212" spans="1:24" ht="12.75" hidden="1">
      <c r="A212" s="24">
        <v>766</v>
      </c>
      <c r="B212" s="24">
        <v>111.77999877929688</v>
      </c>
      <c r="C212" s="24">
        <v>91.77999877929688</v>
      </c>
      <c r="D212" s="24">
        <v>9.054108619689941</v>
      </c>
      <c r="E212" s="24">
        <v>9.800759315490723</v>
      </c>
      <c r="F212" s="24">
        <v>20.80029945365431</v>
      </c>
      <c r="G212" s="24" t="s">
        <v>56</v>
      </c>
      <c r="H212" s="24">
        <v>10.373039824089226</v>
      </c>
      <c r="I212" s="24">
        <v>54.6530386033861</v>
      </c>
      <c r="J212" s="24" t="s">
        <v>62</v>
      </c>
      <c r="K212" s="24">
        <v>0.6451849349974594</v>
      </c>
      <c r="L212" s="24">
        <v>0.42949640587569177</v>
      </c>
      <c r="M212" s="24">
        <v>0.15273855502190795</v>
      </c>
      <c r="N212" s="24">
        <v>0.019044178493771897</v>
      </c>
      <c r="O212" s="24">
        <v>0.025911933517676303</v>
      </c>
      <c r="P212" s="24">
        <v>0.012320968035521606</v>
      </c>
      <c r="Q212" s="24">
        <v>0.0031540474995353273</v>
      </c>
      <c r="R212" s="24">
        <v>0.0002931876841342767</v>
      </c>
      <c r="S212" s="24">
        <v>0.0003399602188391268</v>
      </c>
      <c r="T212" s="24">
        <v>0.00018128532420611738</v>
      </c>
      <c r="U212" s="24">
        <v>6.897308626029358E-05</v>
      </c>
      <c r="V212" s="24">
        <v>1.0889911006149877E-05</v>
      </c>
      <c r="W212" s="24">
        <v>2.119508963904046E-05</v>
      </c>
      <c r="X212" s="24">
        <v>67.5</v>
      </c>
    </row>
    <row r="213" spans="1:24" ht="12.75" hidden="1">
      <c r="A213" s="24">
        <v>768</v>
      </c>
      <c r="B213" s="24">
        <v>118.58000183105469</v>
      </c>
      <c r="C213" s="24">
        <v>101.4800033569336</v>
      </c>
      <c r="D213" s="24">
        <v>9.02071475982666</v>
      </c>
      <c r="E213" s="24">
        <v>9.524897575378418</v>
      </c>
      <c r="F213" s="24">
        <v>14.883595900108741</v>
      </c>
      <c r="G213" s="24" t="s">
        <v>57</v>
      </c>
      <c r="H213" s="24">
        <v>-11.817183974405367</v>
      </c>
      <c r="I213" s="24">
        <v>39.26281785664933</v>
      </c>
      <c r="J213" s="24" t="s">
        <v>60</v>
      </c>
      <c r="K213" s="24">
        <v>0.5792692522921263</v>
      </c>
      <c r="L213" s="24">
        <v>-0.002336466817323494</v>
      </c>
      <c r="M213" s="24">
        <v>-0.13788968578597788</v>
      </c>
      <c r="N213" s="24">
        <v>-0.0001965146292943586</v>
      </c>
      <c r="O213" s="24">
        <v>0.02314013370785538</v>
      </c>
      <c r="P213" s="24">
        <v>-0.0002674366503127012</v>
      </c>
      <c r="Q213" s="24">
        <v>-0.0028820314454965435</v>
      </c>
      <c r="R213" s="24">
        <v>-1.5801244566464675E-05</v>
      </c>
      <c r="S213" s="24">
        <v>0.0002925605905504475</v>
      </c>
      <c r="T213" s="24">
        <v>-1.905313463963985E-05</v>
      </c>
      <c r="U213" s="24">
        <v>-6.504664133127844E-05</v>
      </c>
      <c r="V213" s="24">
        <v>-1.242636705984967E-06</v>
      </c>
      <c r="W213" s="24">
        <v>1.7869186915954307E-05</v>
      </c>
      <c r="X213" s="24">
        <v>67.5</v>
      </c>
    </row>
    <row r="214" spans="1:24" ht="12.75" hidden="1">
      <c r="A214" s="24">
        <v>767</v>
      </c>
      <c r="B214" s="24">
        <v>95.86000061035156</v>
      </c>
      <c r="C214" s="24">
        <v>107.66000366210938</v>
      </c>
      <c r="D214" s="24">
        <v>9.379937171936035</v>
      </c>
      <c r="E214" s="24">
        <v>9.62299633026123</v>
      </c>
      <c r="F214" s="24">
        <v>12.390919832910951</v>
      </c>
      <c r="G214" s="24" t="s">
        <v>58</v>
      </c>
      <c r="H214" s="24">
        <v>3.0453263110023556</v>
      </c>
      <c r="I214" s="24">
        <v>31.40532692135392</v>
      </c>
      <c r="J214" s="24" t="s">
        <v>61</v>
      </c>
      <c r="K214" s="24">
        <v>-0.28409634579944343</v>
      </c>
      <c r="L214" s="24">
        <v>-0.4294900506216046</v>
      </c>
      <c r="M214" s="24">
        <v>-0.06569247098431216</v>
      </c>
      <c r="N214" s="24">
        <v>-0.01904316456115205</v>
      </c>
      <c r="O214" s="24">
        <v>-0.011660296334444159</v>
      </c>
      <c r="P214" s="24">
        <v>-0.012318065228371484</v>
      </c>
      <c r="Q214" s="24">
        <v>-0.0012813705071110988</v>
      </c>
      <c r="R214" s="24">
        <v>-0.00029276157329501286</v>
      </c>
      <c r="S214" s="24">
        <v>-0.00017315094931856544</v>
      </c>
      <c r="T214" s="24">
        <v>-0.0001802812991769275</v>
      </c>
      <c r="U214" s="24">
        <v>-2.2939509144485167E-05</v>
      </c>
      <c r="V214" s="24">
        <v>-1.081878069556838E-05</v>
      </c>
      <c r="W214" s="24">
        <v>-1.1398420231314844E-05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765</v>
      </c>
      <c r="B216" s="24">
        <v>102.46</v>
      </c>
      <c r="C216" s="24">
        <v>131.46</v>
      </c>
      <c r="D216" s="24">
        <v>9.282578053521185</v>
      </c>
      <c r="E216" s="24">
        <v>9.241873325227983</v>
      </c>
      <c r="F216" s="24">
        <v>13.628821350494258</v>
      </c>
      <c r="G216" s="24" t="s">
        <v>59</v>
      </c>
      <c r="H216" s="24">
        <v>-0.045169324309298986</v>
      </c>
      <c r="I216" s="24">
        <v>34.914830675690695</v>
      </c>
      <c r="J216" s="24" t="s">
        <v>73</v>
      </c>
      <c r="K216" s="24">
        <v>0.349549152154361</v>
      </c>
      <c r="M216" s="24" t="s">
        <v>68</v>
      </c>
      <c r="N216" s="24">
        <v>0.19129190243677885</v>
      </c>
      <c r="X216" s="24">
        <v>67.5</v>
      </c>
    </row>
    <row r="217" spans="1:24" ht="12.75" hidden="1">
      <c r="A217" s="24">
        <v>766</v>
      </c>
      <c r="B217" s="24">
        <v>111.77999877929688</v>
      </c>
      <c r="C217" s="24">
        <v>91.77999877929688</v>
      </c>
      <c r="D217" s="24">
        <v>9.054108619689941</v>
      </c>
      <c r="E217" s="24">
        <v>9.800759315490723</v>
      </c>
      <c r="F217" s="24">
        <v>20.80029945365431</v>
      </c>
      <c r="G217" s="24" t="s">
        <v>56</v>
      </c>
      <c r="H217" s="24">
        <v>10.373039824089226</v>
      </c>
      <c r="I217" s="24">
        <v>54.6530386033861</v>
      </c>
      <c r="J217" s="24" t="s">
        <v>62</v>
      </c>
      <c r="K217" s="24">
        <v>0.5545651007852831</v>
      </c>
      <c r="L217" s="24">
        <v>0.15453829087970233</v>
      </c>
      <c r="M217" s="24">
        <v>0.13128574756583827</v>
      </c>
      <c r="N217" s="24">
        <v>0.019116042580562542</v>
      </c>
      <c r="O217" s="24">
        <v>0.02227246901346298</v>
      </c>
      <c r="P217" s="24">
        <v>0.004433295317869463</v>
      </c>
      <c r="Q217" s="24">
        <v>0.0027110874575814983</v>
      </c>
      <c r="R217" s="24">
        <v>0.00029427985516850794</v>
      </c>
      <c r="S217" s="24">
        <v>0.00029222674276744215</v>
      </c>
      <c r="T217" s="24">
        <v>6.52400288084248E-05</v>
      </c>
      <c r="U217" s="24">
        <v>5.9298045430974494E-05</v>
      </c>
      <c r="V217" s="24">
        <v>1.092115601296204E-05</v>
      </c>
      <c r="W217" s="24">
        <v>1.8222519803377573E-05</v>
      </c>
      <c r="X217" s="24">
        <v>67.5</v>
      </c>
    </row>
    <row r="218" spans="1:24" ht="12.75" hidden="1">
      <c r="A218" s="24">
        <v>767</v>
      </c>
      <c r="B218" s="24">
        <v>95.86000061035156</v>
      </c>
      <c r="C218" s="24">
        <v>107.66000366210938</v>
      </c>
      <c r="D218" s="24">
        <v>9.379937171936035</v>
      </c>
      <c r="E218" s="24">
        <v>9.62299633026123</v>
      </c>
      <c r="F218" s="24">
        <v>10.613238042389494</v>
      </c>
      <c r="G218" s="24" t="s">
        <v>57</v>
      </c>
      <c r="H218" s="24">
        <v>-1.4602857457539216</v>
      </c>
      <c r="I218" s="24">
        <v>26.899714864597637</v>
      </c>
      <c r="J218" s="24" t="s">
        <v>60</v>
      </c>
      <c r="K218" s="24">
        <v>0.0522810290298673</v>
      </c>
      <c r="L218" s="24">
        <v>-0.000840433469215317</v>
      </c>
      <c r="M218" s="24">
        <v>-0.013861492686518673</v>
      </c>
      <c r="N218" s="24">
        <v>-0.00019751855367106938</v>
      </c>
      <c r="O218" s="24">
        <v>0.001860458344055877</v>
      </c>
      <c r="P218" s="24">
        <v>-9.617258965339013E-05</v>
      </c>
      <c r="Q218" s="24">
        <v>-0.0003568866421674075</v>
      </c>
      <c r="R218" s="24">
        <v>-1.5880811015785498E-05</v>
      </c>
      <c r="S218" s="24">
        <v>4.689844381821057E-06</v>
      </c>
      <c r="T218" s="24">
        <v>-6.851994080026258E-06</v>
      </c>
      <c r="U218" s="24">
        <v>-1.2439800850434664E-05</v>
      </c>
      <c r="V218" s="24">
        <v>-1.2535162462561428E-06</v>
      </c>
      <c r="W218" s="24">
        <v>-3.1443685886024675E-07</v>
      </c>
      <c r="X218" s="24">
        <v>67.5</v>
      </c>
    </row>
    <row r="219" spans="1:24" ht="12.75" hidden="1">
      <c r="A219" s="24">
        <v>768</v>
      </c>
      <c r="B219" s="24">
        <v>118.58000183105469</v>
      </c>
      <c r="C219" s="24">
        <v>101.4800033569336</v>
      </c>
      <c r="D219" s="24">
        <v>9.02071475982666</v>
      </c>
      <c r="E219" s="24">
        <v>9.524897575378418</v>
      </c>
      <c r="F219" s="24">
        <v>17.856079120513193</v>
      </c>
      <c r="G219" s="24" t="s">
        <v>58</v>
      </c>
      <c r="H219" s="24">
        <v>-3.975794833772099</v>
      </c>
      <c r="I219" s="24">
        <v>47.10420699728259</v>
      </c>
      <c r="J219" s="24" t="s">
        <v>61</v>
      </c>
      <c r="K219" s="24">
        <v>-0.5520952318328508</v>
      </c>
      <c r="L219" s="24">
        <v>-0.15453600557670472</v>
      </c>
      <c r="M219" s="24">
        <v>-0.13055193041247073</v>
      </c>
      <c r="N219" s="24">
        <v>-0.0191150221125385</v>
      </c>
      <c r="O219" s="24">
        <v>-0.0221946293212052</v>
      </c>
      <c r="P219" s="24">
        <v>-0.004432252047034629</v>
      </c>
      <c r="Q219" s="24">
        <v>-0.0026874945818174565</v>
      </c>
      <c r="R219" s="24">
        <v>-0.00029385103879258094</v>
      </c>
      <c r="S219" s="24">
        <v>-0.000292189107511117</v>
      </c>
      <c r="T219" s="24">
        <v>-6.487920727052221E-05</v>
      </c>
      <c r="U219" s="24">
        <v>-5.797852660024606E-05</v>
      </c>
      <c r="V219" s="24">
        <v>-1.0848979015549289E-05</v>
      </c>
      <c r="W219" s="24">
        <v>-1.8219806734602813E-05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765</v>
      </c>
      <c r="B221" s="24">
        <v>102.46</v>
      </c>
      <c r="C221" s="24">
        <v>131.46</v>
      </c>
      <c r="D221" s="24">
        <v>9.282578053521185</v>
      </c>
      <c r="E221" s="24">
        <v>9.241873325227983</v>
      </c>
      <c r="F221" s="24">
        <v>11.878556841786484</v>
      </c>
      <c r="G221" s="24" t="s">
        <v>59</v>
      </c>
      <c r="H221" s="24">
        <v>-4.529063227356659</v>
      </c>
      <c r="I221" s="24">
        <v>30.430936772643335</v>
      </c>
      <c r="J221" s="24" t="s">
        <v>73</v>
      </c>
      <c r="K221" s="24">
        <v>0.9105462639461566</v>
      </c>
      <c r="M221" s="24" t="s">
        <v>68</v>
      </c>
      <c r="N221" s="24">
        <v>0.5483462227799523</v>
      </c>
      <c r="X221" s="24">
        <v>67.5</v>
      </c>
    </row>
    <row r="222" spans="1:24" ht="12.75" hidden="1">
      <c r="A222" s="24">
        <v>767</v>
      </c>
      <c r="B222" s="24">
        <v>95.86000061035156</v>
      </c>
      <c r="C222" s="24">
        <v>107.66000366210938</v>
      </c>
      <c r="D222" s="24">
        <v>9.379937171936035</v>
      </c>
      <c r="E222" s="24">
        <v>9.62299633026123</v>
      </c>
      <c r="F222" s="24">
        <v>18.063698796902894</v>
      </c>
      <c r="G222" s="24" t="s">
        <v>56</v>
      </c>
      <c r="H222" s="24">
        <v>17.423232093554184</v>
      </c>
      <c r="I222" s="24">
        <v>45.783232703905746</v>
      </c>
      <c r="J222" s="24" t="s">
        <v>62</v>
      </c>
      <c r="K222" s="24">
        <v>0.8300255946124181</v>
      </c>
      <c r="L222" s="24">
        <v>0.4258732524712877</v>
      </c>
      <c r="M222" s="24">
        <v>0.1964973952046892</v>
      </c>
      <c r="N222" s="24">
        <v>0.018634013762237264</v>
      </c>
      <c r="O222" s="24">
        <v>0.03333556216713919</v>
      </c>
      <c r="P222" s="24">
        <v>0.012217070950899496</v>
      </c>
      <c r="Q222" s="24">
        <v>0.004057718410983667</v>
      </c>
      <c r="R222" s="24">
        <v>0.0002868849640441359</v>
      </c>
      <c r="S222" s="24">
        <v>0.00043738896303850076</v>
      </c>
      <c r="T222" s="24">
        <v>0.00017977984783042593</v>
      </c>
      <c r="U222" s="24">
        <v>8.874858095867739E-05</v>
      </c>
      <c r="V222" s="24">
        <v>1.0647413287143376E-05</v>
      </c>
      <c r="W222" s="24">
        <v>2.7276096610801154E-05</v>
      </c>
      <c r="X222" s="24">
        <v>67.5</v>
      </c>
    </row>
    <row r="223" spans="1:24" ht="12.75" hidden="1">
      <c r="A223" s="24">
        <v>768</v>
      </c>
      <c r="B223" s="24">
        <v>118.58000183105469</v>
      </c>
      <c r="C223" s="24">
        <v>101.4800033569336</v>
      </c>
      <c r="D223" s="24">
        <v>9.02071475982666</v>
      </c>
      <c r="E223" s="24">
        <v>9.524897575378418</v>
      </c>
      <c r="F223" s="24">
        <v>17.856079120513193</v>
      </c>
      <c r="G223" s="24" t="s">
        <v>57</v>
      </c>
      <c r="H223" s="24">
        <v>-3.975794833772099</v>
      </c>
      <c r="I223" s="24">
        <v>47.10420699728259</v>
      </c>
      <c r="J223" s="24" t="s">
        <v>60</v>
      </c>
      <c r="K223" s="24">
        <v>-0.02450747700005145</v>
      </c>
      <c r="L223" s="24">
        <v>-0.0023166773190522235</v>
      </c>
      <c r="M223" s="24">
        <v>0.0035690754144765057</v>
      </c>
      <c r="N223" s="24">
        <v>-0.00019242176943311327</v>
      </c>
      <c r="O223" s="24">
        <v>-0.0013434871037891671</v>
      </c>
      <c r="P223" s="24">
        <v>-0.00026505900286419147</v>
      </c>
      <c r="Q223" s="24">
        <v>-3.2792937724056384E-05</v>
      </c>
      <c r="R223" s="24">
        <v>-1.5479446722631646E-05</v>
      </c>
      <c r="S223" s="24">
        <v>-4.710177638993834E-05</v>
      </c>
      <c r="T223" s="24">
        <v>-1.887890948922444E-05</v>
      </c>
      <c r="U223" s="24">
        <v>-7.744015651402463E-06</v>
      </c>
      <c r="V223" s="24">
        <v>-1.2233248212099587E-06</v>
      </c>
      <c r="W223" s="24">
        <v>-3.839881565689348E-06</v>
      </c>
      <c r="X223" s="24">
        <v>67.5</v>
      </c>
    </row>
    <row r="224" spans="1:24" ht="12.75" hidden="1">
      <c r="A224" s="24">
        <v>766</v>
      </c>
      <c r="B224" s="24">
        <v>111.77999877929688</v>
      </c>
      <c r="C224" s="24">
        <v>91.77999877929688</v>
      </c>
      <c r="D224" s="24">
        <v>9.054108619689941</v>
      </c>
      <c r="E224" s="24">
        <v>9.800759315490723</v>
      </c>
      <c r="F224" s="24">
        <v>15.27300900251686</v>
      </c>
      <c r="G224" s="24" t="s">
        <v>58</v>
      </c>
      <c r="H224" s="24">
        <v>-4.149982744466669</v>
      </c>
      <c r="I224" s="24">
        <v>40.130016034830206</v>
      </c>
      <c r="J224" s="24" t="s">
        <v>61</v>
      </c>
      <c r="K224" s="24">
        <v>-0.8296637097540124</v>
      </c>
      <c r="L224" s="24">
        <v>-0.4258669512613917</v>
      </c>
      <c r="M224" s="24">
        <v>-0.196464979125832</v>
      </c>
      <c r="N224" s="24">
        <v>-0.018633020226305128</v>
      </c>
      <c r="O224" s="24">
        <v>-0.03330847861132589</v>
      </c>
      <c r="P224" s="24">
        <v>-0.01221419528025948</v>
      </c>
      <c r="Q224" s="24">
        <v>-0.0040575858987914526</v>
      </c>
      <c r="R224" s="24">
        <v>-0.0002864670475356046</v>
      </c>
      <c r="S224" s="24">
        <v>-0.0004348454066088398</v>
      </c>
      <c r="T224" s="24">
        <v>-0.0001787858508451627</v>
      </c>
      <c r="U224" s="24">
        <v>-8.841007207196332E-05</v>
      </c>
      <c r="V224" s="24">
        <v>-1.0576903426289234E-05</v>
      </c>
      <c r="W224" s="24">
        <v>-2.7004458074237248E-05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765</v>
      </c>
      <c r="B226" s="24">
        <v>102.46</v>
      </c>
      <c r="C226" s="24">
        <v>131.46</v>
      </c>
      <c r="D226" s="24">
        <v>9.282578053521185</v>
      </c>
      <c r="E226" s="24">
        <v>9.241873325227983</v>
      </c>
      <c r="F226" s="24">
        <v>13.628821350494258</v>
      </c>
      <c r="G226" s="24" t="s">
        <v>59</v>
      </c>
      <c r="H226" s="24">
        <v>-0.045169324309298986</v>
      </c>
      <c r="I226" s="24">
        <v>34.914830675690695</v>
      </c>
      <c r="J226" s="24" t="s">
        <v>73</v>
      </c>
      <c r="K226" s="24">
        <v>1.3547516983688952</v>
      </c>
      <c r="M226" s="24" t="s">
        <v>68</v>
      </c>
      <c r="N226" s="24">
        <v>0.7073024728306615</v>
      </c>
      <c r="X226" s="24">
        <v>67.5</v>
      </c>
    </row>
    <row r="227" spans="1:24" ht="12.75" hidden="1">
      <c r="A227" s="24">
        <v>767</v>
      </c>
      <c r="B227" s="24">
        <v>95.86000061035156</v>
      </c>
      <c r="C227" s="24">
        <v>107.66000366210938</v>
      </c>
      <c r="D227" s="24">
        <v>9.379937171936035</v>
      </c>
      <c r="E227" s="24">
        <v>9.62299633026123</v>
      </c>
      <c r="F227" s="24">
        <v>18.063698796902894</v>
      </c>
      <c r="G227" s="24" t="s">
        <v>56</v>
      </c>
      <c r="H227" s="24">
        <v>17.423232093554184</v>
      </c>
      <c r="I227" s="24">
        <v>45.783232703905746</v>
      </c>
      <c r="J227" s="24" t="s">
        <v>62</v>
      </c>
      <c r="K227" s="24">
        <v>1.1249963187864322</v>
      </c>
      <c r="L227" s="24">
        <v>0.12557469369374866</v>
      </c>
      <c r="M227" s="24">
        <v>0.2663276628052094</v>
      </c>
      <c r="N227" s="24">
        <v>0.01872034119185563</v>
      </c>
      <c r="O227" s="24">
        <v>0.04518212118776737</v>
      </c>
      <c r="P227" s="24">
        <v>0.0036024834640593453</v>
      </c>
      <c r="Q227" s="24">
        <v>0.005499729984477007</v>
      </c>
      <c r="R227" s="24">
        <v>0.0002882122353315869</v>
      </c>
      <c r="S227" s="24">
        <v>0.0005928060135451432</v>
      </c>
      <c r="T227" s="24">
        <v>5.302191087322143E-05</v>
      </c>
      <c r="U227" s="24">
        <v>0.0001202933909350446</v>
      </c>
      <c r="V227" s="24">
        <v>1.0693476507057527E-05</v>
      </c>
      <c r="W227" s="24">
        <v>3.6966134313693744E-05</v>
      </c>
      <c r="X227" s="24">
        <v>67.5</v>
      </c>
    </row>
    <row r="228" spans="1:24" ht="12.75" hidden="1">
      <c r="A228" s="24">
        <v>766</v>
      </c>
      <c r="B228" s="24">
        <v>111.77999877929688</v>
      </c>
      <c r="C228" s="24">
        <v>91.77999877929688</v>
      </c>
      <c r="D228" s="24">
        <v>9.054108619689941</v>
      </c>
      <c r="E228" s="24">
        <v>9.800759315490723</v>
      </c>
      <c r="F228" s="24">
        <v>16.559252752405815</v>
      </c>
      <c r="G228" s="24" t="s">
        <v>57</v>
      </c>
      <c r="H228" s="24">
        <v>-0.7703617215734084</v>
      </c>
      <c r="I228" s="24">
        <v>43.50963705772346</v>
      </c>
      <c r="J228" s="24" t="s">
        <v>60</v>
      </c>
      <c r="K228" s="24">
        <v>0.02351704849972045</v>
      </c>
      <c r="L228" s="24">
        <v>-0.0006826559587972477</v>
      </c>
      <c r="M228" s="24">
        <v>-0.008593265005232833</v>
      </c>
      <c r="N228" s="24">
        <v>-0.00019334749869438583</v>
      </c>
      <c r="O228" s="24">
        <v>0.0004572516753966937</v>
      </c>
      <c r="P228" s="24">
        <v>-7.810460953130786E-05</v>
      </c>
      <c r="Q228" s="24">
        <v>-0.0003216390044987967</v>
      </c>
      <c r="R228" s="24">
        <v>-1.5543690107315728E-05</v>
      </c>
      <c r="S228" s="24">
        <v>-3.404010992578854E-05</v>
      </c>
      <c r="T228" s="24">
        <v>-5.566552385271753E-06</v>
      </c>
      <c r="U228" s="24">
        <v>-1.653275481405444E-05</v>
      </c>
      <c r="V228" s="24">
        <v>-1.227840792702345E-06</v>
      </c>
      <c r="W228" s="24">
        <v>-3.349178799472556E-06</v>
      </c>
      <c r="X228" s="24">
        <v>67.5</v>
      </c>
    </row>
    <row r="229" spans="1:24" ht="12.75" hidden="1">
      <c r="A229" s="24">
        <v>768</v>
      </c>
      <c r="B229" s="24">
        <v>118.58000183105469</v>
      </c>
      <c r="C229" s="24">
        <v>101.4800033569336</v>
      </c>
      <c r="D229" s="24">
        <v>9.02071475982666</v>
      </c>
      <c r="E229" s="24">
        <v>9.524897575378418</v>
      </c>
      <c r="F229" s="24">
        <v>14.883595900108741</v>
      </c>
      <c r="G229" s="24" t="s">
        <v>58</v>
      </c>
      <c r="H229" s="24">
        <v>-11.817183974405367</v>
      </c>
      <c r="I229" s="24">
        <v>39.26281785664933</v>
      </c>
      <c r="J229" s="24" t="s">
        <v>61</v>
      </c>
      <c r="K229" s="24">
        <v>-1.1247504904257146</v>
      </c>
      <c r="L229" s="24">
        <v>-0.1255728381343701</v>
      </c>
      <c r="M229" s="24">
        <v>-0.2661889925820284</v>
      </c>
      <c r="N229" s="24">
        <v>-0.018719342699043556</v>
      </c>
      <c r="O229" s="24">
        <v>-0.045179807391482356</v>
      </c>
      <c r="P229" s="24">
        <v>-0.0036016366805649595</v>
      </c>
      <c r="Q229" s="24">
        <v>-0.005490316771638999</v>
      </c>
      <c r="R229" s="24">
        <v>-0.0002877927836007667</v>
      </c>
      <c r="S229" s="24">
        <v>-0.0005918278809007942</v>
      </c>
      <c r="T229" s="24">
        <v>-5.2728896510261455E-05</v>
      </c>
      <c r="U229" s="24">
        <v>-0.00011915186914568244</v>
      </c>
      <c r="V229" s="24">
        <v>-1.0622751375927393E-05</v>
      </c>
      <c r="W229" s="24">
        <v>-3.6814101747390356E-05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2004-01-12T06:49:26Z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