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<sst xmlns="http://schemas.openxmlformats.org/spreadsheetml/2006/main" count="624" uniqueCount="141">
  <si>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</si>
  <si>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</si>
  <si>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</si>
  <si>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</si>
  <si>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</si>
  <si>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</si>
  <si>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</si>
  <si>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</si>
  <si>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</si>
  <si>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</si>
  <si>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</si>
  <si>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</si>
  <si>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</si>
  <si>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</si>
  <si>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</si>
  <si>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</si>
  <si>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</si>
  <si>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</si>
  <si>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</si>
  <si>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</si>
  <si>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</si>
  <si>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</si>
  <si>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</si>
  <si>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</si>
  <si>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</si>
  <si>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</si>
  <si>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</si>
  <si>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</si>
  <si>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</si>
  <si>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</si>
  <si>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</si>
  <si>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</si>
  <si>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</si>
  <si>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</si>
  <si>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</si>
  <si>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</si>
  <si>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</si>
  <si>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</si>
  <si>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</si>
  <si>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</si>
  <si>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</si>
  <si>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</si>
  <si>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</si>
  <si>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</si>
  <si>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</si>
  <si>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</si>
  <si>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</si>
  <si>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</si>
  <si>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</si>
  <si>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</si>
  <si>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</si>
  <si>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</si>
  <si>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</si>
  <si>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</si>
  <si>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</si>
  <si>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</si>
  <si>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</si>
  <si>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</si>
  <si>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</si>
  <si>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</si>
  <si>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</si>
  <si>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</si>
  <si>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</si>
  <si>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</si>
  <si>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</si>
  <si>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</si>
  <si>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</si>
  <si>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</si>
  <si>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</si>
  <si>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</si>
  <si>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</si>
  <si>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</si>
  <si>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</si>
  <si>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</si>
  <si>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</si>
  <si>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</si>
  <si>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</si>
  <si>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</si>
  <si>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</si>
  <si>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</si>
  <si>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</si>
  <si>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</si>
  <si>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</si>
  <si>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</si>
  <si>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</si>
  <si>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</si>
  <si>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</si>
  <si>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</si>
  <si>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</si>
  <si>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</si>
  <si>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</si>
  <si>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</si>
  <si>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</si>
  <si>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</si>
  <si>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</si>
  <si>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</si>
  <si>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</si>
  <si>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</si>
  <si>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</si>
  <si>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</si>
  <si>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</si>
  <si>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</si>
  <si>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</si>
  <si>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</si>
  <si>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</si>
  <si>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</si>
  <si>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</si>
  <si>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</si>
  <si>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</si>
  <si>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</si>
  <si>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</si>
  <si>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</si>
  <si>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</si>
  <si>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</si>
  <si>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</si>
  <si>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</si>
  <si>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</si>
  <si>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</si>
  <si>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</si>
  <si>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</si>
  <si>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</si>
  <si>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</si>
  <si>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</si>
  <si>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</si>
  <si>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</si>
  <si>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</si>
  <si>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</si>
  <si>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</si>
  <si>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</si>
  <si>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</si>
  <si>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</si>
  <si>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</si>
  <si>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</si>
  <si>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</si>
  <si>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</si>
  <si>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</si>
  <si>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 xml:space="preserve"> </t>
  </si>
  <si>
    <t>Ansicht</t>
  </si>
  <si>
    <t>Leadend</t>
  </si>
  <si>
    <t>Cas 6</t>
  </si>
  <si>
    <t>AP 172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</si>
</sst>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155.2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180.8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158.5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160.1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152.6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170.6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150.8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2.8705979141079467</v>
      </c>
      <c r="C41" s="78">
        <f aca="true" t="shared" si="0" ref="C41:C55">($B$41*H41+$B$42*J41+$B$43*L41+$B$44*N41+$B$45*P41+$B$46*R41+$B$47*T41+$B$48*V41)/100</f>
        <v>-3.3598248402261426E-08</v>
      </c>
      <c r="D41" s="78">
        <f aca="true" t="shared" si="1" ref="D41:D55">($B$41*I41+$B$42*K41+$B$43*M41+$B$44*O41+$B$45*Q41+$B$46*S41+$B$47*U41+$B$48*W41)/100</f>
        <v>-2.409781188953067E-08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4.429658184315201</v>
      </c>
      <c r="C42" s="78">
        <f t="shared" si="0"/>
        <v>-1.0217527048238755E-10</v>
      </c>
      <c r="D42" s="78">
        <f t="shared" si="1"/>
        <v>-3.8083471838932135E-08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-4.691786844093883</v>
      </c>
      <c r="C43" s="78">
        <f t="shared" si="0"/>
        <v>0.4032242214841901</v>
      </c>
      <c r="D43" s="78">
        <f t="shared" si="1"/>
        <v>-0.2924381742016012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14.942835298843718</v>
      </c>
      <c r="C44" s="78">
        <f t="shared" si="0"/>
        <v>0.0022558684473712467</v>
      </c>
      <c r="D44" s="78">
        <f t="shared" si="1"/>
        <v>0.41443766553078193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2.8705979141079467</v>
      </c>
      <c r="C45" s="78">
        <f t="shared" si="0"/>
        <v>-0.09623825608647493</v>
      </c>
      <c r="D45" s="78">
        <f t="shared" si="1"/>
        <v>-0.06814093548446391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4.429658184315201</v>
      </c>
      <c r="C46" s="78">
        <f t="shared" si="0"/>
        <v>-0.0007092168982374675</v>
      </c>
      <c r="D46" s="78">
        <f t="shared" si="1"/>
        <v>-0.0685822701923498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-4.691786844093883</v>
      </c>
      <c r="C47" s="78">
        <f t="shared" si="0"/>
        <v>0.016066444958805274</v>
      </c>
      <c r="D47" s="78">
        <f t="shared" si="1"/>
        <v>-0.01191875975577674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14.942835298843718</v>
      </c>
      <c r="C48" s="78">
        <f t="shared" si="0"/>
        <v>0.0002579876640714305</v>
      </c>
      <c r="D48" s="78">
        <f t="shared" si="1"/>
        <v>0.011886195382435247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-0.0020235390249001475</v>
      </c>
      <c r="D49" s="78">
        <f t="shared" si="1"/>
        <v>-0.0013545402298483513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-5.699483308419499E-05</v>
      </c>
      <c r="D50" s="78">
        <f t="shared" si="1"/>
        <v>-0.0010541784303868557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0.000199769149207948</v>
      </c>
      <c r="D51" s="78">
        <f t="shared" si="1"/>
        <v>-0.0001702377924016871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1.8363053847572838E-05</v>
      </c>
      <c r="D52" s="78">
        <f t="shared" si="1"/>
        <v>0.00017397692927088762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-4.648118244638852E-05</v>
      </c>
      <c r="D53" s="78">
        <f t="shared" si="1"/>
        <v>-2.603733932253919E-05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-4.49313779927071E-06</v>
      </c>
      <c r="D54" s="78">
        <f t="shared" si="1"/>
        <v>-3.891996714848367E-05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1.2100848064478353E-05</v>
      </c>
      <c r="D55" s="78">
        <f t="shared" si="1"/>
        <v>-1.101910995049691E-05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G7" sqref="G7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0.88</v>
      </c>
    </row>
    <row r="3" spans="1:6" s="2" customFormat="1" ht="13.5" thickBot="1">
      <c r="A3" s="11">
        <v>711</v>
      </c>
      <c r="B3" s="12">
        <v>151.58333333333334</v>
      </c>
      <c r="C3" s="12">
        <v>155.2</v>
      </c>
      <c r="D3" s="12">
        <v>8.843074283803643</v>
      </c>
      <c r="E3" s="12">
        <v>9.17713761989245</v>
      </c>
      <c r="F3" s="13" t="s">
        <v>69</v>
      </c>
    </row>
    <row r="4" spans="1:9" ht="16.5" customHeight="1">
      <c r="A4" s="14">
        <v>709</v>
      </c>
      <c r="B4" s="15">
        <v>150.83333333333334</v>
      </c>
      <c r="C4" s="15">
        <v>158.51666666666668</v>
      </c>
      <c r="D4" s="15">
        <v>8.801258547270368</v>
      </c>
      <c r="E4" s="15">
        <v>9.289151672901435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710</v>
      </c>
      <c r="B5" s="27">
        <v>152.63333333333335</v>
      </c>
      <c r="C5" s="27">
        <v>160.13333333333333</v>
      </c>
      <c r="D5" s="27">
        <v>8.541168046988801</v>
      </c>
      <c r="E5" s="27">
        <v>8.840315551919844</v>
      </c>
      <c r="F5" s="16" t="s">
        <v>71</v>
      </c>
      <c r="I5" s="76" t="s">
        <v>136</v>
      </c>
    </row>
    <row r="6" spans="1:6" s="2" customFormat="1" ht="13.5" thickBot="1">
      <c r="A6" s="17">
        <v>712</v>
      </c>
      <c r="B6" s="18">
        <v>170.64</v>
      </c>
      <c r="C6" s="18">
        <v>180.89</v>
      </c>
      <c r="D6" s="18">
        <v>8.628036547243434</v>
      </c>
      <c r="E6" s="18">
        <v>8.965523075493621</v>
      </c>
      <c r="F6" s="19" t="s">
        <v>72</v>
      </c>
    </row>
    <row r="7" spans="1:6" s="2" customFormat="1" ht="12.75">
      <c r="A7" s="20" t="s">
        <v>139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140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 t="s">
        <v>136</v>
      </c>
      <c r="K15" s="76" t="s">
        <v>136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2.8705979141079467</v>
      </c>
      <c r="C19" s="35">
        <v>33.7039312474413</v>
      </c>
      <c r="D19" s="36">
        <v>12.44865868247105</v>
      </c>
      <c r="K19" s="98" t="s">
        <v>131</v>
      </c>
    </row>
    <row r="20" spans="1:11" ht="12.75">
      <c r="A20" s="34" t="s">
        <v>57</v>
      </c>
      <c r="B20" s="35">
        <v>4.429658184315201</v>
      </c>
      <c r="C20" s="35">
        <v>37.062991517648555</v>
      </c>
      <c r="D20" s="36">
        <v>13.283794620496453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-4.691786844093883</v>
      </c>
      <c r="C21" s="35">
        <v>45.948213155906096</v>
      </c>
      <c r="D21" s="36">
        <v>16.62329014944623</v>
      </c>
      <c r="F21" s="25" t="s">
        <v>134</v>
      </c>
    </row>
    <row r="22" spans="1:11" ht="16.5" thickBot="1">
      <c r="A22" s="37" t="s">
        <v>59</v>
      </c>
      <c r="B22" s="38">
        <v>14.942835298843718</v>
      </c>
      <c r="C22" s="38">
        <v>46.52616863217706</v>
      </c>
      <c r="D22" s="39">
        <v>17.26569699519645</v>
      </c>
      <c r="F22" s="25" t="s">
        <v>132</v>
      </c>
      <c r="I22" s="75" t="s">
        <v>127</v>
      </c>
      <c r="K22" s="102" t="s">
        <v>137</v>
      </c>
    </row>
    <row r="23" spans="1:11" ht="16.5" thickBot="1">
      <c r="A23" s="100" t="s">
        <v>135</v>
      </c>
      <c r="B23" s="40"/>
      <c r="C23" s="40"/>
      <c r="D23" s="53">
        <v>9.844926834106445</v>
      </c>
      <c r="I23" s="76" t="s">
        <v>136</v>
      </c>
      <c r="K23" s="102" t="s">
        <v>138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0.4032242214841901</v>
      </c>
      <c r="C27" s="45">
        <v>0.0022558684473712467</v>
      </c>
      <c r="D27" s="45">
        <v>-0.09623825608647493</v>
      </c>
      <c r="E27" s="45">
        <v>-0.0007092168982374675</v>
      </c>
      <c r="F27" s="45">
        <v>0.016066444958805274</v>
      </c>
      <c r="G27" s="45">
        <v>0.0002579876640714305</v>
      </c>
      <c r="H27" s="45">
        <v>-0.0020235390249001475</v>
      </c>
      <c r="I27" s="46">
        <v>-5.699483308419499E-05</v>
      </c>
    </row>
    <row r="28" spans="1:9" ht="13.5" thickBot="1">
      <c r="A28" s="47" t="s">
        <v>61</v>
      </c>
      <c r="B28" s="48">
        <v>-0.2924381742016012</v>
      </c>
      <c r="C28" s="48">
        <v>0.41443766553078193</v>
      </c>
      <c r="D28" s="48">
        <v>-0.06814093548446391</v>
      </c>
      <c r="E28" s="48">
        <v>-0.0685822701923498</v>
      </c>
      <c r="F28" s="48">
        <v>-0.01191875975577674</v>
      </c>
      <c r="G28" s="48">
        <v>0.011886195382435247</v>
      </c>
      <c r="H28" s="48">
        <v>-0.0013545402298483513</v>
      </c>
      <c r="I28" s="49">
        <v>-0.0010541784303868557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711</v>
      </c>
      <c r="B39" s="51">
        <v>151.58333333333334</v>
      </c>
      <c r="C39" s="51">
        <v>155.2</v>
      </c>
      <c r="D39" s="51">
        <v>8.843074283803643</v>
      </c>
      <c r="E39" s="51">
        <v>9.17713761989245</v>
      </c>
      <c r="F39" s="55">
        <f>I39*D39/(23678+B39)*1000</f>
        <v>17.26569699519645</v>
      </c>
      <c r="G39" s="60" t="s">
        <v>59</v>
      </c>
      <c r="H39" s="59">
        <f>I39-B39+X39</f>
        <v>14.942835298843718</v>
      </c>
      <c r="I39" s="59">
        <f>(B39+C42-2*X39)*(23678+B39)*E42/((23678+C42)*D39+E42*(23678+B39))</f>
        <v>46.52616863217706</v>
      </c>
      <c r="J39" s="25" t="s">
        <v>73</v>
      </c>
      <c r="K39" s="25">
        <f>(K40*K40+L40*L40+M40*M40+N40*N40+O40*O40+P40*P40+Q40*Q40+R40*R40+S40*S40+T40*T40+U40*U40+V40*V40+W40*W40)</f>
        <v>0.43903122972263</v>
      </c>
      <c r="M39" s="25" t="s">
        <v>68</v>
      </c>
      <c r="N39" s="25">
        <f>(K44*K44+L44*L44+M44*M44+N44*N44+O44*O44+P44*P44+Q44*Q44+R44*R44+S44*S44+T44*T44+U44*U44+V44*V44+W44*W44)</f>
        <v>0.30606976235977074</v>
      </c>
      <c r="X39" s="56">
        <f>(1-$H$2)*1000</f>
        <v>120</v>
      </c>
    </row>
    <row r="40" spans="1:24" ht="12.75">
      <c r="A40" s="50">
        <v>709</v>
      </c>
      <c r="B40" s="51">
        <v>150.83333333333334</v>
      </c>
      <c r="C40" s="51">
        <v>158.51666666666668</v>
      </c>
      <c r="D40" s="51">
        <v>8.801258547270368</v>
      </c>
      <c r="E40" s="51">
        <v>9.289151672901435</v>
      </c>
      <c r="F40" s="55">
        <f>I40*D40/(23678+B40)*1000</f>
        <v>12.44865868247105</v>
      </c>
      <c r="G40" s="60" t="s">
        <v>56</v>
      </c>
      <c r="H40" s="59">
        <f>I40-B40+X40</f>
        <v>2.8705979141079467</v>
      </c>
      <c r="I40" s="59">
        <f>(B40+C39-2*X40)*(23678+B40)*E39/((23678+C39)*D40+E39*(23678+B40))</f>
        <v>33.7039312474413</v>
      </c>
      <c r="J40" s="25" t="s">
        <v>62</v>
      </c>
      <c r="K40" s="53">
        <f aca="true" t="shared" si="0" ref="K40:W40">SQRT(K41*K41+K42*K42)</f>
        <v>0.49810627231736126</v>
      </c>
      <c r="L40" s="53">
        <f t="shared" si="0"/>
        <v>0.4144438050605367</v>
      </c>
      <c r="M40" s="53">
        <f t="shared" si="0"/>
        <v>0.11791941749883182</v>
      </c>
      <c r="N40" s="53">
        <f t="shared" si="0"/>
        <v>0.06858593713980453</v>
      </c>
      <c r="O40" s="53">
        <f t="shared" si="0"/>
        <v>0.02000468664414023</v>
      </c>
      <c r="P40" s="53">
        <f t="shared" si="0"/>
        <v>0.011888994839944966</v>
      </c>
      <c r="Q40" s="53">
        <f t="shared" si="0"/>
        <v>0.0024350542949945625</v>
      </c>
      <c r="R40" s="53">
        <f t="shared" si="0"/>
        <v>0.0010557180372103103</v>
      </c>
      <c r="S40" s="53">
        <f t="shared" si="0"/>
        <v>0.00026246641487448887</v>
      </c>
      <c r="T40" s="53">
        <f t="shared" si="0"/>
        <v>0.00017494334415786241</v>
      </c>
      <c r="U40" s="53">
        <f t="shared" si="0"/>
        <v>5.3277043467252406E-05</v>
      </c>
      <c r="V40" s="53">
        <f t="shared" si="0"/>
        <v>3.917846513229281E-05</v>
      </c>
      <c r="W40" s="53">
        <f t="shared" si="0"/>
        <v>1.6366163508309745E-05</v>
      </c>
      <c r="X40" s="56">
        <f>(1-$H$2)*1000</f>
        <v>120</v>
      </c>
    </row>
    <row r="41" spans="1:24" ht="12.75">
      <c r="A41" s="50">
        <v>710</v>
      </c>
      <c r="B41" s="51">
        <v>152.63333333333335</v>
      </c>
      <c r="C41" s="51">
        <v>160.13333333333333</v>
      </c>
      <c r="D41" s="51">
        <v>8.541168046988801</v>
      </c>
      <c r="E41" s="51">
        <v>8.840315551919844</v>
      </c>
      <c r="F41" s="55">
        <f>I41*D41/(23678+B41)*1000</f>
        <v>13.283794620496453</v>
      </c>
      <c r="G41" s="60" t="s">
        <v>57</v>
      </c>
      <c r="H41" s="59">
        <f>I41-B41+X41</f>
        <v>4.429658184315201</v>
      </c>
      <c r="I41" s="59">
        <f>(B41+C40-2*X41)*(23678+B41)*E40/((23678+C40)*D41+E40*(23678+B41))</f>
        <v>37.062991517648555</v>
      </c>
      <c r="J41" s="25" t="s">
        <v>60</v>
      </c>
      <c r="K41" s="53">
        <f>'calcul config'!C43</f>
        <v>0.4032242214841901</v>
      </c>
      <c r="L41" s="53">
        <f>'calcul config'!C44</f>
        <v>0.0022558684473712467</v>
      </c>
      <c r="M41" s="53">
        <f>'calcul config'!C45</f>
        <v>-0.09623825608647493</v>
      </c>
      <c r="N41" s="53">
        <f>'calcul config'!C46</f>
        <v>-0.0007092168982374675</v>
      </c>
      <c r="O41" s="53">
        <f>'calcul config'!C47</f>
        <v>0.016066444958805274</v>
      </c>
      <c r="P41" s="53">
        <f>'calcul config'!C48</f>
        <v>0.0002579876640714305</v>
      </c>
      <c r="Q41" s="53">
        <f>'calcul config'!C49</f>
        <v>-0.0020235390249001475</v>
      </c>
      <c r="R41" s="53">
        <f>'calcul config'!C50</f>
        <v>-5.699483308419499E-05</v>
      </c>
      <c r="S41" s="53">
        <f>'calcul config'!C51</f>
        <v>0.000199769149207948</v>
      </c>
      <c r="T41" s="53">
        <f>'calcul config'!C52</f>
        <v>1.8363053847572838E-05</v>
      </c>
      <c r="U41" s="53">
        <f>'calcul config'!C53</f>
        <v>-4.648118244638852E-05</v>
      </c>
      <c r="V41" s="53">
        <f>'calcul config'!C54</f>
        <v>-4.49313779927071E-06</v>
      </c>
      <c r="W41" s="53">
        <f>'calcul config'!C55</f>
        <v>1.2100848064478353E-05</v>
      </c>
      <c r="X41" s="56">
        <f>(1-$H$2)*1000</f>
        <v>120</v>
      </c>
    </row>
    <row r="42" spans="1:24" ht="12.75">
      <c r="A42" s="50">
        <v>712</v>
      </c>
      <c r="B42" s="51">
        <v>170.64</v>
      </c>
      <c r="C42" s="51">
        <v>180.89</v>
      </c>
      <c r="D42" s="51">
        <v>8.628036547243434</v>
      </c>
      <c r="E42" s="51">
        <v>8.965523075493621</v>
      </c>
      <c r="F42" s="55">
        <f>I42*D42/(23678+B42)*1000</f>
        <v>16.62329014944623</v>
      </c>
      <c r="G42" s="60" t="s">
        <v>58</v>
      </c>
      <c r="H42" s="59">
        <f>I42-B42+X42</f>
        <v>-4.691786844093883</v>
      </c>
      <c r="I42" s="59">
        <f>(B42+C41-2*X42)*(23678+B42)*E41/((23678+C41)*D42+E41*(23678+B42))</f>
        <v>45.948213155906096</v>
      </c>
      <c r="J42" s="25" t="s">
        <v>61</v>
      </c>
      <c r="K42" s="53">
        <f>'calcul config'!D43</f>
        <v>-0.2924381742016012</v>
      </c>
      <c r="L42" s="53">
        <f>'calcul config'!D44</f>
        <v>0.41443766553078193</v>
      </c>
      <c r="M42" s="53">
        <f>'calcul config'!D45</f>
        <v>-0.06814093548446391</v>
      </c>
      <c r="N42" s="53">
        <f>'calcul config'!D46</f>
        <v>-0.0685822701923498</v>
      </c>
      <c r="O42" s="53">
        <f>'calcul config'!D47</f>
        <v>-0.01191875975577674</v>
      </c>
      <c r="P42" s="53">
        <f>'calcul config'!D48</f>
        <v>0.011886195382435247</v>
      </c>
      <c r="Q42" s="53">
        <f>'calcul config'!D49</f>
        <v>-0.0013545402298483513</v>
      </c>
      <c r="R42" s="53">
        <f>'calcul config'!D50</f>
        <v>-0.0010541784303868557</v>
      </c>
      <c r="S42" s="53">
        <f>'calcul config'!D51</f>
        <v>-0.0001702377924016871</v>
      </c>
      <c r="T42" s="53">
        <f>'calcul config'!D52</f>
        <v>0.00017397692927088762</v>
      </c>
      <c r="U42" s="53">
        <f>'calcul config'!D53</f>
        <v>-2.603733932253919E-05</v>
      </c>
      <c r="V42" s="53">
        <f>'calcul config'!D54</f>
        <v>-3.891996714848367E-05</v>
      </c>
      <c r="W42" s="53">
        <f>'calcul config'!D55</f>
        <v>-1.101910995049691E-05</v>
      </c>
      <c r="X42" s="56">
        <f>(1-$H$2)*1000</f>
        <v>120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0</v>
      </c>
      <c r="J44" s="25" t="s">
        <v>67</v>
      </c>
      <c r="K44" s="53">
        <f>K40/(K43*1.5)</f>
        <v>0.3320708482115742</v>
      </c>
      <c r="L44" s="53">
        <f>L40/(L43*1.5)</f>
        <v>0.3947083857719398</v>
      </c>
      <c r="M44" s="53">
        <f aca="true" t="shared" si="1" ref="M44:W44">M40/(M43*1.5)</f>
        <v>0.13102157499870204</v>
      </c>
      <c r="N44" s="53">
        <f t="shared" si="1"/>
        <v>0.09144791618640603</v>
      </c>
      <c r="O44" s="53">
        <f t="shared" si="1"/>
        <v>0.08890971841840103</v>
      </c>
      <c r="P44" s="53">
        <f t="shared" si="1"/>
        <v>0.0792599655996331</v>
      </c>
      <c r="Q44" s="53">
        <f t="shared" si="1"/>
        <v>0.016233695299963748</v>
      </c>
      <c r="R44" s="53">
        <f t="shared" si="1"/>
        <v>0.002346040082689579</v>
      </c>
      <c r="S44" s="53">
        <f t="shared" si="1"/>
        <v>0.0034995521983265175</v>
      </c>
      <c r="T44" s="53">
        <f t="shared" si="1"/>
        <v>0.002332577922104832</v>
      </c>
      <c r="U44" s="53">
        <f t="shared" si="1"/>
        <v>0.0007103605795633653</v>
      </c>
      <c r="V44" s="53">
        <f t="shared" si="1"/>
        <v>0.0005223795350972375</v>
      </c>
      <c r="W44" s="53">
        <f t="shared" si="1"/>
        <v>0.0002182155134441299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s="101" customFormat="1" ht="12.75">
      <c r="A50" s="101" t="s">
        <v>114</v>
      </c>
    </row>
    <row r="51" spans="1:24" s="101" customFormat="1" ht="12.75">
      <c r="A51" s="101">
        <v>711</v>
      </c>
      <c r="B51" s="101">
        <v>151.96</v>
      </c>
      <c r="C51" s="101">
        <v>161.56</v>
      </c>
      <c r="D51" s="101">
        <v>8.707768196554651</v>
      </c>
      <c r="E51" s="101">
        <v>8.7899784984093</v>
      </c>
      <c r="F51" s="101">
        <v>17.2791346392741</v>
      </c>
      <c r="G51" s="101" t="s">
        <v>59</v>
      </c>
      <c r="H51" s="101">
        <v>15.326638550097726</v>
      </c>
      <c r="I51" s="101">
        <v>47.28663855009774</v>
      </c>
      <c r="J51" s="101" t="s">
        <v>73</v>
      </c>
      <c r="K51" s="101">
        <v>0.5436334415046804</v>
      </c>
      <c r="M51" s="101" t="s">
        <v>68</v>
      </c>
      <c r="N51" s="101">
        <v>0.42954088168863874</v>
      </c>
      <c r="X51" s="101">
        <v>120</v>
      </c>
    </row>
    <row r="52" spans="1:24" s="101" customFormat="1" ht="12.75">
      <c r="A52" s="101">
        <v>709</v>
      </c>
      <c r="B52" s="101">
        <v>162.60000610351562</v>
      </c>
      <c r="C52" s="101">
        <v>167.6999969482422</v>
      </c>
      <c r="D52" s="101">
        <v>8.634589195251465</v>
      </c>
      <c r="E52" s="101">
        <v>9.184929847717285</v>
      </c>
      <c r="F52" s="101">
        <v>15.376781606419117</v>
      </c>
      <c r="G52" s="101" t="s">
        <v>56</v>
      </c>
      <c r="H52" s="101">
        <v>-0.1438230274924308</v>
      </c>
      <c r="I52" s="101">
        <v>42.4561830760232</v>
      </c>
      <c r="J52" s="101" t="s">
        <v>62</v>
      </c>
      <c r="K52" s="101">
        <v>0.4360080860475328</v>
      </c>
      <c r="L52" s="101">
        <v>0.58234801675964</v>
      </c>
      <c r="M52" s="101">
        <v>0.10321854927974555</v>
      </c>
      <c r="N52" s="101">
        <v>0.05617827877553428</v>
      </c>
      <c r="O52" s="101">
        <v>0.017510667858784832</v>
      </c>
      <c r="P52" s="101">
        <v>0.01670565132517517</v>
      </c>
      <c r="Q52" s="101">
        <v>0.00213148449188669</v>
      </c>
      <c r="R52" s="101">
        <v>0.0008647208940630738</v>
      </c>
      <c r="S52" s="101">
        <v>0.00022974024024585005</v>
      </c>
      <c r="T52" s="101">
        <v>0.000245817274368371</v>
      </c>
      <c r="U52" s="101">
        <v>4.6640790949963844E-05</v>
      </c>
      <c r="V52" s="101">
        <v>3.208803148188305E-05</v>
      </c>
      <c r="W52" s="101">
        <v>1.4325720177965904E-05</v>
      </c>
      <c r="X52" s="101">
        <v>120</v>
      </c>
    </row>
    <row r="53" spans="1:24" s="101" customFormat="1" ht="12.75">
      <c r="A53" s="101">
        <v>710</v>
      </c>
      <c r="B53" s="101">
        <v>156.66000366210938</v>
      </c>
      <c r="C53" s="101">
        <v>160.05999755859375</v>
      </c>
      <c r="D53" s="101">
        <v>8.659843444824219</v>
      </c>
      <c r="E53" s="101">
        <v>8.937195777893066</v>
      </c>
      <c r="F53" s="101">
        <v>15.772656764193634</v>
      </c>
      <c r="G53" s="101" t="s">
        <v>57</v>
      </c>
      <c r="H53" s="101">
        <v>6.75139444505902</v>
      </c>
      <c r="I53" s="101">
        <v>43.41139810716839</v>
      </c>
      <c r="J53" s="101" t="s">
        <v>60</v>
      </c>
      <c r="K53" s="101">
        <v>0.32870987498677195</v>
      </c>
      <c r="L53" s="101">
        <v>0.003169280505976089</v>
      </c>
      <c r="M53" s="101">
        <v>-0.07858302791154814</v>
      </c>
      <c r="N53" s="101">
        <v>-0.000580991391134416</v>
      </c>
      <c r="O53" s="101">
        <v>0.01307655034001257</v>
      </c>
      <c r="P53" s="101">
        <v>0.00036251862707231827</v>
      </c>
      <c r="Q53" s="101">
        <v>-0.0016584260795257822</v>
      </c>
      <c r="R53" s="101">
        <v>-4.66830523945187E-05</v>
      </c>
      <c r="S53" s="101">
        <v>0.00016087591591251306</v>
      </c>
      <c r="T53" s="101">
        <v>2.580861429354187E-05</v>
      </c>
      <c r="U53" s="101">
        <v>-3.8496785005929874E-05</v>
      </c>
      <c r="V53" s="101">
        <v>-3.679892770372777E-06</v>
      </c>
      <c r="W53" s="101">
        <v>9.691064155628224E-06</v>
      </c>
      <c r="X53" s="101">
        <v>120</v>
      </c>
    </row>
    <row r="54" spans="1:24" s="101" customFormat="1" ht="12.75">
      <c r="A54" s="101">
        <v>712</v>
      </c>
      <c r="B54" s="101">
        <v>177.0800018310547</v>
      </c>
      <c r="C54" s="101">
        <v>181.0800018310547</v>
      </c>
      <c r="D54" s="101">
        <v>8.599725723266602</v>
      </c>
      <c r="E54" s="101">
        <v>9.010578155517578</v>
      </c>
      <c r="F54" s="101">
        <v>17.85260957318897</v>
      </c>
      <c r="G54" s="101" t="s">
        <v>58</v>
      </c>
      <c r="H54" s="101">
        <v>-7.558023652417006</v>
      </c>
      <c r="I54" s="101">
        <v>49.52197817863769</v>
      </c>
      <c r="J54" s="101" t="s">
        <v>61</v>
      </c>
      <c r="K54" s="101">
        <v>-0.28644871999192717</v>
      </c>
      <c r="L54" s="101">
        <v>0.5823393926954971</v>
      </c>
      <c r="M54" s="101">
        <v>-0.06692366277833353</v>
      </c>
      <c r="N54" s="101">
        <v>-0.05617527441130193</v>
      </c>
      <c r="O54" s="101">
        <v>-0.011645914307850513</v>
      </c>
      <c r="P54" s="101">
        <v>0.016701717469869752</v>
      </c>
      <c r="Q54" s="101">
        <v>-0.0013389731430847316</v>
      </c>
      <c r="R54" s="101">
        <v>-0.0008634598527137046</v>
      </c>
      <c r="S54" s="101">
        <v>-0.00016401072424549232</v>
      </c>
      <c r="T54" s="101">
        <v>0.00024445868322917514</v>
      </c>
      <c r="U54" s="101">
        <v>-2.6331747466612276E-05</v>
      </c>
      <c r="V54" s="101">
        <v>-3.187632591094644E-05</v>
      </c>
      <c r="W54" s="101">
        <v>-1.055033336671772E-05</v>
      </c>
      <c r="X54" s="101">
        <v>120</v>
      </c>
    </row>
    <row r="55" ht="12.75" hidden="1">
      <c r="A55" s="25" t="s">
        <v>108</v>
      </c>
    </row>
    <row r="56" spans="1:24" ht="12.75" hidden="1">
      <c r="A56" s="25">
        <v>711</v>
      </c>
      <c r="B56" s="25">
        <v>151.96</v>
      </c>
      <c r="C56" s="25">
        <v>161.56</v>
      </c>
      <c r="D56" s="25">
        <v>8.707768196554651</v>
      </c>
      <c r="E56" s="25">
        <v>8.7899784984093</v>
      </c>
      <c r="F56" s="25">
        <v>13.327365239022232</v>
      </c>
      <c r="G56" s="25" t="s">
        <v>59</v>
      </c>
      <c r="H56" s="25">
        <v>4.512098634521436</v>
      </c>
      <c r="I56" s="25">
        <v>36.47209863452145</v>
      </c>
      <c r="J56" s="25" t="s">
        <v>73</v>
      </c>
      <c r="K56" s="25">
        <v>0.41744549236779843</v>
      </c>
      <c r="M56" s="25" t="s">
        <v>68</v>
      </c>
      <c r="N56" s="25">
        <v>0.2412218382028169</v>
      </c>
      <c r="X56" s="25">
        <v>120</v>
      </c>
    </row>
    <row r="57" spans="1:24" ht="12.75" hidden="1">
      <c r="A57" s="25">
        <v>709</v>
      </c>
      <c r="B57" s="25">
        <v>162.60000610351562</v>
      </c>
      <c r="C57" s="25">
        <v>167.6999969482422</v>
      </c>
      <c r="D57" s="25">
        <v>8.634589195251465</v>
      </c>
      <c r="E57" s="25">
        <v>9.184929847717285</v>
      </c>
      <c r="F57" s="25">
        <v>15.376781606419117</v>
      </c>
      <c r="G57" s="25" t="s">
        <v>56</v>
      </c>
      <c r="H57" s="25">
        <v>-0.1438230274924308</v>
      </c>
      <c r="I57" s="25">
        <v>42.4561830760232</v>
      </c>
      <c r="J57" s="25" t="s">
        <v>62</v>
      </c>
      <c r="K57" s="25">
        <v>0.5866306410977117</v>
      </c>
      <c r="L57" s="25">
        <v>0.22400244311952264</v>
      </c>
      <c r="M57" s="25">
        <v>0.13887705708368114</v>
      </c>
      <c r="N57" s="25">
        <v>0.056926032205634094</v>
      </c>
      <c r="O57" s="25">
        <v>0.02356022745987877</v>
      </c>
      <c r="P57" s="25">
        <v>0.006425920140355888</v>
      </c>
      <c r="Q57" s="25">
        <v>0.0028677926689545646</v>
      </c>
      <c r="R57" s="25">
        <v>0.0008762366677994249</v>
      </c>
      <c r="S57" s="25">
        <v>0.00030910703099559404</v>
      </c>
      <c r="T57" s="25">
        <v>9.454588930673994E-05</v>
      </c>
      <c r="U57" s="25">
        <v>6.272194779790147E-05</v>
      </c>
      <c r="V57" s="25">
        <v>3.252497962956158E-05</v>
      </c>
      <c r="W57" s="25">
        <v>1.9276146320675482E-05</v>
      </c>
      <c r="X57" s="25">
        <v>120</v>
      </c>
    </row>
    <row r="58" spans="1:24" ht="12.75" hidden="1">
      <c r="A58" s="25">
        <v>712</v>
      </c>
      <c r="B58" s="25">
        <v>177.0800018310547</v>
      </c>
      <c r="C58" s="25">
        <v>181.0800018310547</v>
      </c>
      <c r="D58" s="25">
        <v>8.599725723266602</v>
      </c>
      <c r="E58" s="25">
        <v>9.010578155517578</v>
      </c>
      <c r="F58" s="25">
        <v>19.511698612802377</v>
      </c>
      <c r="G58" s="25" t="s">
        <v>57</v>
      </c>
      <c r="H58" s="25">
        <v>-2.955818530565125</v>
      </c>
      <c r="I58" s="25">
        <v>54.124183300489555</v>
      </c>
      <c r="J58" s="25" t="s">
        <v>60</v>
      </c>
      <c r="K58" s="25">
        <v>0.28921976282616524</v>
      </c>
      <c r="L58" s="25">
        <v>-0.0012183077764580733</v>
      </c>
      <c r="M58" s="25">
        <v>-0.06709103958501722</v>
      </c>
      <c r="N58" s="25">
        <v>-0.0005886005426559254</v>
      </c>
      <c r="O58" s="25">
        <v>0.01183601144162988</v>
      </c>
      <c r="P58" s="25">
        <v>-0.0001394976176205287</v>
      </c>
      <c r="Q58" s="25">
        <v>-0.001319046087410444</v>
      </c>
      <c r="R58" s="25">
        <v>-4.732079894447506E-05</v>
      </c>
      <c r="S58" s="25">
        <v>0.00017298229661313685</v>
      </c>
      <c r="T58" s="25">
        <v>-9.93916715692829E-06</v>
      </c>
      <c r="U58" s="25">
        <v>-2.434143755265876E-05</v>
      </c>
      <c r="V58" s="25">
        <v>-3.7308914461620372E-06</v>
      </c>
      <c r="W58" s="25">
        <v>1.1310694442293995E-05</v>
      </c>
      <c r="X58" s="25">
        <v>120</v>
      </c>
    </row>
    <row r="59" spans="1:24" ht="12.75" hidden="1">
      <c r="A59" s="25">
        <v>710</v>
      </c>
      <c r="B59" s="25">
        <v>156.66000366210938</v>
      </c>
      <c r="C59" s="25">
        <v>160.05999755859375</v>
      </c>
      <c r="D59" s="25">
        <v>8.659843444824219</v>
      </c>
      <c r="E59" s="25">
        <v>8.937195777893066</v>
      </c>
      <c r="F59" s="25">
        <v>18.09927487862662</v>
      </c>
      <c r="G59" s="25" t="s">
        <v>58</v>
      </c>
      <c r="H59" s="25">
        <v>13.154991931456436</v>
      </c>
      <c r="I59" s="25">
        <v>49.81499559356582</v>
      </c>
      <c r="J59" s="25" t="s">
        <v>61</v>
      </c>
      <c r="K59" s="25">
        <v>0.5103796996996344</v>
      </c>
      <c r="L59" s="25">
        <v>-0.22399913001991056</v>
      </c>
      <c r="M59" s="25">
        <v>0.1215961734250946</v>
      </c>
      <c r="N59" s="25">
        <v>-0.05692298913512954</v>
      </c>
      <c r="O59" s="25">
        <v>0.0203713806874947</v>
      </c>
      <c r="P59" s="25">
        <v>-0.00642440581415197</v>
      </c>
      <c r="Q59" s="25">
        <v>0.0025464391238348393</v>
      </c>
      <c r="R59" s="25">
        <v>-0.0008749579646951596</v>
      </c>
      <c r="S59" s="25">
        <v>0.00025617236710729724</v>
      </c>
      <c r="T59" s="25">
        <v>-9.402200881192104E-05</v>
      </c>
      <c r="U59" s="25">
        <v>5.7806030424452164E-05</v>
      </c>
      <c r="V59" s="25">
        <v>-3.231028859234084E-05</v>
      </c>
      <c r="W59" s="25">
        <v>1.560890797618945E-05</v>
      </c>
      <c r="X59" s="25">
        <v>120</v>
      </c>
    </row>
    <row r="60" ht="12.75" hidden="1">
      <c r="A60" s="25" t="s">
        <v>107</v>
      </c>
    </row>
    <row r="61" spans="1:24" ht="12.75" hidden="1">
      <c r="A61" s="25">
        <v>711</v>
      </c>
      <c r="B61" s="25">
        <v>151.96</v>
      </c>
      <c r="C61" s="25">
        <v>161.56</v>
      </c>
      <c r="D61" s="25">
        <v>8.707768196554651</v>
      </c>
      <c r="E61" s="25">
        <v>8.7899784984093</v>
      </c>
      <c r="F61" s="25">
        <v>17.2791346392741</v>
      </c>
      <c r="G61" s="25" t="s">
        <v>59</v>
      </c>
      <c r="H61" s="25">
        <v>15.326638550097726</v>
      </c>
      <c r="I61" s="25">
        <v>47.28663855009774</v>
      </c>
      <c r="J61" s="25" t="s">
        <v>73</v>
      </c>
      <c r="K61" s="25">
        <v>0.5346381991477317</v>
      </c>
      <c r="M61" s="25" t="s">
        <v>68</v>
      </c>
      <c r="N61" s="25">
        <v>0.31701541248300596</v>
      </c>
      <c r="X61" s="25">
        <v>120</v>
      </c>
    </row>
    <row r="62" spans="1:24" ht="12.75" hidden="1">
      <c r="A62" s="25">
        <v>710</v>
      </c>
      <c r="B62" s="25">
        <v>156.66000366210938</v>
      </c>
      <c r="C62" s="25">
        <v>160.05999755859375</v>
      </c>
      <c r="D62" s="25">
        <v>8.659843444824219</v>
      </c>
      <c r="E62" s="25">
        <v>8.937195777893066</v>
      </c>
      <c r="F62" s="25">
        <v>14.314342945638757</v>
      </c>
      <c r="G62" s="25" t="s">
        <v>56</v>
      </c>
      <c r="H62" s="25">
        <v>2.737648207571084</v>
      </c>
      <c r="I62" s="25">
        <v>39.39765186968046</v>
      </c>
      <c r="J62" s="25" t="s">
        <v>62</v>
      </c>
      <c r="K62" s="25">
        <v>0.6489458811235362</v>
      </c>
      <c r="L62" s="25">
        <v>0.29310556855936953</v>
      </c>
      <c r="M62" s="25">
        <v>0.15362869866644516</v>
      </c>
      <c r="N62" s="25">
        <v>0.056867035570183265</v>
      </c>
      <c r="O62" s="25">
        <v>0.026062706406567288</v>
      </c>
      <c r="P62" s="25">
        <v>0.008408191236784485</v>
      </c>
      <c r="Q62" s="25">
        <v>0.0031724250804260785</v>
      </c>
      <c r="R62" s="25">
        <v>0.0008753410454188059</v>
      </c>
      <c r="S62" s="25">
        <v>0.000341947006684165</v>
      </c>
      <c r="T62" s="25">
        <v>0.00012373277539259322</v>
      </c>
      <c r="U62" s="25">
        <v>6.939668096633375E-05</v>
      </c>
      <c r="V62" s="25">
        <v>3.248815072756286E-05</v>
      </c>
      <c r="W62" s="25">
        <v>2.1322553462034754E-05</v>
      </c>
      <c r="X62" s="25">
        <v>120</v>
      </c>
    </row>
    <row r="63" spans="1:24" ht="12.75" hidden="1">
      <c r="A63" s="25">
        <v>709</v>
      </c>
      <c r="B63" s="25">
        <v>162.60000610351562</v>
      </c>
      <c r="C63" s="25">
        <v>167.6999969482422</v>
      </c>
      <c r="D63" s="25">
        <v>8.634589195251465</v>
      </c>
      <c r="E63" s="25">
        <v>9.184929847717285</v>
      </c>
      <c r="F63" s="25">
        <v>15.227480355509586</v>
      </c>
      <c r="G63" s="25" t="s">
        <v>57</v>
      </c>
      <c r="H63" s="25">
        <v>-0.5560524136110416</v>
      </c>
      <c r="I63" s="25">
        <v>42.043953689904576</v>
      </c>
      <c r="J63" s="25" t="s">
        <v>60</v>
      </c>
      <c r="K63" s="25">
        <v>0.6100251201377489</v>
      </c>
      <c r="L63" s="25">
        <v>0.0015955609951546685</v>
      </c>
      <c r="M63" s="25">
        <v>-0.14500120261685845</v>
      </c>
      <c r="N63" s="25">
        <v>-0.0005879119579031611</v>
      </c>
      <c r="O63" s="25">
        <v>0.02440226115021271</v>
      </c>
      <c r="P63" s="25">
        <v>0.00018241112810933537</v>
      </c>
      <c r="Q63" s="25">
        <v>-0.0030207265265982716</v>
      </c>
      <c r="R63" s="25">
        <v>-4.724397593171607E-05</v>
      </c>
      <c r="S63" s="25">
        <v>0.0003113269278038952</v>
      </c>
      <c r="T63" s="25">
        <v>1.2979694031844909E-05</v>
      </c>
      <c r="U63" s="25">
        <v>-6.754919212310017E-05</v>
      </c>
      <c r="V63" s="25">
        <v>-3.7220252293093606E-06</v>
      </c>
      <c r="W63" s="25">
        <v>1.9111119283283806E-05</v>
      </c>
      <c r="X63" s="25">
        <v>120</v>
      </c>
    </row>
    <row r="64" spans="1:24" ht="12.75" hidden="1">
      <c r="A64" s="25">
        <v>712</v>
      </c>
      <c r="B64" s="25">
        <v>177.0800018310547</v>
      </c>
      <c r="C64" s="25">
        <v>181.0800018310547</v>
      </c>
      <c r="D64" s="25">
        <v>8.599725723266602</v>
      </c>
      <c r="E64" s="25">
        <v>9.010578155517578</v>
      </c>
      <c r="F64" s="25">
        <v>19.511698612802377</v>
      </c>
      <c r="G64" s="25" t="s">
        <v>58</v>
      </c>
      <c r="H64" s="25">
        <v>-2.955818530565125</v>
      </c>
      <c r="I64" s="25">
        <v>54.124183300489555</v>
      </c>
      <c r="J64" s="25" t="s">
        <v>61</v>
      </c>
      <c r="K64" s="25">
        <v>-0.2213596833845943</v>
      </c>
      <c r="L64" s="25">
        <v>0.29310122569791824</v>
      </c>
      <c r="M64" s="25">
        <v>-0.0507585292695737</v>
      </c>
      <c r="N64" s="25">
        <v>-0.056863996465867955</v>
      </c>
      <c r="O64" s="25">
        <v>-0.009153923529926562</v>
      </c>
      <c r="P64" s="25">
        <v>0.008406212348893006</v>
      </c>
      <c r="Q64" s="25">
        <v>-0.0009692740285502096</v>
      </c>
      <c r="R64" s="25">
        <v>-0.000874065187805264</v>
      </c>
      <c r="S64" s="25">
        <v>-0.0001414330209125458</v>
      </c>
      <c r="T64" s="25">
        <v>0.00012305010056555668</v>
      </c>
      <c r="U64" s="25">
        <v>-1.590616146842507E-05</v>
      </c>
      <c r="V64" s="25">
        <v>-3.227423842462016E-05</v>
      </c>
      <c r="W64" s="25">
        <v>-9.456024845643549E-06</v>
      </c>
      <c r="X64" s="25">
        <v>120</v>
      </c>
    </row>
    <row r="65" ht="12.75" hidden="1">
      <c r="A65" s="25" t="s">
        <v>106</v>
      </c>
    </row>
    <row r="66" spans="1:24" ht="12.75" hidden="1">
      <c r="A66" s="25">
        <v>711</v>
      </c>
      <c r="B66" s="25">
        <v>151.96</v>
      </c>
      <c r="C66" s="25">
        <v>161.56</v>
      </c>
      <c r="D66" s="25">
        <v>8.707768196554651</v>
      </c>
      <c r="E66" s="25">
        <v>8.7899784984093</v>
      </c>
      <c r="F66" s="25">
        <v>14.937718161882538</v>
      </c>
      <c r="G66" s="25" t="s">
        <v>59</v>
      </c>
      <c r="H66" s="25">
        <v>8.91904251169396</v>
      </c>
      <c r="I66" s="25">
        <v>40.879042511693974</v>
      </c>
      <c r="J66" s="25" t="s">
        <v>73</v>
      </c>
      <c r="K66" s="25">
        <v>0.57043860049454</v>
      </c>
      <c r="M66" s="25" t="s">
        <v>68</v>
      </c>
      <c r="N66" s="25">
        <v>0.321138023180596</v>
      </c>
      <c r="X66" s="25">
        <v>120</v>
      </c>
    </row>
    <row r="67" spans="1:24" ht="12.75" hidden="1">
      <c r="A67" s="25">
        <v>710</v>
      </c>
      <c r="B67" s="25">
        <v>156.66000366210938</v>
      </c>
      <c r="C67" s="25">
        <v>160.05999755859375</v>
      </c>
      <c r="D67" s="25">
        <v>8.659843444824219</v>
      </c>
      <c r="E67" s="25">
        <v>8.937195777893066</v>
      </c>
      <c r="F67" s="25">
        <v>14.314342945638757</v>
      </c>
      <c r="G67" s="25" t="s">
        <v>56</v>
      </c>
      <c r="H67" s="25">
        <v>2.737648207571084</v>
      </c>
      <c r="I67" s="25">
        <v>39.39765186968046</v>
      </c>
      <c r="J67" s="25" t="s">
        <v>62</v>
      </c>
      <c r="K67" s="25">
        <v>0.6976973730231129</v>
      </c>
      <c r="L67" s="25">
        <v>0.2288190742243233</v>
      </c>
      <c r="M67" s="25">
        <v>0.16517052688938874</v>
      </c>
      <c r="N67" s="25">
        <v>0.05636236009005392</v>
      </c>
      <c r="O67" s="25">
        <v>0.028020770149560614</v>
      </c>
      <c r="P67" s="25">
        <v>0.006564130436287789</v>
      </c>
      <c r="Q67" s="25">
        <v>0.0034107465539199295</v>
      </c>
      <c r="R67" s="25">
        <v>0.000867577899012775</v>
      </c>
      <c r="S67" s="25">
        <v>0.0003676272614608939</v>
      </c>
      <c r="T67" s="25">
        <v>9.65718442308207E-05</v>
      </c>
      <c r="U67" s="25">
        <v>7.459358157782469E-05</v>
      </c>
      <c r="V67" s="25">
        <v>3.220680315572148E-05</v>
      </c>
      <c r="W67" s="25">
        <v>2.292251314320083E-05</v>
      </c>
      <c r="X67" s="25">
        <v>120</v>
      </c>
    </row>
    <row r="68" spans="1:24" ht="12.75" hidden="1">
      <c r="A68" s="25">
        <v>712</v>
      </c>
      <c r="B68" s="25">
        <v>177.0800018310547</v>
      </c>
      <c r="C68" s="25">
        <v>181.0800018310547</v>
      </c>
      <c r="D68" s="25">
        <v>8.599725723266602</v>
      </c>
      <c r="E68" s="25">
        <v>9.010578155517578</v>
      </c>
      <c r="F68" s="25">
        <v>17.85260957318897</v>
      </c>
      <c r="G68" s="25" t="s">
        <v>57</v>
      </c>
      <c r="H68" s="25">
        <v>-7.558023652417006</v>
      </c>
      <c r="I68" s="25">
        <v>49.52197817863769</v>
      </c>
      <c r="J68" s="25" t="s">
        <v>60</v>
      </c>
      <c r="K68" s="25">
        <v>0.6348732621537728</v>
      </c>
      <c r="L68" s="25">
        <v>-0.0012443831312283936</v>
      </c>
      <c r="M68" s="25">
        <v>-0.14950926277665952</v>
      </c>
      <c r="N68" s="25">
        <v>-0.0005825914728943806</v>
      </c>
      <c r="O68" s="25">
        <v>0.025621494646527614</v>
      </c>
      <c r="P68" s="25">
        <v>-0.00014253548036817924</v>
      </c>
      <c r="Q68" s="25">
        <v>-0.0030482411115613983</v>
      </c>
      <c r="R68" s="25">
        <v>-4.683239522748215E-05</v>
      </c>
      <c r="S68" s="25">
        <v>0.00034543334119125003</v>
      </c>
      <c r="T68" s="25">
        <v>-1.0159726365257942E-05</v>
      </c>
      <c r="U68" s="25">
        <v>-6.380256076418136E-05</v>
      </c>
      <c r="V68" s="25">
        <v>-3.6895446425215025E-06</v>
      </c>
      <c r="W68" s="25">
        <v>2.1786654827886496E-05</v>
      </c>
      <c r="X68" s="25">
        <v>120</v>
      </c>
    </row>
    <row r="69" spans="1:24" ht="12.75" hidden="1">
      <c r="A69" s="25">
        <v>709</v>
      </c>
      <c r="B69" s="25">
        <v>162.60000610351562</v>
      </c>
      <c r="C69" s="25">
        <v>167.6999969482422</v>
      </c>
      <c r="D69" s="25">
        <v>8.634589195251465</v>
      </c>
      <c r="E69" s="25">
        <v>9.184929847717285</v>
      </c>
      <c r="F69" s="25">
        <v>19.168215951008023</v>
      </c>
      <c r="G69" s="25" t="s">
        <v>58</v>
      </c>
      <c r="H69" s="25">
        <v>10.324546412533365</v>
      </c>
      <c r="I69" s="25">
        <v>52.92455251604899</v>
      </c>
      <c r="J69" s="25" t="s">
        <v>61</v>
      </c>
      <c r="K69" s="25">
        <v>0.28933987856080196</v>
      </c>
      <c r="L69" s="25">
        <v>-0.22881569054481182</v>
      </c>
      <c r="M69" s="25">
        <v>0.0702017328625018</v>
      </c>
      <c r="N69" s="25">
        <v>-0.05635934902122818</v>
      </c>
      <c r="O69" s="25">
        <v>0.011344715591519427</v>
      </c>
      <c r="P69" s="25">
        <v>-0.006562582724921336</v>
      </c>
      <c r="Q69" s="25">
        <v>0.001530169330781272</v>
      </c>
      <c r="R69" s="25">
        <v>-0.0008663129559302907</v>
      </c>
      <c r="S69" s="25">
        <v>0.00012579988140966553</v>
      </c>
      <c r="T69" s="25">
        <v>-9.603593628598089E-05</v>
      </c>
      <c r="U69" s="25">
        <v>3.864499518101319E-05</v>
      </c>
      <c r="V69" s="25">
        <v>-3.1994771914208604E-05</v>
      </c>
      <c r="W69" s="25">
        <v>7.126238854455039E-06</v>
      </c>
      <c r="X69" s="25">
        <v>120</v>
      </c>
    </row>
    <row r="70" ht="12.75" hidden="1">
      <c r="A70" s="25" t="s">
        <v>105</v>
      </c>
    </row>
    <row r="71" spans="1:24" ht="12.75" hidden="1">
      <c r="A71" s="25">
        <v>711</v>
      </c>
      <c r="B71" s="25">
        <v>151.96</v>
      </c>
      <c r="C71" s="25">
        <v>161.56</v>
      </c>
      <c r="D71" s="25">
        <v>8.707768196554651</v>
      </c>
      <c r="E71" s="25">
        <v>8.7899784984093</v>
      </c>
      <c r="F71" s="25">
        <v>13.327365239022232</v>
      </c>
      <c r="G71" s="25" t="s">
        <v>59</v>
      </c>
      <c r="H71" s="25">
        <v>4.512098634521436</v>
      </c>
      <c r="I71" s="25">
        <v>36.47209863452145</v>
      </c>
      <c r="J71" s="25" t="s">
        <v>73</v>
      </c>
      <c r="K71" s="25">
        <v>0.45023028538121734</v>
      </c>
      <c r="M71" s="25" t="s">
        <v>68</v>
      </c>
      <c r="N71" s="25">
        <v>0.2747855558775871</v>
      </c>
      <c r="X71" s="25">
        <v>120</v>
      </c>
    </row>
    <row r="72" spans="1:24" ht="12.75" hidden="1">
      <c r="A72" s="25">
        <v>712</v>
      </c>
      <c r="B72" s="25">
        <v>177.0800018310547</v>
      </c>
      <c r="C72" s="25">
        <v>181.0800018310547</v>
      </c>
      <c r="D72" s="25">
        <v>8.599725723266602</v>
      </c>
      <c r="E72" s="25">
        <v>9.010578155517578</v>
      </c>
      <c r="F72" s="25">
        <v>17.980102525356624</v>
      </c>
      <c r="G72" s="25" t="s">
        <v>56</v>
      </c>
      <c r="H72" s="25">
        <v>-7.204366492700785</v>
      </c>
      <c r="I72" s="25">
        <v>49.87563533835391</v>
      </c>
      <c r="J72" s="25" t="s">
        <v>62</v>
      </c>
      <c r="K72" s="25">
        <v>0.581463316955908</v>
      </c>
      <c r="L72" s="25">
        <v>0.29899002816660536</v>
      </c>
      <c r="M72" s="25">
        <v>0.1376535004515313</v>
      </c>
      <c r="N72" s="25">
        <v>0.056207694249145616</v>
      </c>
      <c r="O72" s="25">
        <v>0.023352903019323933</v>
      </c>
      <c r="P72" s="25">
        <v>0.008577112032508811</v>
      </c>
      <c r="Q72" s="25">
        <v>0.002842521936956935</v>
      </c>
      <c r="R72" s="25">
        <v>0.0008651398618822234</v>
      </c>
      <c r="S72" s="25">
        <v>0.0003063962648578965</v>
      </c>
      <c r="T72" s="25">
        <v>0.00012620233633988933</v>
      </c>
      <c r="U72" s="25">
        <v>6.215951750509327E-05</v>
      </c>
      <c r="V72" s="25">
        <v>3.210279080684149E-05</v>
      </c>
      <c r="W72" s="25">
        <v>1.910841418723975E-05</v>
      </c>
      <c r="X72" s="25">
        <v>120</v>
      </c>
    </row>
    <row r="73" spans="1:24" ht="12.75" hidden="1">
      <c r="A73" s="25">
        <v>709</v>
      </c>
      <c r="B73" s="25">
        <v>162.60000610351562</v>
      </c>
      <c r="C73" s="25">
        <v>167.6999969482422</v>
      </c>
      <c r="D73" s="25">
        <v>8.634589195251465</v>
      </c>
      <c r="E73" s="25">
        <v>9.184929847717285</v>
      </c>
      <c r="F73" s="25">
        <v>19.168215951008023</v>
      </c>
      <c r="G73" s="25" t="s">
        <v>57</v>
      </c>
      <c r="H73" s="25">
        <v>10.324546412533365</v>
      </c>
      <c r="I73" s="25">
        <v>52.92455251604899</v>
      </c>
      <c r="J73" s="25" t="s">
        <v>60</v>
      </c>
      <c r="K73" s="25">
        <v>-0.22146905873377698</v>
      </c>
      <c r="L73" s="25">
        <v>0.0016271615878440812</v>
      </c>
      <c r="M73" s="25">
        <v>0.0538732103686381</v>
      </c>
      <c r="N73" s="25">
        <v>-0.0005815637814826046</v>
      </c>
      <c r="O73" s="25">
        <v>-0.00866125653860923</v>
      </c>
      <c r="P73" s="25">
        <v>0.00018615510216397405</v>
      </c>
      <c r="Q73" s="25">
        <v>0.0011807525291465835</v>
      </c>
      <c r="R73" s="25">
        <v>-4.674720770561481E-05</v>
      </c>
      <c r="S73" s="25">
        <v>-9.414247943874206E-05</v>
      </c>
      <c r="T73" s="25">
        <v>1.3257216033304857E-05</v>
      </c>
      <c r="U73" s="25">
        <v>3.0213923265762003E-05</v>
      </c>
      <c r="V73" s="25">
        <v>-3.68931500774292E-06</v>
      </c>
      <c r="W73" s="25">
        <v>-5.257893854553569E-06</v>
      </c>
      <c r="X73" s="25">
        <v>120</v>
      </c>
    </row>
    <row r="74" spans="1:24" ht="12.75" hidden="1">
      <c r="A74" s="25">
        <v>710</v>
      </c>
      <c r="B74" s="25">
        <v>156.66000366210938</v>
      </c>
      <c r="C74" s="25">
        <v>160.05999755859375</v>
      </c>
      <c r="D74" s="25">
        <v>8.659843444824219</v>
      </c>
      <c r="E74" s="25">
        <v>8.937195777893066</v>
      </c>
      <c r="F74" s="25">
        <v>15.772656764193634</v>
      </c>
      <c r="G74" s="25" t="s">
        <v>58</v>
      </c>
      <c r="H74" s="25">
        <v>6.75139444505902</v>
      </c>
      <c r="I74" s="25">
        <v>43.41139810716839</v>
      </c>
      <c r="J74" s="25" t="s">
        <v>61</v>
      </c>
      <c r="K74" s="25">
        <v>0.5376346761407244</v>
      </c>
      <c r="L74" s="25">
        <v>0.29898560046971245</v>
      </c>
      <c r="M74" s="25">
        <v>0.126673451800826</v>
      </c>
      <c r="N74" s="25">
        <v>-0.05620468553753775</v>
      </c>
      <c r="O74" s="25">
        <v>0.021687339961423295</v>
      </c>
      <c r="P74" s="25">
        <v>0.008575091666923785</v>
      </c>
      <c r="Q74" s="25">
        <v>0.0025856825843469946</v>
      </c>
      <c r="R74" s="25">
        <v>-0.0008638759628495983</v>
      </c>
      <c r="S74" s="25">
        <v>0.00029157480118144</v>
      </c>
      <c r="T74" s="25">
        <v>0.0001255040872668808</v>
      </c>
      <c r="U74" s="25">
        <v>5.432241210915292E-05</v>
      </c>
      <c r="V74" s="25">
        <v>-3.18900945806291E-05</v>
      </c>
      <c r="W74" s="25">
        <v>1.8370793259011794E-05</v>
      </c>
      <c r="X74" s="25">
        <v>120</v>
      </c>
    </row>
    <row r="75" ht="12.75" hidden="1">
      <c r="A75" s="25" t="s">
        <v>104</v>
      </c>
    </row>
    <row r="76" spans="1:24" ht="12.75" hidden="1">
      <c r="A76" s="25">
        <v>711</v>
      </c>
      <c r="B76" s="25">
        <v>151.96</v>
      </c>
      <c r="C76" s="25">
        <v>161.56</v>
      </c>
      <c r="D76" s="25">
        <v>8.707768196554651</v>
      </c>
      <c r="E76" s="25">
        <v>8.7899784984093</v>
      </c>
      <c r="F76" s="25">
        <v>14.937718161882538</v>
      </c>
      <c r="G76" s="25" t="s">
        <v>59</v>
      </c>
      <c r="H76" s="25">
        <v>8.91904251169396</v>
      </c>
      <c r="I76" s="25">
        <v>40.879042511693974</v>
      </c>
      <c r="J76" s="25" t="s">
        <v>73</v>
      </c>
      <c r="K76" s="25">
        <v>0.44101707523830436</v>
      </c>
      <c r="M76" s="25" t="s">
        <v>68</v>
      </c>
      <c r="N76" s="25">
        <v>0.377005434766966</v>
      </c>
      <c r="X76" s="25">
        <v>120</v>
      </c>
    </row>
    <row r="77" spans="1:24" ht="12.75" hidden="1">
      <c r="A77" s="25">
        <v>712</v>
      </c>
      <c r="B77" s="25">
        <v>177.0800018310547</v>
      </c>
      <c r="C77" s="25">
        <v>181.0800018310547</v>
      </c>
      <c r="D77" s="25">
        <v>8.599725723266602</v>
      </c>
      <c r="E77" s="25">
        <v>9.010578155517578</v>
      </c>
      <c r="F77" s="25">
        <v>17.980102525356624</v>
      </c>
      <c r="G77" s="25" t="s">
        <v>56</v>
      </c>
      <c r="H77" s="25">
        <v>-7.204366492700785</v>
      </c>
      <c r="I77" s="25">
        <v>49.87563533835391</v>
      </c>
      <c r="J77" s="25" t="s">
        <v>62</v>
      </c>
      <c r="K77" s="25">
        <v>0.3032009587167631</v>
      </c>
      <c r="L77" s="25">
        <v>0.5834158453056263</v>
      </c>
      <c r="M77" s="25">
        <v>0.07177878560780139</v>
      </c>
      <c r="N77" s="25">
        <v>0.055933797021360754</v>
      </c>
      <c r="O77" s="25">
        <v>0.012177411252250175</v>
      </c>
      <c r="P77" s="25">
        <v>0.016736361831295416</v>
      </c>
      <c r="Q77" s="25">
        <v>0.0014822022681013375</v>
      </c>
      <c r="R77" s="25">
        <v>0.000860922797067806</v>
      </c>
      <c r="S77" s="25">
        <v>0.00015977448801299967</v>
      </c>
      <c r="T77" s="25">
        <v>0.0002462607037476059</v>
      </c>
      <c r="U77" s="25">
        <v>3.239798417610389E-05</v>
      </c>
      <c r="V77" s="25">
        <v>3.194341773620296E-05</v>
      </c>
      <c r="W77" s="25">
        <v>9.964482551693162E-06</v>
      </c>
      <c r="X77" s="25">
        <v>120</v>
      </c>
    </row>
    <row r="78" spans="1:24" ht="12.75" hidden="1">
      <c r="A78" s="25">
        <v>710</v>
      </c>
      <c r="B78" s="25">
        <v>156.66000366210938</v>
      </c>
      <c r="C78" s="25">
        <v>160.05999755859375</v>
      </c>
      <c r="D78" s="25">
        <v>8.659843444824219</v>
      </c>
      <c r="E78" s="25">
        <v>8.937195777893066</v>
      </c>
      <c r="F78" s="25">
        <v>18.09927487862662</v>
      </c>
      <c r="G78" s="25" t="s">
        <v>57</v>
      </c>
      <c r="H78" s="25">
        <v>13.154991931456436</v>
      </c>
      <c r="I78" s="25">
        <v>49.81499559356582</v>
      </c>
      <c r="J78" s="25" t="s">
        <v>60</v>
      </c>
      <c r="K78" s="25">
        <v>-0.16192763198991703</v>
      </c>
      <c r="L78" s="25">
        <v>0.0031748135941723197</v>
      </c>
      <c r="M78" s="25">
        <v>0.03902168253470648</v>
      </c>
      <c r="N78" s="25">
        <v>-0.000578756492620073</v>
      </c>
      <c r="O78" s="25">
        <v>-0.006392027842363317</v>
      </c>
      <c r="P78" s="25">
        <v>0.0003632255806251487</v>
      </c>
      <c r="Q78" s="25">
        <v>0.0008381799596510236</v>
      </c>
      <c r="R78" s="25">
        <v>-4.6511688808696166E-05</v>
      </c>
      <c r="S78" s="25">
        <v>-7.446259379378836E-05</v>
      </c>
      <c r="T78" s="25">
        <v>2.586564257200632E-05</v>
      </c>
      <c r="U78" s="25">
        <v>2.037478954563425E-05</v>
      </c>
      <c r="V78" s="25">
        <v>-3.670084527203659E-06</v>
      </c>
      <c r="W78" s="25">
        <v>-4.340865224442096E-06</v>
      </c>
      <c r="X78" s="25">
        <v>120</v>
      </c>
    </row>
    <row r="79" spans="1:24" ht="12.75" hidden="1">
      <c r="A79" s="25">
        <v>709</v>
      </c>
      <c r="B79" s="25">
        <v>162.60000610351562</v>
      </c>
      <c r="C79" s="25">
        <v>167.6999969482422</v>
      </c>
      <c r="D79" s="25">
        <v>8.634589195251465</v>
      </c>
      <c r="E79" s="25">
        <v>9.184929847717285</v>
      </c>
      <c r="F79" s="25">
        <v>15.227480355509586</v>
      </c>
      <c r="G79" s="25" t="s">
        <v>58</v>
      </c>
      <c r="H79" s="25">
        <v>-0.5560524136110416</v>
      </c>
      <c r="I79" s="25">
        <v>42.043953689904576</v>
      </c>
      <c r="J79" s="25" t="s">
        <v>61</v>
      </c>
      <c r="K79" s="25">
        <v>0.2563401321777421</v>
      </c>
      <c r="L79" s="25">
        <v>0.58340720694239</v>
      </c>
      <c r="M79" s="25">
        <v>0.06024535131851502</v>
      </c>
      <c r="N79" s="25">
        <v>-0.055930802695375606</v>
      </c>
      <c r="O79" s="25">
        <v>0.010364908338662784</v>
      </c>
      <c r="P79" s="25">
        <v>0.016732419864610784</v>
      </c>
      <c r="Q79" s="25">
        <v>0.0012224475116765373</v>
      </c>
      <c r="R79" s="25">
        <v>-0.0008596654729109561</v>
      </c>
      <c r="S79" s="25">
        <v>0.00014136197913624951</v>
      </c>
      <c r="T79" s="25">
        <v>0.00024489855602800794</v>
      </c>
      <c r="U79" s="25">
        <v>2.5189230429812484E-05</v>
      </c>
      <c r="V79" s="25">
        <v>-3.1731883275859095E-05</v>
      </c>
      <c r="W79" s="25">
        <v>8.96926984911407E-06</v>
      </c>
      <c r="X79" s="25">
        <v>120</v>
      </c>
    </row>
    <row r="80" s="101" customFormat="1" ht="12.75">
      <c r="A80" s="101" t="s">
        <v>113</v>
      </c>
    </row>
    <row r="81" spans="1:24" s="101" customFormat="1" ht="12.75">
      <c r="A81" s="101">
        <v>711</v>
      </c>
      <c r="B81" s="101">
        <v>162.44</v>
      </c>
      <c r="C81" s="101">
        <v>155.24</v>
      </c>
      <c r="D81" s="101">
        <v>8.754993348967341</v>
      </c>
      <c r="E81" s="101">
        <v>9.108305871008131</v>
      </c>
      <c r="F81" s="101">
        <v>19.154921053805367</v>
      </c>
      <c r="G81" s="101" t="s">
        <v>59</v>
      </c>
      <c r="H81" s="101">
        <v>9.720147687816038</v>
      </c>
      <c r="I81" s="101">
        <v>52.160147687816035</v>
      </c>
      <c r="J81" s="101" t="s">
        <v>73</v>
      </c>
      <c r="K81" s="101">
        <v>0.3116662684490309</v>
      </c>
      <c r="M81" s="101" t="s">
        <v>68</v>
      </c>
      <c r="N81" s="101">
        <v>0.26844540427609054</v>
      </c>
      <c r="X81" s="101">
        <v>120</v>
      </c>
    </row>
    <row r="82" spans="1:24" s="101" customFormat="1" ht="12.75">
      <c r="A82" s="101">
        <v>709</v>
      </c>
      <c r="B82" s="101">
        <v>155.66000366210938</v>
      </c>
      <c r="C82" s="101">
        <v>166.05999755859375</v>
      </c>
      <c r="D82" s="101">
        <v>8.53172492980957</v>
      </c>
      <c r="E82" s="101">
        <v>9.112312316894531</v>
      </c>
      <c r="F82" s="101">
        <v>13.104918724767606</v>
      </c>
      <c r="G82" s="101" t="s">
        <v>56</v>
      </c>
      <c r="H82" s="101">
        <v>0.9490267310807354</v>
      </c>
      <c r="I82" s="101">
        <v>36.60903039319011</v>
      </c>
      <c r="J82" s="101" t="s">
        <v>62</v>
      </c>
      <c r="K82" s="101">
        <v>0.252145730496957</v>
      </c>
      <c r="L82" s="101">
        <v>0.4902540786399257</v>
      </c>
      <c r="M82" s="101">
        <v>0.05969212626146881</v>
      </c>
      <c r="N82" s="101">
        <v>0.06223947017679509</v>
      </c>
      <c r="O82" s="101">
        <v>0.010126503638984503</v>
      </c>
      <c r="P82" s="101">
        <v>0.014063778270638089</v>
      </c>
      <c r="Q82" s="101">
        <v>0.0012327125071751046</v>
      </c>
      <c r="R82" s="101">
        <v>0.000958013585508856</v>
      </c>
      <c r="S82" s="101">
        <v>0.00013284045346023947</v>
      </c>
      <c r="T82" s="101">
        <v>0.0002069324015841931</v>
      </c>
      <c r="U82" s="101">
        <v>2.697280337892967E-05</v>
      </c>
      <c r="V82" s="101">
        <v>3.554705031113683E-05</v>
      </c>
      <c r="W82" s="101">
        <v>8.277667691838875E-06</v>
      </c>
      <c r="X82" s="101">
        <v>120</v>
      </c>
    </row>
    <row r="83" spans="1:24" s="101" customFormat="1" ht="12.75">
      <c r="A83" s="101">
        <v>710</v>
      </c>
      <c r="B83" s="101">
        <v>147.74000549316406</v>
      </c>
      <c r="C83" s="101">
        <v>151.5399932861328</v>
      </c>
      <c r="D83" s="101">
        <v>8.340046882629395</v>
      </c>
      <c r="E83" s="101">
        <v>8.766070365905762</v>
      </c>
      <c r="F83" s="101">
        <v>13.483212418588579</v>
      </c>
      <c r="G83" s="101" t="s">
        <v>57</v>
      </c>
      <c r="H83" s="101">
        <v>10.778664490960466</v>
      </c>
      <c r="I83" s="101">
        <v>38.51866998412452</v>
      </c>
      <c r="J83" s="101" t="s">
        <v>60</v>
      </c>
      <c r="K83" s="101">
        <v>-0.04168061362327038</v>
      </c>
      <c r="L83" s="101">
        <v>0.0026681870225742288</v>
      </c>
      <c r="M83" s="101">
        <v>0.0091978503197651</v>
      </c>
      <c r="N83" s="101">
        <v>-0.0006437977088488936</v>
      </c>
      <c r="O83" s="101">
        <v>-0.001781717856635918</v>
      </c>
      <c r="P83" s="101">
        <v>0.0003052434521649003</v>
      </c>
      <c r="Q83" s="101">
        <v>0.00015792287991597053</v>
      </c>
      <c r="R83" s="101">
        <v>-5.174009076229802E-05</v>
      </c>
      <c r="S83" s="101">
        <v>-3.21298827943761E-05</v>
      </c>
      <c r="T83" s="101">
        <v>2.1733501145863384E-05</v>
      </c>
      <c r="U83" s="101">
        <v>1.3054927958061433E-06</v>
      </c>
      <c r="V83" s="101">
        <v>-4.082326846297377E-06</v>
      </c>
      <c r="W83" s="101">
        <v>-2.2639545488843953E-06</v>
      </c>
      <c r="X83" s="101">
        <v>120</v>
      </c>
    </row>
    <row r="84" spans="1:24" s="101" customFormat="1" ht="12.75">
      <c r="A84" s="101">
        <v>712</v>
      </c>
      <c r="B84" s="101">
        <v>163.36000061035156</v>
      </c>
      <c r="C84" s="101">
        <v>180.9600067138672</v>
      </c>
      <c r="D84" s="101">
        <v>8.589912414550781</v>
      </c>
      <c r="E84" s="101">
        <v>8.919159889221191</v>
      </c>
      <c r="F84" s="101">
        <v>13.633325738595833</v>
      </c>
      <c r="G84" s="101" t="s">
        <v>58</v>
      </c>
      <c r="H84" s="101">
        <v>-5.520612819987406</v>
      </c>
      <c r="I84" s="101">
        <v>37.83938779036415</v>
      </c>
      <c r="J84" s="101" t="s">
        <v>61</v>
      </c>
      <c r="K84" s="101">
        <v>-0.248676890474028</v>
      </c>
      <c r="L84" s="101">
        <v>0.490246817838826</v>
      </c>
      <c r="M84" s="101">
        <v>-0.05897922928548941</v>
      </c>
      <c r="N84" s="101">
        <v>-0.06223614040409516</v>
      </c>
      <c r="O84" s="101">
        <v>-0.009968528348242337</v>
      </c>
      <c r="P84" s="101">
        <v>0.01406046534367133</v>
      </c>
      <c r="Q84" s="101">
        <v>-0.0012225549023847468</v>
      </c>
      <c r="R84" s="101">
        <v>-0.0009566153840637539</v>
      </c>
      <c r="S84" s="101">
        <v>-0.00012889630214688746</v>
      </c>
      <c r="T84" s="101">
        <v>0.00020578793393526384</v>
      </c>
      <c r="U84" s="101">
        <v>-2.6941191708580714E-05</v>
      </c>
      <c r="V84" s="101">
        <v>-3.531185910345833E-05</v>
      </c>
      <c r="W84" s="101">
        <v>-7.962053266406774E-06</v>
      </c>
      <c r="X84" s="101">
        <v>120</v>
      </c>
    </row>
    <row r="85" ht="12.75" hidden="1">
      <c r="A85" s="25" t="s">
        <v>103</v>
      </c>
    </row>
    <row r="86" spans="1:24" ht="12.75" hidden="1">
      <c r="A86" s="25">
        <v>711</v>
      </c>
      <c r="B86" s="25">
        <v>162.44</v>
      </c>
      <c r="C86" s="25">
        <v>155.24</v>
      </c>
      <c r="D86" s="25">
        <v>8.754993348967341</v>
      </c>
      <c r="E86" s="25">
        <v>9.108305871008131</v>
      </c>
      <c r="F86" s="25">
        <v>13.595636821261602</v>
      </c>
      <c r="G86" s="25" t="s">
        <v>59</v>
      </c>
      <c r="H86" s="25">
        <v>-5.41815989348423</v>
      </c>
      <c r="I86" s="25">
        <v>37.02184010651577</v>
      </c>
      <c r="J86" s="25" t="s">
        <v>73</v>
      </c>
      <c r="K86" s="25">
        <v>0.7461627156792914</v>
      </c>
      <c r="M86" s="25" t="s">
        <v>68</v>
      </c>
      <c r="N86" s="25">
        <v>0.4679778841866522</v>
      </c>
      <c r="X86" s="25">
        <v>120</v>
      </c>
    </row>
    <row r="87" spans="1:24" ht="12.75" hidden="1">
      <c r="A87" s="25">
        <v>709</v>
      </c>
      <c r="B87" s="25">
        <v>155.66000366210938</v>
      </c>
      <c r="C87" s="25">
        <v>166.05999755859375</v>
      </c>
      <c r="D87" s="25">
        <v>8.53172492980957</v>
      </c>
      <c r="E87" s="25">
        <v>9.112312316894531</v>
      </c>
      <c r="F87" s="25">
        <v>13.104918724767606</v>
      </c>
      <c r="G87" s="25" t="s">
        <v>56</v>
      </c>
      <c r="H87" s="25">
        <v>0.9490267310807354</v>
      </c>
      <c r="I87" s="25">
        <v>36.60903039319011</v>
      </c>
      <c r="J87" s="25" t="s">
        <v>62</v>
      </c>
      <c r="K87" s="25">
        <v>0.7281468912682192</v>
      </c>
      <c r="L87" s="25">
        <v>0.42566704039858705</v>
      </c>
      <c r="M87" s="25">
        <v>0.17237869801553135</v>
      </c>
      <c r="N87" s="25">
        <v>0.06355983119183688</v>
      </c>
      <c r="O87" s="25">
        <v>0.02924379111308619</v>
      </c>
      <c r="P87" s="25">
        <v>0.01221101124905018</v>
      </c>
      <c r="Q87" s="25">
        <v>0.003559601687689398</v>
      </c>
      <c r="R87" s="25">
        <v>0.000978339096076459</v>
      </c>
      <c r="S87" s="25">
        <v>0.0003836628072339986</v>
      </c>
      <c r="T87" s="25">
        <v>0.0001796872407295467</v>
      </c>
      <c r="U87" s="25">
        <v>7.785835421633703E-05</v>
      </c>
      <c r="V87" s="25">
        <v>3.630977583274878E-05</v>
      </c>
      <c r="W87" s="25">
        <v>2.392557537988998E-05</v>
      </c>
      <c r="X87" s="25">
        <v>120</v>
      </c>
    </row>
    <row r="88" spans="1:24" ht="12.75" hidden="1">
      <c r="A88" s="25">
        <v>712</v>
      </c>
      <c r="B88" s="25">
        <v>163.36000061035156</v>
      </c>
      <c r="C88" s="25">
        <v>180.9600067138672</v>
      </c>
      <c r="D88" s="25">
        <v>8.589912414550781</v>
      </c>
      <c r="E88" s="25">
        <v>8.919159889221191</v>
      </c>
      <c r="F88" s="25">
        <v>16.58323472938193</v>
      </c>
      <c r="G88" s="25" t="s">
        <v>57</v>
      </c>
      <c r="H88" s="25">
        <v>2.666879534327421</v>
      </c>
      <c r="I88" s="25">
        <v>46.02688014467898</v>
      </c>
      <c r="J88" s="25" t="s">
        <v>60</v>
      </c>
      <c r="K88" s="25">
        <v>-0.3084034867169327</v>
      </c>
      <c r="L88" s="25">
        <v>-0.0023156428126476013</v>
      </c>
      <c r="M88" s="25">
        <v>0.07478050682159235</v>
      </c>
      <c r="N88" s="25">
        <v>-0.000657401703666769</v>
      </c>
      <c r="O88" s="25">
        <v>-0.012099475838163938</v>
      </c>
      <c r="P88" s="25">
        <v>-0.00026495575511160295</v>
      </c>
      <c r="Q88" s="25">
        <v>0.0016278517569541827</v>
      </c>
      <c r="R88" s="25">
        <v>-5.2866482081050337E-05</v>
      </c>
      <c r="S88" s="25">
        <v>-0.0001347917318791733</v>
      </c>
      <c r="T88" s="25">
        <v>-1.8867157415987178E-05</v>
      </c>
      <c r="U88" s="25">
        <v>4.098261100220588E-05</v>
      </c>
      <c r="V88" s="25">
        <v>-4.173955177194246E-06</v>
      </c>
      <c r="W88" s="25">
        <v>-7.656164205133133E-06</v>
      </c>
      <c r="X88" s="25">
        <v>120</v>
      </c>
    </row>
    <row r="89" spans="1:24" ht="12.75" hidden="1">
      <c r="A89" s="25">
        <v>710</v>
      </c>
      <c r="B89" s="25">
        <v>147.74000549316406</v>
      </c>
      <c r="C89" s="25">
        <v>151.5399932861328</v>
      </c>
      <c r="D89" s="25">
        <v>8.340046882629395</v>
      </c>
      <c r="E89" s="25">
        <v>8.766070365905762</v>
      </c>
      <c r="F89" s="25">
        <v>16.03453544660183</v>
      </c>
      <c r="G89" s="25" t="s">
        <v>58</v>
      </c>
      <c r="H89" s="25">
        <v>18.067251712463786</v>
      </c>
      <c r="I89" s="25">
        <v>45.80725720562784</v>
      </c>
      <c r="J89" s="25" t="s">
        <v>61</v>
      </c>
      <c r="K89" s="25">
        <v>0.6596098730646855</v>
      </c>
      <c r="L89" s="25">
        <v>-0.4256607417651486</v>
      </c>
      <c r="M89" s="25">
        <v>0.15531352590497563</v>
      </c>
      <c r="N89" s="25">
        <v>-0.06355643133574143</v>
      </c>
      <c r="O89" s="25">
        <v>0.02662333568709049</v>
      </c>
      <c r="P89" s="25">
        <v>-0.012208136392269841</v>
      </c>
      <c r="Q89" s="25">
        <v>0.003165574644891886</v>
      </c>
      <c r="R89" s="25">
        <v>-0.0009769096795426264</v>
      </c>
      <c r="S89" s="25">
        <v>0.00035920514844818894</v>
      </c>
      <c r="T89" s="25">
        <v>-0.00017869396982561674</v>
      </c>
      <c r="U89" s="25">
        <v>6.619931205623272E-05</v>
      </c>
      <c r="V89" s="25">
        <v>-3.60690715045902E-05</v>
      </c>
      <c r="W89" s="25">
        <v>2.26675165583448E-05</v>
      </c>
      <c r="X89" s="25">
        <v>120</v>
      </c>
    </row>
    <row r="90" ht="12.75" hidden="1">
      <c r="A90" s="25" t="s">
        <v>102</v>
      </c>
    </row>
    <row r="91" spans="1:24" ht="12.75" hidden="1">
      <c r="A91" s="25">
        <v>711</v>
      </c>
      <c r="B91" s="25">
        <v>162.44</v>
      </c>
      <c r="C91" s="25">
        <v>155.24</v>
      </c>
      <c r="D91" s="25">
        <v>8.754993348967341</v>
      </c>
      <c r="E91" s="25">
        <v>9.108305871008131</v>
      </c>
      <c r="F91" s="25">
        <v>19.154921053805367</v>
      </c>
      <c r="G91" s="25" t="s">
        <v>59</v>
      </c>
      <c r="H91" s="25">
        <v>9.720147687816038</v>
      </c>
      <c r="I91" s="25">
        <v>52.160147687816035</v>
      </c>
      <c r="J91" s="25" t="s">
        <v>73</v>
      </c>
      <c r="K91" s="25">
        <v>0.21398606124841535</v>
      </c>
      <c r="M91" s="25" t="s">
        <v>68</v>
      </c>
      <c r="N91" s="25">
        <v>0.1154871329760721</v>
      </c>
      <c r="X91" s="25">
        <v>120</v>
      </c>
    </row>
    <row r="92" spans="1:24" ht="12.75" hidden="1">
      <c r="A92" s="25">
        <v>710</v>
      </c>
      <c r="B92" s="25">
        <v>147.74000549316406</v>
      </c>
      <c r="C92" s="25">
        <v>151.5399932861328</v>
      </c>
      <c r="D92" s="25">
        <v>8.340046882629395</v>
      </c>
      <c r="E92" s="25">
        <v>8.766070365905762</v>
      </c>
      <c r="F92" s="25">
        <v>11.506483561570974</v>
      </c>
      <c r="G92" s="25" t="s">
        <v>56</v>
      </c>
      <c r="H92" s="25">
        <v>5.131570599108301</v>
      </c>
      <c r="I92" s="25">
        <v>32.871576092272356</v>
      </c>
      <c r="J92" s="25" t="s">
        <v>62</v>
      </c>
      <c r="K92" s="25">
        <v>0.4456688502441182</v>
      </c>
      <c r="L92" s="25">
        <v>0.006252702310746501</v>
      </c>
      <c r="M92" s="25">
        <v>0.10550576772051792</v>
      </c>
      <c r="N92" s="25">
        <v>0.06219848808510515</v>
      </c>
      <c r="O92" s="25">
        <v>0.017898815199734092</v>
      </c>
      <c r="P92" s="25">
        <v>0.00017929990038730037</v>
      </c>
      <c r="Q92" s="25">
        <v>0.002178684606443324</v>
      </c>
      <c r="R92" s="25">
        <v>0.000957411721097799</v>
      </c>
      <c r="S92" s="25">
        <v>0.0002348380993535832</v>
      </c>
      <c r="T92" s="25">
        <v>2.6442011365191447E-06</v>
      </c>
      <c r="U92" s="25">
        <v>4.765545516785986E-05</v>
      </c>
      <c r="V92" s="25">
        <v>3.553495787414476E-05</v>
      </c>
      <c r="W92" s="25">
        <v>1.4643037028768373E-05</v>
      </c>
      <c r="X92" s="25">
        <v>120</v>
      </c>
    </row>
    <row r="93" spans="1:24" ht="12.75" hidden="1">
      <c r="A93" s="25">
        <v>709</v>
      </c>
      <c r="B93" s="25">
        <v>155.66000366210938</v>
      </c>
      <c r="C93" s="25">
        <v>166.05999755859375</v>
      </c>
      <c r="D93" s="25">
        <v>8.53172492980957</v>
      </c>
      <c r="E93" s="25">
        <v>9.112312316894531</v>
      </c>
      <c r="F93" s="25">
        <v>12.19176514285098</v>
      </c>
      <c r="G93" s="25" t="s">
        <v>57</v>
      </c>
      <c r="H93" s="25">
        <v>-1.601898454808122</v>
      </c>
      <c r="I93" s="25">
        <v>34.05810520730125</v>
      </c>
      <c r="J93" s="25" t="s">
        <v>60</v>
      </c>
      <c r="K93" s="25">
        <v>0.4350977373445498</v>
      </c>
      <c r="L93" s="25">
        <v>3.4790464938399254E-05</v>
      </c>
      <c r="M93" s="25">
        <v>-0.1032562595416956</v>
      </c>
      <c r="N93" s="25">
        <v>-0.0006430405849355728</v>
      </c>
      <c r="O93" s="25">
        <v>0.017431444945527466</v>
      </c>
      <c r="P93" s="25">
        <v>3.8582076033980686E-06</v>
      </c>
      <c r="Q93" s="25">
        <v>-0.0021432327066821717</v>
      </c>
      <c r="R93" s="25">
        <v>-5.168691483092124E-05</v>
      </c>
      <c r="S93" s="25">
        <v>0.00022458433304140191</v>
      </c>
      <c r="T93" s="25">
        <v>2.6618535330509503E-07</v>
      </c>
      <c r="U93" s="25">
        <v>-4.7410554894495155E-05</v>
      </c>
      <c r="V93" s="25">
        <v>-4.074465432917525E-06</v>
      </c>
      <c r="W93" s="25">
        <v>1.3854587364153273E-05</v>
      </c>
      <c r="X93" s="25">
        <v>120</v>
      </c>
    </row>
    <row r="94" spans="1:24" ht="12.75" hidden="1">
      <c r="A94" s="25">
        <v>712</v>
      </c>
      <c r="B94" s="25">
        <v>163.36000061035156</v>
      </c>
      <c r="C94" s="25">
        <v>180.9600067138672</v>
      </c>
      <c r="D94" s="25">
        <v>8.589912414550781</v>
      </c>
      <c r="E94" s="25">
        <v>8.919159889221191</v>
      </c>
      <c r="F94" s="25">
        <v>16.58323472938193</v>
      </c>
      <c r="G94" s="25" t="s">
        <v>58</v>
      </c>
      <c r="H94" s="25">
        <v>2.666879534327421</v>
      </c>
      <c r="I94" s="25">
        <v>46.02688014467898</v>
      </c>
      <c r="J94" s="25" t="s">
        <v>61</v>
      </c>
      <c r="K94" s="25">
        <v>-0.09649188067173002</v>
      </c>
      <c r="L94" s="25">
        <v>0.006252605521729642</v>
      </c>
      <c r="M94" s="25">
        <v>-0.02167053039853616</v>
      </c>
      <c r="N94" s="25">
        <v>-0.06219516395089809</v>
      </c>
      <c r="O94" s="25">
        <v>-0.004063534504009668</v>
      </c>
      <c r="P94" s="25">
        <v>0.00017925838477735124</v>
      </c>
      <c r="Q94" s="25">
        <v>-0.0003914334928961937</v>
      </c>
      <c r="R94" s="25">
        <v>-0.0009560155158420342</v>
      </c>
      <c r="S94" s="25">
        <v>-6.863534264758998E-05</v>
      </c>
      <c r="T94" s="25">
        <v>2.6307689005412427E-06</v>
      </c>
      <c r="U94" s="25">
        <v>-4.8251105533410166E-06</v>
      </c>
      <c r="V94" s="25">
        <v>-3.530059436543814E-05</v>
      </c>
      <c r="W94" s="25">
        <v>-4.740141600725253E-06</v>
      </c>
      <c r="X94" s="25">
        <v>120</v>
      </c>
    </row>
    <row r="95" ht="12.75" hidden="1">
      <c r="A95" s="25" t="s">
        <v>101</v>
      </c>
    </row>
    <row r="96" spans="1:24" ht="12.75" hidden="1">
      <c r="A96" s="25">
        <v>711</v>
      </c>
      <c r="B96" s="25">
        <v>162.44</v>
      </c>
      <c r="C96" s="25">
        <v>155.24</v>
      </c>
      <c r="D96" s="25">
        <v>8.754993348967341</v>
      </c>
      <c r="E96" s="25">
        <v>9.108305871008131</v>
      </c>
      <c r="F96" s="25">
        <v>16.573797576552362</v>
      </c>
      <c r="G96" s="25" t="s">
        <v>59</v>
      </c>
      <c r="H96" s="25">
        <v>2.691573599944263</v>
      </c>
      <c r="I96" s="25">
        <v>45.131573599944254</v>
      </c>
      <c r="J96" s="25" t="s">
        <v>73</v>
      </c>
      <c r="K96" s="25">
        <v>0.4037376163815219</v>
      </c>
      <c r="M96" s="25" t="s">
        <v>68</v>
      </c>
      <c r="N96" s="25">
        <v>0.2900688839089171</v>
      </c>
      <c r="X96" s="25">
        <v>120</v>
      </c>
    </row>
    <row r="97" spans="1:24" ht="12.75" hidden="1">
      <c r="A97" s="25">
        <v>710</v>
      </c>
      <c r="B97" s="25">
        <v>147.74000549316406</v>
      </c>
      <c r="C97" s="25">
        <v>151.5399932861328</v>
      </c>
      <c r="D97" s="25">
        <v>8.340046882629395</v>
      </c>
      <c r="E97" s="25">
        <v>8.766070365905762</v>
      </c>
      <c r="F97" s="25">
        <v>11.506483561570974</v>
      </c>
      <c r="G97" s="25" t="s">
        <v>56</v>
      </c>
      <c r="H97" s="25">
        <v>5.131570599108301</v>
      </c>
      <c r="I97" s="25">
        <v>32.871576092272356</v>
      </c>
      <c r="J97" s="25" t="s">
        <v>62</v>
      </c>
      <c r="K97" s="25">
        <v>0.45639755570959506</v>
      </c>
      <c r="L97" s="25">
        <v>0.42351661996270573</v>
      </c>
      <c r="M97" s="25">
        <v>0.10804608230661535</v>
      </c>
      <c r="N97" s="25">
        <v>0.06252213620461783</v>
      </c>
      <c r="O97" s="25">
        <v>0.01832979769753468</v>
      </c>
      <c r="P97" s="25">
        <v>0.012149380416259598</v>
      </c>
      <c r="Q97" s="25">
        <v>0.002231125963128232</v>
      </c>
      <c r="R97" s="25">
        <v>0.0009623945293579505</v>
      </c>
      <c r="S97" s="25">
        <v>0.00024047503505861685</v>
      </c>
      <c r="T97" s="25">
        <v>0.00017876561927450592</v>
      </c>
      <c r="U97" s="25">
        <v>4.879505400507823E-05</v>
      </c>
      <c r="V97" s="25">
        <v>3.572390324009321E-05</v>
      </c>
      <c r="W97" s="25">
        <v>1.4994285746864447E-05</v>
      </c>
      <c r="X97" s="25">
        <v>120</v>
      </c>
    </row>
    <row r="98" spans="1:24" ht="12.75" hidden="1">
      <c r="A98" s="25">
        <v>712</v>
      </c>
      <c r="B98" s="25">
        <v>163.36000061035156</v>
      </c>
      <c r="C98" s="25">
        <v>180.9600067138672</v>
      </c>
      <c r="D98" s="25">
        <v>8.589912414550781</v>
      </c>
      <c r="E98" s="25">
        <v>8.919159889221191</v>
      </c>
      <c r="F98" s="25">
        <v>13.633325738595833</v>
      </c>
      <c r="G98" s="25" t="s">
        <v>57</v>
      </c>
      <c r="H98" s="25">
        <v>-5.520612819987406</v>
      </c>
      <c r="I98" s="25">
        <v>37.83938779036415</v>
      </c>
      <c r="J98" s="25" t="s">
        <v>60</v>
      </c>
      <c r="K98" s="25">
        <v>0.31713754307014597</v>
      </c>
      <c r="L98" s="25">
        <v>-0.0023037279475592483</v>
      </c>
      <c r="M98" s="25">
        <v>-0.07418994028085997</v>
      </c>
      <c r="N98" s="25">
        <v>-0.0006463607037090241</v>
      </c>
      <c r="O98" s="25">
        <v>0.012878310704611741</v>
      </c>
      <c r="P98" s="25">
        <v>-0.0002636922876653371</v>
      </c>
      <c r="Q98" s="25">
        <v>-0.001488916892862075</v>
      </c>
      <c r="R98" s="25">
        <v>-5.19690894944501E-05</v>
      </c>
      <c r="S98" s="25">
        <v>0.00018012973903054714</v>
      </c>
      <c r="T98" s="25">
        <v>-1.8784633600753734E-05</v>
      </c>
      <c r="U98" s="25">
        <v>-2.957536237574558E-05</v>
      </c>
      <c r="V98" s="25">
        <v>-4.097958966068875E-06</v>
      </c>
      <c r="W98" s="25">
        <v>1.1553805209741385E-05</v>
      </c>
      <c r="X98" s="25">
        <v>120</v>
      </c>
    </row>
    <row r="99" spans="1:24" ht="12.75" hidden="1">
      <c r="A99" s="25">
        <v>709</v>
      </c>
      <c r="B99" s="25">
        <v>155.66000366210938</v>
      </c>
      <c r="C99" s="25">
        <v>166.05999755859375</v>
      </c>
      <c r="D99" s="25">
        <v>8.53172492980957</v>
      </c>
      <c r="E99" s="25">
        <v>9.112312316894531</v>
      </c>
      <c r="F99" s="25">
        <v>17.668283184247333</v>
      </c>
      <c r="G99" s="25" t="s">
        <v>58</v>
      </c>
      <c r="H99" s="25">
        <v>13.69693854197672</v>
      </c>
      <c r="I99" s="25">
        <v>49.356942204086096</v>
      </c>
      <c r="J99" s="25" t="s">
        <v>61</v>
      </c>
      <c r="K99" s="25">
        <v>0.32821107177108483</v>
      </c>
      <c r="L99" s="25">
        <v>-0.423510354326997</v>
      </c>
      <c r="M99" s="25">
        <v>0.07854812959536547</v>
      </c>
      <c r="N99" s="25">
        <v>-0.06251879504140723</v>
      </c>
      <c r="O99" s="25">
        <v>0.013043412016341061</v>
      </c>
      <c r="P99" s="25">
        <v>-0.012146518467298275</v>
      </c>
      <c r="Q99" s="25">
        <v>0.0016616406198377632</v>
      </c>
      <c r="R99" s="25">
        <v>-0.0009609903453600503</v>
      </c>
      <c r="S99" s="25">
        <v>0.00015931578579422061</v>
      </c>
      <c r="T99" s="25">
        <v>-0.00017777593812179148</v>
      </c>
      <c r="U99" s="25">
        <v>3.881050419283205E-05</v>
      </c>
      <c r="V99" s="25">
        <v>-3.5488082436501943E-05</v>
      </c>
      <c r="W99" s="25">
        <v>9.557101560304522E-06</v>
      </c>
      <c r="X99" s="25">
        <v>120</v>
      </c>
    </row>
    <row r="100" ht="12.75" hidden="1">
      <c r="A100" s="25" t="s">
        <v>100</v>
      </c>
    </row>
    <row r="101" spans="1:24" ht="12.75" hidden="1">
      <c r="A101" s="25">
        <v>711</v>
      </c>
      <c r="B101" s="25">
        <v>162.44</v>
      </c>
      <c r="C101" s="25">
        <v>155.24</v>
      </c>
      <c r="D101" s="25">
        <v>8.754993348967341</v>
      </c>
      <c r="E101" s="25">
        <v>9.108305871008131</v>
      </c>
      <c r="F101" s="25">
        <v>13.595636821261602</v>
      </c>
      <c r="G101" s="25" t="s">
        <v>59</v>
      </c>
      <c r="H101" s="25">
        <v>-5.41815989348423</v>
      </c>
      <c r="I101" s="25">
        <v>37.02184010651577</v>
      </c>
      <c r="J101" s="25" t="s">
        <v>73</v>
      </c>
      <c r="K101" s="25">
        <v>0.868609382244223</v>
      </c>
      <c r="M101" s="25" t="s">
        <v>68</v>
      </c>
      <c r="N101" s="25">
        <v>0.45395379811527964</v>
      </c>
      <c r="X101" s="25">
        <v>120</v>
      </c>
    </row>
    <row r="102" spans="1:24" ht="12.75" hidden="1">
      <c r="A102" s="25">
        <v>712</v>
      </c>
      <c r="B102" s="25">
        <v>163.36000061035156</v>
      </c>
      <c r="C102" s="25">
        <v>180.9600067138672</v>
      </c>
      <c r="D102" s="25">
        <v>8.589912414550781</v>
      </c>
      <c r="E102" s="25">
        <v>8.919159889221191</v>
      </c>
      <c r="F102" s="25">
        <v>14.576730195227668</v>
      </c>
      <c r="G102" s="25" t="s">
        <v>56</v>
      </c>
      <c r="H102" s="25">
        <v>-2.902187370312319</v>
      </c>
      <c r="I102" s="25">
        <v>40.45781324003924</v>
      </c>
      <c r="J102" s="25" t="s">
        <v>62</v>
      </c>
      <c r="K102" s="25">
        <v>0.9041082411568325</v>
      </c>
      <c r="L102" s="25">
        <v>0.007867631411137452</v>
      </c>
      <c r="M102" s="25">
        <v>0.21403510960197247</v>
      </c>
      <c r="N102" s="25">
        <v>0.06313084642749683</v>
      </c>
      <c r="O102" s="25">
        <v>0.03631075181615097</v>
      </c>
      <c r="P102" s="25">
        <v>0.00022573689850429314</v>
      </c>
      <c r="Q102" s="25">
        <v>0.0044197999606152075</v>
      </c>
      <c r="R102" s="25">
        <v>0.000971709750586585</v>
      </c>
      <c r="S102" s="25">
        <v>0.0004763794936622193</v>
      </c>
      <c r="T102" s="25">
        <v>3.300122059270316E-06</v>
      </c>
      <c r="U102" s="25">
        <v>9.665818476806296E-05</v>
      </c>
      <c r="V102" s="25">
        <v>3.6054625801256346E-05</v>
      </c>
      <c r="W102" s="25">
        <v>2.9704096814341407E-05</v>
      </c>
      <c r="X102" s="25">
        <v>120</v>
      </c>
    </row>
    <row r="103" spans="1:24" ht="12.75" hidden="1">
      <c r="A103" s="25">
        <v>709</v>
      </c>
      <c r="B103" s="25">
        <v>155.66000366210938</v>
      </c>
      <c r="C103" s="25">
        <v>166.05999755859375</v>
      </c>
      <c r="D103" s="25">
        <v>8.53172492980957</v>
      </c>
      <c r="E103" s="25">
        <v>9.112312316894531</v>
      </c>
      <c r="F103" s="25">
        <v>17.668283184247333</v>
      </c>
      <c r="G103" s="25" t="s">
        <v>57</v>
      </c>
      <c r="H103" s="25">
        <v>13.69693854197672</v>
      </c>
      <c r="I103" s="25">
        <v>49.356942204086096</v>
      </c>
      <c r="J103" s="25" t="s">
        <v>60</v>
      </c>
      <c r="K103" s="25">
        <v>-0.7331540624201335</v>
      </c>
      <c r="L103" s="25">
        <v>4.3163626182767076E-05</v>
      </c>
      <c r="M103" s="25">
        <v>0.17497672679417722</v>
      </c>
      <c r="N103" s="25">
        <v>-0.0006532639513740363</v>
      </c>
      <c r="O103" s="25">
        <v>-0.029213854532163644</v>
      </c>
      <c r="P103" s="25">
        <v>5.003251961565385E-06</v>
      </c>
      <c r="Q103" s="25">
        <v>0.00367881984125471</v>
      </c>
      <c r="R103" s="25">
        <v>-5.252694495790957E-05</v>
      </c>
      <c r="S103" s="25">
        <v>-0.00036328529344181195</v>
      </c>
      <c r="T103" s="25">
        <v>3.617236746871239E-07</v>
      </c>
      <c r="U103" s="25">
        <v>8.444523986406457E-05</v>
      </c>
      <c r="V103" s="25">
        <v>-4.150420256393301E-06</v>
      </c>
      <c r="W103" s="25">
        <v>-2.199741278169064E-05</v>
      </c>
      <c r="X103" s="25">
        <v>120</v>
      </c>
    </row>
    <row r="104" spans="1:24" ht="12.75" hidden="1">
      <c r="A104" s="25">
        <v>710</v>
      </c>
      <c r="B104" s="25">
        <v>147.74000549316406</v>
      </c>
      <c r="C104" s="25">
        <v>151.5399932861328</v>
      </c>
      <c r="D104" s="25">
        <v>8.340046882629395</v>
      </c>
      <c r="E104" s="25">
        <v>8.766070365905762</v>
      </c>
      <c r="F104" s="25">
        <v>13.483212418588579</v>
      </c>
      <c r="G104" s="25" t="s">
        <v>58</v>
      </c>
      <c r="H104" s="25">
        <v>10.778664490960466</v>
      </c>
      <c r="I104" s="25">
        <v>38.51866998412452</v>
      </c>
      <c r="J104" s="25" t="s">
        <v>61</v>
      </c>
      <c r="K104" s="25">
        <v>0.5290527690926079</v>
      </c>
      <c r="L104" s="25">
        <v>0.007867513007481555</v>
      </c>
      <c r="M104" s="25">
        <v>0.1232646470920362</v>
      </c>
      <c r="N104" s="25">
        <v>-0.0631274664220102</v>
      </c>
      <c r="O104" s="25">
        <v>0.021564354866948666</v>
      </c>
      <c r="P104" s="25">
        <v>0.00022568144544057368</v>
      </c>
      <c r="Q104" s="25">
        <v>0.0024496767679522253</v>
      </c>
      <c r="R104" s="25">
        <v>-0.000970289008202418</v>
      </c>
      <c r="S104" s="25">
        <v>0.00030815778028595844</v>
      </c>
      <c r="T104" s="25">
        <v>3.280238038504736E-06</v>
      </c>
      <c r="U104" s="25">
        <v>4.7029843152594055E-05</v>
      </c>
      <c r="V104" s="25">
        <v>-3.5814941761280864E-05</v>
      </c>
      <c r="W104" s="25">
        <v>1.996114221350273E-05</v>
      </c>
      <c r="X104" s="25">
        <v>120</v>
      </c>
    </row>
    <row r="105" ht="12.75" hidden="1">
      <c r="A105" s="25" t="s">
        <v>99</v>
      </c>
    </row>
    <row r="106" spans="1:24" ht="12.75" hidden="1">
      <c r="A106" s="25">
        <v>711</v>
      </c>
      <c r="B106" s="25">
        <v>162.44</v>
      </c>
      <c r="C106" s="25">
        <v>155.24</v>
      </c>
      <c r="D106" s="25">
        <v>8.754993348967341</v>
      </c>
      <c r="E106" s="25">
        <v>9.108305871008131</v>
      </c>
      <c r="F106" s="25">
        <v>16.573797576552362</v>
      </c>
      <c r="G106" s="25" t="s">
        <v>59</v>
      </c>
      <c r="H106" s="25">
        <v>2.691573599944263</v>
      </c>
      <c r="I106" s="25">
        <v>45.131573599944254</v>
      </c>
      <c r="J106" s="25" t="s">
        <v>73</v>
      </c>
      <c r="K106" s="25">
        <v>0.6208417314073345</v>
      </c>
      <c r="M106" s="25" t="s">
        <v>68</v>
      </c>
      <c r="N106" s="25">
        <v>0.430010982182824</v>
      </c>
      <c r="X106" s="25">
        <v>120</v>
      </c>
    </row>
    <row r="107" spans="1:24" ht="12.75" hidden="1">
      <c r="A107" s="25">
        <v>712</v>
      </c>
      <c r="B107" s="25">
        <v>163.36000061035156</v>
      </c>
      <c r="C107" s="25">
        <v>180.9600067138672</v>
      </c>
      <c r="D107" s="25">
        <v>8.589912414550781</v>
      </c>
      <c r="E107" s="25">
        <v>8.919159889221191</v>
      </c>
      <c r="F107" s="25">
        <v>14.576730195227668</v>
      </c>
      <c r="G107" s="25" t="s">
        <v>56</v>
      </c>
      <c r="H107" s="25">
        <v>-2.902187370312319</v>
      </c>
      <c r="I107" s="25">
        <v>40.45781324003924</v>
      </c>
      <c r="J107" s="25" t="s">
        <v>62</v>
      </c>
      <c r="K107" s="25">
        <v>0.5934919369324042</v>
      </c>
      <c r="L107" s="25">
        <v>0.49401942827599293</v>
      </c>
      <c r="M107" s="25">
        <v>0.1405013797083951</v>
      </c>
      <c r="N107" s="25">
        <v>0.06351937506523853</v>
      </c>
      <c r="O107" s="25">
        <v>0.023835814473894892</v>
      </c>
      <c r="P107" s="25">
        <v>0.01417184608884475</v>
      </c>
      <c r="Q107" s="25">
        <v>0.0029013542212299355</v>
      </c>
      <c r="R107" s="25">
        <v>0.0009776891046939153</v>
      </c>
      <c r="S107" s="25">
        <v>0.0003126967235411276</v>
      </c>
      <c r="T107" s="25">
        <v>0.0002085096821531241</v>
      </c>
      <c r="U107" s="25">
        <v>6.343612575159064E-05</v>
      </c>
      <c r="V107" s="25">
        <v>3.6272075204416704E-05</v>
      </c>
      <c r="W107" s="25">
        <v>1.949208391818064E-05</v>
      </c>
      <c r="X107" s="25">
        <v>120</v>
      </c>
    </row>
    <row r="108" spans="1:24" ht="12.75" hidden="1">
      <c r="A108" s="25">
        <v>710</v>
      </c>
      <c r="B108" s="25">
        <v>147.74000549316406</v>
      </c>
      <c r="C108" s="25">
        <v>151.5399932861328</v>
      </c>
      <c r="D108" s="25">
        <v>8.340046882629395</v>
      </c>
      <c r="E108" s="25">
        <v>8.766070365905762</v>
      </c>
      <c r="F108" s="25">
        <v>16.03453544660183</v>
      </c>
      <c r="G108" s="25" t="s">
        <v>57</v>
      </c>
      <c r="H108" s="25">
        <v>18.067251712463786</v>
      </c>
      <c r="I108" s="25">
        <v>45.80725720562784</v>
      </c>
      <c r="J108" s="25" t="s">
        <v>60</v>
      </c>
      <c r="K108" s="25">
        <v>-0.5911819297894056</v>
      </c>
      <c r="L108" s="25">
        <v>0.002688486162016654</v>
      </c>
      <c r="M108" s="25">
        <v>0.1400862730455383</v>
      </c>
      <c r="N108" s="25">
        <v>-0.000657309602571866</v>
      </c>
      <c r="O108" s="25">
        <v>-0.023718970698480266</v>
      </c>
      <c r="P108" s="25">
        <v>0.00030765315628016266</v>
      </c>
      <c r="Q108" s="25">
        <v>0.002897637809422294</v>
      </c>
      <c r="R108" s="25">
        <v>-5.283478209576436E-05</v>
      </c>
      <c r="S108" s="25">
        <v>-0.0003083625145914124</v>
      </c>
      <c r="T108" s="25">
        <v>2.1911655985664965E-05</v>
      </c>
      <c r="U108" s="25">
        <v>6.340963366039689E-05</v>
      </c>
      <c r="V108" s="25">
        <v>-4.173238141040383E-06</v>
      </c>
      <c r="W108" s="25">
        <v>-1.91025835875839E-05</v>
      </c>
      <c r="X108" s="25">
        <v>120</v>
      </c>
    </row>
    <row r="109" spans="1:24" ht="12.75" hidden="1">
      <c r="A109" s="25">
        <v>709</v>
      </c>
      <c r="B109" s="25">
        <v>155.66000366210938</v>
      </c>
      <c r="C109" s="25">
        <v>166.05999755859375</v>
      </c>
      <c r="D109" s="25">
        <v>8.53172492980957</v>
      </c>
      <c r="E109" s="25">
        <v>9.112312316894531</v>
      </c>
      <c r="F109" s="25">
        <v>12.19176514285098</v>
      </c>
      <c r="G109" s="25" t="s">
        <v>58</v>
      </c>
      <c r="H109" s="25">
        <v>-1.601898454808122</v>
      </c>
      <c r="I109" s="25">
        <v>34.05810520730125</v>
      </c>
      <c r="J109" s="25" t="s">
        <v>61</v>
      </c>
      <c r="K109" s="25">
        <v>0.052312571091957215</v>
      </c>
      <c r="L109" s="25">
        <v>0.49401211276272927</v>
      </c>
      <c r="M109" s="25">
        <v>0.01079230300600875</v>
      </c>
      <c r="N109" s="25">
        <v>-0.06351597399682077</v>
      </c>
      <c r="O109" s="25">
        <v>0.0023572188355288387</v>
      </c>
      <c r="P109" s="25">
        <v>0.014168506311581862</v>
      </c>
      <c r="Q109" s="25">
        <v>0.00014680409549850065</v>
      </c>
      <c r="R109" s="25">
        <v>-0.0009762604525627794</v>
      </c>
      <c r="S109" s="25">
        <v>5.1882564587897656E-05</v>
      </c>
      <c r="T109" s="25">
        <v>0.0002073551708628524</v>
      </c>
      <c r="U109" s="25">
        <v>-1.8331419546458946E-06</v>
      </c>
      <c r="V109" s="25">
        <v>-3.603120207615931E-05</v>
      </c>
      <c r="W109" s="25">
        <v>3.877194314548422E-06</v>
      </c>
      <c r="X109" s="25">
        <v>120</v>
      </c>
    </row>
    <row r="110" s="101" customFormat="1" ht="12.75">
      <c r="A110" s="101" t="s">
        <v>112</v>
      </c>
    </row>
    <row r="111" spans="1:24" s="101" customFormat="1" ht="12.75">
      <c r="A111" s="101">
        <v>711</v>
      </c>
      <c r="B111" s="101">
        <v>156.46</v>
      </c>
      <c r="C111" s="101">
        <v>156.06</v>
      </c>
      <c r="D111" s="101">
        <v>8.563639981110331</v>
      </c>
      <c r="E111" s="101">
        <v>9.173880186438264</v>
      </c>
      <c r="F111" s="101">
        <v>17.593549524633364</v>
      </c>
      <c r="G111" s="101" t="s">
        <v>59</v>
      </c>
      <c r="H111" s="101">
        <v>12.506648916565467</v>
      </c>
      <c r="I111" s="101">
        <v>48.96664891656547</v>
      </c>
      <c r="J111" s="101" t="s">
        <v>73</v>
      </c>
      <c r="K111" s="101">
        <v>0.4904005466790162</v>
      </c>
      <c r="M111" s="101" t="s">
        <v>68</v>
      </c>
      <c r="N111" s="101">
        <v>0.3328860796208378</v>
      </c>
      <c r="X111" s="101">
        <v>120</v>
      </c>
    </row>
    <row r="112" spans="1:24" s="101" customFormat="1" ht="12.75">
      <c r="A112" s="101">
        <v>709</v>
      </c>
      <c r="B112" s="101">
        <v>148.5800018310547</v>
      </c>
      <c r="C112" s="101">
        <v>150.77999877929688</v>
      </c>
      <c r="D112" s="101">
        <v>8.837820053100586</v>
      </c>
      <c r="E112" s="101">
        <v>9.271042823791504</v>
      </c>
      <c r="F112" s="101">
        <v>12.210016910541842</v>
      </c>
      <c r="G112" s="101" t="s">
        <v>56</v>
      </c>
      <c r="H112" s="101">
        <v>4.337951125078462</v>
      </c>
      <c r="I112" s="101">
        <v>32.91795295613315</v>
      </c>
      <c r="J112" s="101" t="s">
        <v>62</v>
      </c>
      <c r="K112" s="101">
        <v>0.5415516113914037</v>
      </c>
      <c r="L112" s="101">
        <v>0.4205553438026122</v>
      </c>
      <c r="M112" s="101">
        <v>0.1282046274246503</v>
      </c>
      <c r="N112" s="101">
        <v>0.05650397880346368</v>
      </c>
      <c r="O112" s="101">
        <v>0.021749592566843754</v>
      </c>
      <c r="P112" s="101">
        <v>0.012064309133801764</v>
      </c>
      <c r="Q112" s="101">
        <v>0.0026474735074315005</v>
      </c>
      <c r="R112" s="101">
        <v>0.0008697495590967318</v>
      </c>
      <c r="S112" s="101">
        <v>0.000285351948821155</v>
      </c>
      <c r="T112" s="101">
        <v>0.00017751832486107558</v>
      </c>
      <c r="U112" s="101">
        <v>5.792303650703958E-05</v>
      </c>
      <c r="V112" s="101">
        <v>3.227483952128773E-05</v>
      </c>
      <c r="W112" s="101">
        <v>1.779156100127906E-05</v>
      </c>
      <c r="X112" s="101">
        <v>120</v>
      </c>
    </row>
    <row r="113" spans="1:24" s="101" customFormat="1" ht="12.75">
      <c r="A113" s="101">
        <v>710</v>
      </c>
      <c r="B113" s="101">
        <v>141.52000427246094</v>
      </c>
      <c r="C113" s="101">
        <v>147.6199951171875</v>
      </c>
      <c r="D113" s="101">
        <v>8.686458587646484</v>
      </c>
      <c r="E113" s="101">
        <v>9.019471168518066</v>
      </c>
      <c r="F113" s="101">
        <v>9.844926505090895</v>
      </c>
      <c r="G113" s="101" t="s">
        <v>57</v>
      </c>
      <c r="H113" s="101">
        <v>5.476201541736202</v>
      </c>
      <c r="I113" s="101">
        <v>26.996205814197143</v>
      </c>
      <c r="J113" s="101" t="s">
        <v>60</v>
      </c>
      <c r="K113" s="101">
        <v>0.26857828303459846</v>
      </c>
      <c r="L113" s="101">
        <v>0.0022890302925252662</v>
      </c>
      <c r="M113" s="101">
        <v>-0.06484321051803939</v>
      </c>
      <c r="N113" s="101">
        <v>-0.0005842955240283285</v>
      </c>
      <c r="O113" s="101">
        <v>0.01058212196349067</v>
      </c>
      <c r="P113" s="101">
        <v>0.00026181784154110966</v>
      </c>
      <c r="Q113" s="101">
        <v>-0.0013984667462331416</v>
      </c>
      <c r="R113" s="101">
        <v>-4.6953816871133726E-05</v>
      </c>
      <c r="S113" s="101">
        <v>0.00012170393673876687</v>
      </c>
      <c r="T113" s="101">
        <v>1.8637469625934523E-05</v>
      </c>
      <c r="U113" s="101">
        <v>-3.4402133331802034E-05</v>
      </c>
      <c r="V113" s="101">
        <v>-3.70228905231627E-06</v>
      </c>
      <c r="W113" s="101">
        <v>7.053638227719575E-06</v>
      </c>
      <c r="X113" s="101">
        <v>120</v>
      </c>
    </row>
    <row r="114" spans="1:24" s="101" customFormat="1" ht="12.75">
      <c r="A114" s="101">
        <v>712</v>
      </c>
      <c r="B114" s="101">
        <v>165.5</v>
      </c>
      <c r="C114" s="101">
        <v>179.39999389648438</v>
      </c>
      <c r="D114" s="101">
        <v>8.508865356445312</v>
      </c>
      <c r="E114" s="101">
        <v>8.950872421264648</v>
      </c>
      <c r="F114" s="101">
        <v>13.43186422242375</v>
      </c>
      <c r="G114" s="101" t="s">
        <v>58</v>
      </c>
      <c r="H114" s="101">
        <v>-7.861297168162679</v>
      </c>
      <c r="I114" s="101">
        <v>37.63870283183732</v>
      </c>
      <c r="J114" s="101" t="s">
        <v>61</v>
      </c>
      <c r="K114" s="101">
        <v>-0.4702593472572481</v>
      </c>
      <c r="L114" s="101">
        <v>0.4205491143032562</v>
      </c>
      <c r="M114" s="101">
        <v>-0.11059739844502049</v>
      </c>
      <c r="N114" s="101">
        <v>-0.05650095768536029</v>
      </c>
      <c r="O114" s="101">
        <v>-0.01900167023115372</v>
      </c>
      <c r="P114" s="101">
        <v>0.012061467833302189</v>
      </c>
      <c r="Q114" s="101">
        <v>-0.0022479783656058037</v>
      </c>
      <c r="R114" s="101">
        <v>-0.0008684812229577513</v>
      </c>
      <c r="S114" s="101">
        <v>-0.000258096661114237</v>
      </c>
      <c r="T114" s="101">
        <v>0.00017653724929154397</v>
      </c>
      <c r="U114" s="101">
        <v>-4.660012210731593E-05</v>
      </c>
      <c r="V114" s="101">
        <v>-3.20617891250313E-05</v>
      </c>
      <c r="W114" s="101">
        <v>-1.6333579846888648E-05</v>
      </c>
      <c r="X114" s="101">
        <v>120</v>
      </c>
    </row>
    <row r="115" ht="12.75" hidden="1">
      <c r="A115" s="25" t="s">
        <v>98</v>
      </c>
    </row>
    <row r="116" spans="1:24" ht="12.75" hidden="1">
      <c r="A116" s="25">
        <v>711</v>
      </c>
      <c r="B116" s="25">
        <v>156.46</v>
      </c>
      <c r="C116" s="25">
        <v>156.06</v>
      </c>
      <c r="D116" s="25">
        <v>8.563639981110331</v>
      </c>
      <c r="E116" s="25">
        <v>9.173880186438264</v>
      </c>
      <c r="F116" s="25">
        <v>11.812433176358487</v>
      </c>
      <c r="G116" s="25" t="s">
        <v>59</v>
      </c>
      <c r="H116" s="25">
        <v>-3.583446727604553</v>
      </c>
      <c r="I116" s="25">
        <v>32.87655327239545</v>
      </c>
      <c r="J116" s="25" t="s">
        <v>73</v>
      </c>
      <c r="K116" s="25">
        <v>0.7912715057425728</v>
      </c>
      <c r="M116" s="25" t="s">
        <v>68</v>
      </c>
      <c r="N116" s="25">
        <v>0.5921937880630063</v>
      </c>
      <c r="X116" s="25">
        <v>120</v>
      </c>
    </row>
    <row r="117" spans="1:24" ht="12.75" hidden="1">
      <c r="A117" s="25">
        <v>709</v>
      </c>
      <c r="B117" s="25">
        <v>148.5800018310547</v>
      </c>
      <c r="C117" s="25">
        <v>150.77999877929688</v>
      </c>
      <c r="D117" s="25">
        <v>8.837820053100586</v>
      </c>
      <c r="E117" s="25">
        <v>9.271042823791504</v>
      </c>
      <c r="F117" s="25">
        <v>12.210016910541842</v>
      </c>
      <c r="G117" s="25" t="s">
        <v>56</v>
      </c>
      <c r="H117" s="25">
        <v>4.337951125078462</v>
      </c>
      <c r="I117" s="25">
        <v>32.91795295613315</v>
      </c>
      <c r="J117" s="25" t="s">
        <v>62</v>
      </c>
      <c r="K117" s="25">
        <v>0.5894405787690269</v>
      </c>
      <c r="L117" s="25">
        <v>0.6482349005401865</v>
      </c>
      <c r="M117" s="25">
        <v>0.13954214563232406</v>
      </c>
      <c r="N117" s="25">
        <v>0.0568801328386401</v>
      </c>
      <c r="O117" s="25">
        <v>0.02367304935450955</v>
      </c>
      <c r="P117" s="25">
        <v>0.018595801242895338</v>
      </c>
      <c r="Q117" s="25">
        <v>0.0028815360836993973</v>
      </c>
      <c r="R117" s="25">
        <v>0.0008755445761343781</v>
      </c>
      <c r="S117" s="25">
        <v>0.000310567770791353</v>
      </c>
      <c r="T117" s="25">
        <v>0.00027362526734935717</v>
      </c>
      <c r="U117" s="25">
        <v>6.302901387637719E-05</v>
      </c>
      <c r="V117" s="25">
        <v>3.2501123788900564E-05</v>
      </c>
      <c r="W117" s="25">
        <v>1.9365644824741178E-05</v>
      </c>
      <c r="X117" s="25">
        <v>120</v>
      </c>
    </row>
    <row r="118" spans="1:24" ht="12.75" hidden="1">
      <c r="A118" s="25">
        <v>712</v>
      </c>
      <c r="B118" s="25">
        <v>165.5</v>
      </c>
      <c r="C118" s="25">
        <v>179.39999389648438</v>
      </c>
      <c r="D118" s="25">
        <v>8.508865356445312</v>
      </c>
      <c r="E118" s="25">
        <v>8.950872421264648</v>
      </c>
      <c r="F118" s="25">
        <v>14.198410434328753</v>
      </c>
      <c r="G118" s="25" t="s">
        <v>57</v>
      </c>
      <c r="H118" s="25">
        <v>-5.71328520206518</v>
      </c>
      <c r="I118" s="25">
        <v>39.78671479793481</v>
      </c>
      <c r="J118" s="25" t="s">
        <v>60</v>
      </c>
      <c r="K118" s="25">
        <v>0.08418874885353692</v>
      </c>
      <c r="L118" s="25">
        <v>-0.003526598641967864</v>
      </c>
      <c r="M118" s="25">
        <v>-0.01835948349575587</v>
      </c>
      <c r="N118" s="25">
        <v>-0.0005880742467584222</v>
      </c>
      <c r="O118" s="25">
        <v>0.003633827092930567</v>
      </c>
      <c r="P118" s="25">
        <v>-0.0004035679670573187</v>
      </c>
      <c r="Q118" s="25">
        <v>-0.0003040266588998216</v>
      </c>
      <c r="R118" s="25">
        <v>-4.7294001438158835E-05</v>
      </c>
      <c r="S118" s="25">
        <v>6.828379617162282E-05</v>
      </c>
      <c r="T118" s="25">
        <v>-2.8742175354872797E-05</v>
      </c>
      <c r="U118" s="25">
        <v>-1.6497892670768864E-06</v>
      </c>
      <c r="V118" s="25">
        <v>-3.731215138951182E-06</v>
      </c>
      <c r="W118" s="25">
        <v>4.88007269756571E-06</v>
      </c>
      <c r="X118" s="25">
        <v>120</v>
      </c>
    </row>
    <row r="119" spans="1:24" ht="12.75" hidden="1">
      <c r="A119" s="25">
        <v>710</v>
      </c>
      <c r="B119" s="25">
        <v>141.52000427246094</v>
      </c>
      <c r="C119" s="25">
        <v>147.6199951171875</v>
      </c>
      <c r="D119" s="25">
        <v>8.686458587646484</v>
      </c>
      <c r="E119" s="25">
        <v>9.019471168518066</v>
      </c>
      <c r="F119" s="25">
        <v>14.964358235309502</v>
      </c>
      <c r="G119" s="25" t="s">
        <v>58</v>
      </c>
      <c r="H119" s="25">
        <v>19.514420371429424</v>
      </c>
      <c r="I119" s="25">
        <v>41.03442464389037</v>
      </c>
      <c r="J119" s="25" t="s">
        <v>61</v>
      </c>
      <c r="K119" s="25">
        <v>0.583397334983664</v>
      </c>
      <c r="L119" s="25">
        <v>-0.6482253075747382</v>
      </c>
      <c r="M119" s="25">
        <v>0.13832909951793154</v>
      </c>
      <c r="N119" s="25">
        <v>-0.05687709275641331</v>
      </c>
      <c r="O119" s="25">
        <v>0.023392489529755672</v>
      </c>
      <c r="P119" s="25">
        <v>-0.018591421590648548</v>
      </c>
      <c r="Q119" s="25">
        <v>0.002865452493471122</v>
      </c>
      <c r="R119" s="25">
        <v>-0.0008742663108151287</v>
      </c>
      <c r="S119" s="25">
        <v>0.0003029680897961081</v>
      </c>
      <c r="T119" s="25">
        <v>-0.0002721115107596092</v>
      </c>
      <c r="U119" s="25">
        <v>6.300741849657694E-05</v>
      </c>
      <c r="V119" s="25">
        <v>-3.2286236713626127E-05</v>
      </c>
      <c r="W119" s="25">
        <v>1.8740680082230165E-05</v>
      </c>
      <c r="X119" s="25">
        <v>120</v>
      </c>
    </row>
    <row r="120" ht="12.75" hidden="1">
      <c r="A120" s="25" t="s">
        <v>97</v>
      </c>
    </row>
    <row r="121" spans="1:24" ht="12.75" hidden="1">
      <c r="A121" s="25">
        <v>711</v>
      </c>
      <c r="B121" s="25">
        <v>156.46</v>
      </c>
      <c r="C121" s="25">
        <v>156.06</v>
      </c>
      <c r="D121" s="25">
        <v>8.563639981110331</v>
      </c>
      <c r="E121" s="25">
        <v>9.173880186438264</v>
      </c>
      <c r="F121" s="25">
        <v>17.593549524633364</v>
      </c>
      <c r="G121" s="25" t="s">
        <v>59</v>
      </c>
      <c r="H121" s="25">
        <v>12.506648916565467</v>
      </c>
      <c r="I121" s="25">
        <v>48.96664891656547</v>
      </c>
      <c r="J121" s="25" t="s">
        <v>73</v>
      </c>
      <c r="K121" s="25">
        <v>0.590025891262319</v>
      </c>
      <c r="M121" s="25" t="s">
        <v>68</v>
      </c>
      <c r="N121" s="25">
        <v>0.3252984475454691</v>
      </c>
      <c r="X121" s="25">
        <v>120</v>
      </c>
    </row>
    <row r="122" spans="1:24" ht="12.75" hidden="1">
      <c r="A122" s="25">
        <v>710</v>
      </c>
      <c r="B122" s="25">
        <v>141.52000427246094</v>
      </c>
      <c r="C122" s="25">
        <v>147.6199951171875</v>
      </c>
      <c r="D122" s="25">
        <v>8.686458587646484</v>
      </c>
      <c r="E122" s="25">
        <v>9.019471168518066</v>
      </c>
      <c r="F122" s="25">
        <v>10.782411369326212</v>
      </c>
      <c r="G122" s="25" t="s">
        <v>56</v>
      </c>
      <c r="H122" s="25">
        <v>8.046920005658109</v>
      </c>
      <c r="I122" s="25">
        <v>29.56692427811905</v>
      </c>
      <c r="J122" s="25" t="s">
        <v>62</v>
      </c>
      <c r="K122" s="25">
        <v>0.7202188905769383</v>
      </c>
      <c r="L122" s="25">
        <v>0.1951476711756888</v>
      </c>
      <c r="M122" s="25">
        <v>0.1705015532936694</v>
      </c>
      <c r="N122" s="25">
        <v>0.05723554071408691</v>
      </c>
      <c r="O122" s="25">
        <v>0.02892526721818967</v>
      </c>
      <c r="P122" s="25">
        <v>0.005598056288759752</v>
      </c>
      <c r="Q122" s="25">
        <v>0.003520888637269736</v>
      </c>
      <c r="R122" s="25">
        <v>0.0008810294599176338</v>
      </c>
      <c r="S122" s="25">
        <v>0.0003795025617524267</v>
      </c>
      <c r="T122" s="25">
        <v>8.237600721849799E-05</v>
      </c>
      <c r="U122" s="25">
        <v>7.702031163340386E-05</v>
      </c>
      <c r="V122" s="25">
        <v>3.269772992032059E-05</v>
      </c>
      <c r="W122" s="25">
        <v>2.3662804593857622E-05</v>
      </c>
      <c r="X122" s="25">
        <v>120</v>
      </c>
    </row>
    <row r="123" spans="1:24" ht="12.75" hidden="1">
      <c r="A123" s="25">
        <v>709</v>
      </c>
      <c r="B123" s="25">
        <v>148.5800018310547</v>
      </c>
      <c r="C123" s="25">
        <v>150.77999877929688</v>
      </c>
      <c r="D123" s="25">
        <v>8.837820053100586</v>
      </c>
      <c r="E123" s="25">
        <v>9.271042823791504</v>
      </c>
      <c r="F123" s="25">
        <v>10.52916401430548</v>
      </c>
      <c r="G123" s="25" t="s">
        <v>57</v>
      </c>
      <c r="H123" s="25">
        <v>-0.19359350502912775</v>
      </c>
      <c r="I123" s="25">
        <v>28.38640832602556</v>
      </c>
      <c r="J123" s="25" t="s">
        <v>60</v>
      </c>
      <c r="K123" s="25">
        <v>0.48641540339879574</v>
      </c>
      <c r="L123" s="25">
        <v>0.001062665321555336</v>
      </c>
      <c r="M123" s="25">
        <v>-0.11657371668713395</v>
      </c>
      <c r="N123" s="25">
        <v>-0.0005916843745018823</v>
      </c>
      <c r="O123" s="25">
        <v>0.019304006705808296</v>
      </c>
      <c r="P123" s="25">
        <v>0.00012146617422132166</v>
      </c>
      <c r="Q123" s="25">
        <v>-0.002473824769777655</v>
      </c>
      <c r="R123" s="25">
        <v>-4.755112501948571E-05</v>
      </c>
      <c r="S123" s="25">
        <v>0.00023361560435330295</v>
      </c>
      <c r="T123" s="25">
        <v>8.640024034320898E-06</v>
      </c>
      <c r="U123" s="25">
        <v>-5.828776690813644E-05</v>
      </c>
      <c r="V123" s="25">
        <v>-3.747913260951106E-06</v>
      </c>
      <c r="W123" s="25">
        <v>1.3940765309354216E-05</v>
      </c>
      <c r="X123" s="25">
        <v>120</v>
      </c>
    </row>
    <row r="124" spans="1:24" ht="12.75" hidden="1">
      <c r="A124" s="25">
        <v>712</v>
      </c>
      <c r="B124" s="25">
        <v>165.5</v>
      </c>
      <c r="C124" s="25">
        <v>179.39999389648438</v>
      </c>
      <c r="D124" s="25">
        <v>8.508865356445312</v>
      </c>
      <c r="E124" s="25">
        <v>8.950872421264648</v>
      </c>
      <c r="F124" s="25">
        <v>14.198410434328753</v>
      </c>
      <c r="G124" s="25" t="s">
        <v>58</v>
      </c>
      <c r="H124" s="25">
        <v>-5.71328520206518</v>
      </c>
      <c r="I124" s="25">
        <v>39.78671479793481</v>
      </c>
      <c r="J124" s="25" t="s">
        <v>61</v>
      </c>
      <c r="K124" s="25">
        <v>-0.5311452773773506</v>
      </c>
      <c r="L124" s="25">
        <v>0.19514477781306144</v>
      </c>
      <c r="M124" s="25">
        <v>-0.12442406621430523</v>
      </c>
      <c r="N124" s="25">
        <v>-0.05723248230187881</v>
      </c>
      <c r="O124" s="25">
        <v>-0.021541272217438463</v>
      </c>
      <c r="P124" s="25">
        <v>0.005596738351990617</v>
      </c>
      <c r="Q124" s="25">
        <v>-0.0025053638068132282</v>
      </c>
      <c r="R124" s="25">
        <v>-0.0008797453039102503</v>
      </c>
      <c r="S124" s="25">
        <v>-0.0002990751473782057</v>
      </c>
      <c r="T124" s="25">
        <v>8.192164884783747E-05</v>
      </c>
      <c r="U124" s="25">
        <v>-5.0345452952271664E-05</v>
      </c>
      <c r="V124" s="25">
        <v>-3.248222110833272E-05</v>
      </c>
      <c r="W124" s="25">
        <v>-1.9120234931522038E-05</v>
      </c>
      <c r="X124" s="25">
        <v>120</v>
      </c>
    </row>
    <row r="125" ht="12.75" hidden="1">
      <c r="A125" s="25" t="s">
        <v>96</v>
      </c>
    </row>
    <row r="126" spans="1:24" ht="12.75" hidden="1">
      <c r="A126" s="25">
        <v>711</v>
      </c>
      <c r="B126" s="25">
        <v>156.46</v>
      </c>
      <c r="C126" s="25">
        <v>156.06</v>
      </c>
      <c r="D126" s="25">
        <v>8.563639981110331</v>
      </c>
      <c r="E126" s="25">
        <v>9.173880186438264</v>
      </c>
      <c r="F126" s="25">
        <v>12.560116777349547</v>
      </c>
      <c r="G126" s="25" t="s">
        <v>59</v>
      </c>
      <c r="H126" s="25">
        <v>-1.5024817501199834</v>
      </c>
      <c r="I126" s="25">
        <v>34.95751824988003</v>
      </c>
      <c r="J126" s="25" t="s">
        <v>73</v>
      </c>
      <c r="K126" s="25">
        <v>0.5757194312648092</v>
      </c>
      <c r="M126" s="25" t="s">
        <v>68</v>
      </c>
      <c r="N126" s="25">
        <v>0.4798445402444269</v>
      </c>
      <c r="X126" s="25">
        <v>120</v>
      </c>
    </row>
    <row r="127" spans="1:24" ht="12.75" hidden="1">
      <c r="A127" s="25">
        <v>710</v>
      </c>
      <c r="B127" s="25">
        <v>141.52000427246094</v>
      </c>
      <c r="C127" s="25">
        <v>147.6199951171875</v>
      </c>
      <c r="D127" s="25">
        <v>8.686458587646484</v>
      </c>
      <c r="E127" s="25">
        <v>9.019471168518066</v>
      </c>
      <c r="F127" s="25">
        <v>10.782411369326212</v>
      </c>
      <c r="G127" s="25" t="s">
        <v>56</v>
      </c>
      <c r="H127" s="25">
        <v>8.046920005658109</v>
      </c>
      <c r="I127" s="25">
        <v>29.56692427811905</v>
      </c>
      <c r="J127" s="25" t="s">
        <v>62</v>
      </c>
      <c r="K127" s="25">
        <v>0.38155327633985103</v>
      </c>
      <c r="L127" s="25">
        <v>0.6467240562316474</v>
      </c>
      <c r="M127" s="25">
        <v>0.09032770620712552</v>
      </c>
      <c r="N127" s="25">
        <v>0.05605417306337696</v>
      </c>
      <c r="O127" s="25">
        <v>0.015323910895365429</v>
      </c>
      <c r="P127" s="25">
        <v>0.018552497461460024</v>
      </c>
      <c r="Q127" s="25">
        <v>0.0018652482406703549</v>
      </c>
      <c r="R127" s="25">
        <v>0.0008628472739470132</v>
      </c>
      <c r="S127" s="25">
        <v>0.00020102656892391447</v>
      </c>
      <c r="T127" s="25">
        <v>0.00027298640356107943</v>
      </c>
      <c r="U127" s="25">
        <v>4.079295996250148E-05</v>
      </c>
      <c r="V127" s="25">
        <v>3.203072529000561E-05</v>
      </c>
      <c r="W127" s="25">
        <v>1.2532540799474033E-05</v>
      </c>
      <c r="X127" s="25">
        <v>120</v>
      </c>
    </row>
    <row r="128" spans="1:24" ht="12.75" hidden="1">
      <c r="A128" s="25">
        <v>712</v>
      </c>
      <c r="B128" s="25">
        <v>165.5</v>
      </c>
      <c r="C128" s="25">
        <v>179.39999389648438</v>
      </c>
      <c r="D128" s="25">
        <v>8.508865356445312</v>
      </c>
      <c r="E128" s="25">
        <v>8.950872421264648</v>
      </c>
      <c r="F128" s="25">
        <v>13.43186422242375</v>
      </c>
      <c r="G128" s="25" t="s">
        <v>57</v>
      </c>
      <c r="H128" s="25">
        <v>-7.861297168162679</v>
      </c>
      <c r="I128" s="25">
        <v>37.63870283183732</v>
      </c>
      <c r="J128" s="25" t="s">
        <v>60</v>
      </c>
      <c r="K128" s="25">
        <v>0.24571130759317117</v>
      </c>
      <c r="L128" s="25">
        <v>-0.0035182577950307126</v>
      </c>
      <c r="M128" s="25">
        <v>-0.05737958825049572</v>
      </c>
      <c r="N128" s="25">
        <v>-0.0005794167629563254</v>
      </c>
      <c r="O128" s="25">
        <v>0.009994207295970751</v>
      </c>
      <c r="P128" s="25">
        <v>-0.00040263515783128546</v>
      </c>
      <c r="Q128" s="25">
        <v>-0.001146668985040209</v>
      </c>
      <c r="R128" s="25">
        <v>-4.659497496253144E-05</v>
      </c>
      <c r="S128" s="25">
        <v>0.00014110653262971247</v>
      </c>
      <c r="T128" s="25">
        <v>-2.8678202195932105E-05</v>
      </c>
      <c r="U128" s="25">
        <v>-2.2438554681158397E-05</v>
      </c>
      <c r="V128" s="25">
        <v>-3.6749752399408834E-06</v>
      </c>
      <c r="W128" s="25">
        <v>9.086653805474459E-06</v>
      </c>
      <c r="X128" s="25">
        <v>120</v>
      </c>
    </row>
    <row r="129" spans="1:24" ht="12.75" hidden="1">
      <c r="A129" s="25">
        <v>709</v>
      </c>
      <c r="B129" s="25">
        <v>148.5800018310547</v>
      </c>
      <c r="C129" s="25">
        <v>150.77999877929688</v>
      </c>
      <c r="D129" s="25">
        <v>8.837820053100586</v>
      </c>
      <c r="E129" s="25">
        <v>9.271042823791504</v>
      </c>
      <c r="F129" s="25">
        <v>16.410042791623127</v>
      </c>
      <c r="G129" s="25" t="s">
        <v>58</v>
      </c>
      <c r="H129" s="25">
        <v>15.661133998691696</v>
      </c>
      <c r="I129" s="25">
        <v>44.24113582974639</v>
      </c>
      <c r="J129" s="25" t="s">
        <v>61</v>
      </c>
      <c r="K129" s="25">
        <v>0.29190556008155916</v>
      </c>
      <c r="L129" s="25">
        <v>-0.6467144862849469</v>
      </c>
      <c r="M129" s="25">
        <v>0.06976157510294873</v>
      </c>
      <c r="N129" s="25">
        <v>-0.05605117834652382</v>
      </c>
      <c r="O129" s="25">
        <v>0.011616284502983916</v>
      </c>
      <c r="P129" s="25">
        <v>-0.018548127856664102</v>
      </c>
      <c r="Q129" s="25">
        <v>0.0014711564288241788</v>
      </c>
      <c r="R129" s="25">
        <v>-0.0008615882580827301</v>
      </c>
      <c r="S129" s="25">
        <v>0.00014318040320707726</v>
      </c>
      <c r="T129" s="25">
        <v>-0.00027147585021143546</v>
      </c>
      <c r="U129" s="25">
        <v>3.406724007492996E-05</v>
      </c>
      <c r="V129" s="25">
        <v>-3.181920677184814E-05</v>
      </c>
      <c r="W129" s="25">
        <v>8.631181930068313E-06</v>
      </c>
      <c r="X129" s="25">
        <v>120</v>
      </c>
    </row>
    <row r="130" ht="12.75" hidden="1">
      <c r="A130" s="25" t="s">
        <v>95</v>
      </c>
    </row>
    <row r="131" spans="1:24" ht="12.75" hidden="1">
      <c r="A131" s="25">
        <v>711</v>
      </c>
      <c r="B131" s="25">
        <v>156.46</v>
      </c>
      <c r="C131" s="25">
        <v>156.06</v>
      </c>
      <c r="D131" s="25">
        <v>8.563639981110331</v>
      </c>
      <c r="E131" s="25">
        <v>9.173880186438264</v>
      </c>
      <c r="F131" s="25">
        <v>11.812433176358487</v>
      </c>
      <c r="G131" s="25" t="s">
        <v>59</v>
      </c>
      <c r="H131" s="25">
        <v>-3.583446727604553</v>
      </c>
      <c r="I131" s="25">
        <v>32.87655327239545</v>
      </c>
      <c r="J131" s="25" t="s">
        <v>73</v>
      </c>
      <c r="K131" s="25">
        <v>0.7364347104910278</v>
      </c>
      <c r="M131" s="25" t="s">
        <v>68</v>
      </c>
      <c r="N131" s="25">
        <v>0.4001682073554074</v>
      </c>
      <c r="X131" s="25">
        <v>120</v>
      </c>
    </row>
    <row r="132" spans="1:24" ht="12.75" hidden="1">
      <c r="A132" s="25">
        <v>712</v>
      </c>
      <c r="B132" s="25">
        <v>165.5</v>
      </c>
      <c r="C132" s="25">
        <v>179.39999389648438</v>
      </c>
      <c r="D132" s="25">
        <v>8.508865356445312</v>
      </c>
      <c r="E132" s="25">
        <v>8.950872421264648</v>
      </c>
      <c r="F132" s="25">
        <v>15.103060963084744</v>
      </c>
      <c r="G132" s="25" t="s">
        <v>56</v>
      </c>
      <c r="H132" s="25">
        <v>-3.1782780091197083</v>
      </c>
      <c r="I132" s="25">
        <v>42.3217219908803</v>
      </c>
      <c r="J132" s="25" t="s">
        <v>62</v>
      </c>
      <c r="K132" s="25">
        <v>0.8115909943133351</v>
      </c>
      <c r="L132" s="25">
        <v>0.19124500805817668</v>
      </c>
      <c r="M132" s="25">
        <v>0.192133045601166</v>
      </c>
      <c r="N132" s="25">
        <v>0.0561763555699012</v>
      </c>
      <c r="O132" s="25">
        <v>0.03259507318066021</v>
      </c>
      <c r="P132" s="25">
        <v>0.005486241271727314</v>
      </c>
      <c r="Q132" s="25">
        <v>0.0039675273482907775</v>
      </c>
      <c r="R132" s="25">
        <v>0.0008646607306993971</v>
      </c>
      <c r="S132" s="25">
        <v>0.0004276273856082367</v>
      </c>
      <c r="T132" s="25">
        <v>8.07044093944259E-05</v>
      </c>
      <c r="U132" s="25">
        <v>8.676127397681272E-05</v>
      </c>
      <c r="V132" s="25">
        <v>3.207954738135438E-05</v>
      </c>
      <c r="W132" s="25">
        <v>2.6662155698155608E-05</v>
      </c>
      <c r="X132" s="25">
        <v>120</v>
      </c>
    </row>
    <row r="133" spans="1:24" ht="12.75" hidden="1">
      <c r="A133" s="25">
        <v>709</v>
      </c>
      <c r="B133" s="25">
        <v>148.5800018310547</v>
      </c>
      <c r="C133" s="25">
        <v>150.77999877929688</v>
      </c>
      <c r="D133" s="25">
        <v>8.837820053100586</v>
      </c>
      <c r="E133" s="25">
        <v>9.271042823791504</v>
      </c>
      <c r="F133" s="25">
        <v>16.410042791623127</v>
      </c>
      <c r="G133" s="25" t="s">
        <v>57</v>
      </c>
      <c r="H133" s="25">
        <v>15.661133998691696</v>
      </c>
      <c r="I133" s="25">
        <v>44.24113582974639</v>
      </c>
      <c r="J133" s="25" t="s">
        <v>60</v>
      </c>
      <c r="K133" s="25">
        <v>-0.7388863884438972</v>
      </c>
      <c r="L133" s="25">
        <v>0.0010409031258944695</v>
      </c>
      <c r="M133" s="25">
        <v>0.17581358640890918</v>
      </c>
      <c r="N133" s="25">
        <v>-0.0005813754785685124</v>
      </c>
      <c r="O133" s="25">
        <v>-0.029527838606857454</v>
      </c>
      <c r="P133" s="25">
        <v>0.00011917014329645997</v>
      </c>
      <c r="Q133" s="25">
        <v>0.0036712898597193178</v>
      </c>
      <c r="R133" s="25">
        <v>-4.674214043152964E-05</v>
      </c>
      <c r="S133" s="25">
        <v>-0.00037426714094925304</v>
      </c>
      <c r="T133" s="25">
        <v>8.49189425481359E-06</v>
      </c>
      <c r="U133" s="25">
        <v>8.263809852295495E-05</v>
      </c>
      <c r="V133" s="25">
        <v>-3.6939745962407914E-06</v>
      </c>
      <c r="W133" s="25">
        <v>-2.2890626057394466E-05</v>
      </c>
      <c r="X133" s="25">
        <v>120</v>
      </c>
    </row>
    <row r="134" spans="1:24" ht="12.75" hidden="1">
      <c r="A134" s="25">
        <v>710</v>
      </c>
      <c r="B134" s="25">
        <v>141.52000427246094</v>
      </c>
      <c r="C134" s="25">
        <v>147.6199951171875</v>
      </c>
      <c r="D134" s="25">
        <v>8.686458587646484</v>
      </c>
      <c r="E134" s="25">
        <v>9.019471168518066</v>
      </c>
      <c r="F134" s="25">
        <v>9.844926505090895</v>
      </c>
      <c r="G134" s="25" t="s">
        <v>58</v>
      </c>
      <c r="H134" s="25">
        <v>5.476201541736202</v>
      </c>
      <c r="I134" s="25">
        <v>26.996205814197143</v>
      </c>
      <c r="J134" s="25" t="s">
        <v>61</v>
      </c>
      <c r="K134" s="25">
        <v>0.3357481899025552</v>
      </c>
      <c r="L134" s="25">
        <v>0.19124217533759275</v>
      </c>
      <c r="M134" s="25">
        <v>0.07748993512719422</v>
      </c>
      <c r="N134" s="25">
        <v>-0.05617334712894442</v>
      </c>
      <c r="O134" s="25">
        <v>0.013803823486989875</v>
      </c>
      <c r="P134" s="25">
        <v>0.005484946833703207</v>
      </c>
      <c r="Q134" s="25">
        <v>0.00150429519222703</v>
      </c>
      <c r="R134" s="25">
        <v>-0.0008633964046262264</v>
      </c>
      <c r="S134" s="25">
        <v>0.00020685571814143205</v>
      </c>
      <c r="T134" s="25">
        <v>8.025639804818157E-05</v>
      </c>
      <c r="U134" s="25">
        <v>2.6428456908982605E-05</v>
      </c>
      <c r="V134" s="25">
        <v>-3.186615621431126E-05</v>
      </c>
      <c r="W134" s="25">
        <v>1.3670763884041923E-05</v>
      </c>
      <c r="X134" s="25">
        <v>120</v>
      </c>
    </row>
    <row r="135" ht="12.75" hidden="1">
      <c r="A135" s="25" t="s">
        <v>94</v>
      </c>
    </row>
    <row r="136" spans="1:24" ht="12.75" hidden="1">
      <c r="A136" s="25">
        <v>711</v>
      </c>
      <c r="B136" s="25">
        <v>156.46</v>
      </c>
      <c r="C136" s="25">
        <v>156.06</v>
      </c>
      <c r="D136" s="25">
        <v>8.563639981110331</v>
      </c>
      <c r="E136" s="25">
        <v>9.173880186438264</v>
      </c>
      <c r="F136" s="25">
        <v>12.560116777349547</v>
      </c>
      <c r="G136" s="25" t="s">
        <v>59</v>
      </c>
      <c r="H136" s="25">
        <v>-1.5024817501199834</v>
      </c>
      <c r="I136" s="25">
        <v>34.95751824988003</v>
      </c>
      <c r="J136" s="25" t="s">
        <v>73</v>
      </c>
      <c r="K136" s="25">
        <v>0.8833449666240335</v>
      </c>
      <c r="M136" s="25" t="s">
        <v>68</v>
      </c>
      <c r="N136" s="25">
        <v>0.5352059872493304</v>
      </c>
      <c r="X136" s="25">
        <v>120</v>
      </c>
    </row>
    <row r="137" spans="1:24" ht="12.75" hidden="1">
      <c r="A137" s="25">
        <v>712</v>
      </c>
      <c r="B137" s="25">
        <v>165.5</v>
      </c>
      <c r="C137" s="25">
        <v>179.39999389648438</v>
      </c>
      <c r="D137" s="25">
        <v>8.508865356445312</v>
      </c>
      <c r="E137" s="25">
        <v>8.950872421264648</v>
      </c>
      <c r="F137" s="25">
        <v>15.103060963084744</v>
      </c>
      <c r="G137" s="25" t="s">
        <v>56</v>
      </c>
      <c r="H137" s="25">
        <v>-3.1782780091197083</v>
      </c>
      <c r="I137" s="25">
        <v>42.3217219908803</v>
      </c>
      <c r="J137" s="25" t="s">
        <v>62</v>
      </c>
      <c r="K137" s="25">
        <v>0.8164651189468007</v>
      </c>
      <c r="L137" s="25">
        <v>0.41816352510790494</v>
      </c>
      <c r="M137" s="25">
        <v>0.19328715603171476</v>
      </c>
      <c r="N137" s="25">
        <v>0.05720970189770646</v>
      </c>
      <c r="O137" s="25">
        <v>0.03279079966523194</v>
      </c>
      <c r="P137" s="25">
        <v>0.011995797913089908</v>
      </c>
      <c r="Q137" s="25">
        <v>0.003991371444896282</v>
      </c>
      <c r="R137" s="25">
        <v>0.0008805629516512158</v>
      </c>
      <c r="S137" s="25">
        <v>0.0004301866265445607</v>
      </c>
      <c r="T137" s="25">
        <v>0.0001764851182823552</v>
      </c>
      <c r="U137" s="25">
        <v>8.727700731281818E-05</v>
      </c>
      <c r="V137" s="25">
        <v>3.266612476689265E-05</v>
      </c>
      <c r="W137" s="25">
        <v>2.6818559382205097E-05</v>
      </c>
      <c r="X137" s="25">
        <v>120</v>
      </c>
    </row>
    <row r="138" spans="1:24" ht="12.75" hidden="1">
      <c r="A138" s="25">
        <v>710</v>
      </c>
      <c r="B138" s="25">
        <v>141.52000427246094</v>
      </c>
      <c r="C138" s="25">
        <v>147.6199951171875</v>
      </c>
      <c r="D138" s="25">
        <v>8.686458587646484</v>
      </c>
      <c r="E138" s="25">
        <v>9.019471168518066</v>
      </c>
      <c r="F138" s="25">
        <v>14.964358235309502</v>
      </c>
      <c r="G138" s="25" t="s">
        <v>57</v>
      </c>
      <c r="H138" s="25">
        <v>19.514420371429424</v>
      </c>
      <c r="I138" s="25">
        <v>41.03442464389037</v>
      </c>
      <c r="J138" s="25" t="s">
        <v>60</v>
      </c>
      <c r="K138" s="25">
        <v>-0.8079015574999714</v>
      </c>
      <c r="L138" s="25">
        <v>0.0022756297290579637</v>
      </c>
      <c r="M138" s="25">
        <v>0.19156493731280919</v>
      </c>
      <c r="N138" s="25">
        <v>-0.000592130184316771</v>
      </c>
      <c r="O138" s="25">
        <v>-0.03239384758088904</v>
      </c>
      <c r="P138" s="25">
        <v>0.00026045684986492697</v>
      </c>
      <c r="Q138" s="25">
        <v>0.003968403177130862</v>
      </c>
      <c r="R138" s="25">
        <v>-4.760053424317793E-05</v>
      </c>
      <c r="S138" s="25">
        <v>-0.00041949914837308513</v>
      </c>
      <c r="T138" s="25">
        <v>1.855348639153476E-05</v>
      </c>
      <c r="U138" s="25">
        <v>8.724305557027232E-05</v>
      </c>
      <c r="V138" s="25">
        <v>-3.762222624179454E-06</v>
      </c>
      <c r="W138" s="25">
        <v>-2.5938877052020874E-05</v>
      </c>
      <c r="X138" s="25">
        <v>120</v>
      </c>
    </row>
    <row r="139" spans="1:24" ht="12.75" hidden="1">
      <c r="A139" s="25">
        <v>709</v>
      </c>
      <c r="B139" s="25">
        <v>148.5800018310547</v>
      </c>
      <c r="C139" s="25">
        <v>150.77999877929688</v>
      </c>
      <c r="D139" s="25">
        <v>8.837820053100586</v>
      </c>
      <c r="E139" s="25">
        <v>9.271042823791504</v>
      </c>
      <c r="F139" s="25">
        <v>10.52916401430548</v>
      </c>
      <c r="G139" s="25" t="s">
        <v>58</v>
      </c>
      <c r="H139" s="25">
        <v>-0.19359350502912775</v>
      </c>
      <c r="I139" s="25">
        <v>28.38640832602556</v>
      </c>
      <c r="J139" s="25" t="s">
        <v>61</v>
      </c>
      <c r="K139" s="25">
        <v>0.11794220553276887</v>
      </c>
      <c r="L139" s="25">
        <v>0.4181573331175787</v>
      </c>
      <c r="M139" s="25">
        <v>0.025744892292801122</v>
      </c>
      <c r="N139" s="25">
        <v>-0.057206637491372093</v>
      </c>
      <c r="O139" s="25">
        <v>0.005086765336783721</v>
      </c>
      <c r="P139" s="25">
        <v>0.011992970015848894</v>
      </c>
      <c r="Q139" s="25">
        <v>0.0004275771683230042</v>
      </c>
      <c r="R139" s="25">
        <v>-0.0008792754408946411</v>
      </c>
      <c r="S139" s="25">
        <v>9.529427145450899E-05</v>
      </c>
      <c r="T139" s="25">
        <v>0.00017550716543165992</v>
      </c>
      <c r="U139" s="25">
        <v>2.4341857456023194E-06</v>
      </c>
      <c r="V139" s="25">
        <v>-3.244875017951091E-05</v>
      </c>
      <c r="W139" s="25">
        <v>6.812472724129321E-06</v>
      </c>
      <c r="X139" s="25">
        <v>120</v>
      </c>
    </row>
    <row r="140" s="101" customFormat="1" ht="12.75">
      <c r="A140" s="101" t="s">
        <v>111</v>
      </c>
    </row>
    <row r="141" spans="1:24" s="101" customFormat="1" ht="12.75">
      <c r="A141" s="101">
        <v>711</v>
      </c>
      <c r="B141" s="101">
        <v>143.54</v>
      </c>
      <c r="C141" s="101">
        <v>149.54</v>
      </c>
      <c r="D141" s="101">
        <v>8.861037228919116</v>
      </c>
      <c r="E141" s="101">
        <v>9.437420870894634</v>
      </c>
      <c r="F141" s="101">
        <v>14.999564138065137</v>
      </c>
      <c r="G141" s="101" t="s">
        <v>59</v>
      </c>
      <c r="H141" s="101">
        <v>16.78402842540251</v>
      </c>
      <c r="I141" s="101">
        <v>40.324028425402496</v>
      </c>
      <c r="J141" s="101" t="s">
        <v>73</v>
      </c>
      <c r="K141" s="101">
        <v>0.7523857800156349</v>
      </c>
      <c r="M141" s="101" t="s">
        <v>68</v>
      </c>
      <c r="N141" s="101">
        <v>0.47693368035743966</v>
      </c>
      <c r="X141" s="101">
        <v>120</v>
      </c>
    </row>
    <row r="142" spans="1:24" s="101" customFormat="1" ht="12.75">
      <c r="A142" s="101">
        <v>709</v>
      </c>
      <c r="B142" s="101">
        <v>151.16000366210938</v>
      </c>
      <c r="C142" s="101">
        <v>151.36000061035156</v>
      </c>
      <c r="D142" s="101">
        <v>8.805161476135254</v>
      </c>
      <c r="E142" s="101">
        <v>9.300802230834961</v>
      </c>
      <c r="F142" s="101">
        <v>11.603755458737005</v>
      </c>
      <c r="G142" s="101" t="s">
        <v>56</v>
      </c>
      <c r="H142" s="101">
        <v>0.24291225476896727</v>
      </c>
      <c r="I142" s="101">
        <v>31.40291591687834</v>
      </c>
      <c r="J142" s="101" t="s">
        <v>62</v>
      </c>
      <c r="K142" s="101">
        <v>0.7200306402075624</v>
      </c>
      <c r="L142" s="101">
        <v>0.4499687135361075</v>
      </c>
      <c r="M142" s="101">
        <v>0.17045703067019585</v>
      </c>
      <c r="N142" s="101">
        <v>0.037396009814567054</v>
      </c>
      <c r="O142" s="101">
        <v>0.02891756737010812</v>
      </c>
      <c r="P142" s="101">
        <v>0.012908107644106513</v>
      </c>
      <c r="Q142" s="101">
        <v>0.003519929137665104</v>
      </c>
      <c r="R142" s="101">
        <v>0.0005756263447579204</v>
      </c>
      <c r="S142" s="101">
        <v>0.0003793986784220864</v>
      </c>
      <c r="T142" s="101">
        <v>0.00018994970942198155</v>
      </c>
      <c r="U142" s="101">
        <v>7.699903616998309E-05</v>
      </c>
      <c r="V142" s="101">
        <v>2.1364415113604217E-05</v>
      </c>
      <c r="W142" s="101">
        <v>2.36582600563939E-05</v>
      </c>
      <c r="X142" s="101">
        <v>120</v>
      </c>
    </row>
    <row r="143" spans="1:24" s="101" customFormat="1" ht="12.75">
      <c r="A143" s="101">
        <v>710</v>
      </c>
      <c r="B143" s="101">
        <v>154.17999267578125</v>
      </c>
      <c r="C143" s="101">
        <v>160.8800048828125</v>
      </c>
      <c r="D143" s="101">
        <v>8.79600715637207</v>
      </c>
      <c r="E143" s="101">
        <v>8.950138092041016</v>
      </c>
      <c r="F143" s="101">
        <v>12.432875149814919</v>
      </c>
      <c r="G143" s="101" t="s">
        <v>57</v>
      </c>
      <c r="H143" s="101">
        <v>-0.4939675135341588</v>
      </c>
      <c r="I143" s="101">
        <v>33.68602516224709</v>
      </c>
      <c r="J143" s="101" t="s">
        <v>60</v>
      </c>
      <c r="K143" s="101">
        <v>0.6634646171644556</v>
      </c>
      <c r="L143" s="101">
        <v>0.0024488692394557393</v>
      </c>
      <c r="M143" s="101">
        <v>-0.15780859047680176</v>
      </c>
      <c r="N143" s="101">
        <v>-0.00038657335017489106</v>
      </c>
      <c r="O143" s="101">
        <v>0.026523030838257747</v>
      </c>
      <c r="P143" s="101">
        <v>0.00028005031376053297</v>
      </c>
      <c r="Q143" s="101">
        <v>-0.0032925206200813085</v>
      </c>
      <c r="R143" s="101">
        <v>-3.10530232343004E-05</v>
      </c>
      <c r="S143" s="101">
        <v>0.0003369897445436895</v>
      </c>
      <c r="T143" s="101">
        <v>1.9933360735445723E-05</v>
      </c>
      <c r="U143" s="101">
        <v>-7.39538996208967E-05</v>
      </c>
      <c r="V143" s="101">
        <v>-2.44384927587313E-06</v>
      </c>
      <c r="W143" s="101">
        <v>2.064282006832257E-05</v>
      </c>
      <c r="X143" s="101">
        <v>120</v>
      </c>
    </row>
    <row r="144" spans="1:24" s="101" customFormat="1" ht="12.75">
      <c r="A144" s="101">
        <v>712</v>
      </c>
      <c r="B144" s="101">
        <v>176.3800048828125</v>
      </c>
      <c r="C144" s="101">
        <v>175.97999572753906</v>
      </c>
      <c r="D144" s="101">
        <v>8.670768737792969</v>
      </c>
      <c r="E144" s="101">
        <v>9.128472328186035</v>
      </c>
      <c r="F144" s="101">
        <v>17.962390846506768</v>
      </c>
      <c r="G144" s="101" t="s">
        <v>58</v>
      </c>
      <c r="H144" s="101">
        <v>-6.963198829481456</v>
      </c>
      <c r="I144" s="101">
        <v>49.41680605333104</v>
      </c>
      <c r="J144" s="101" t="s">
        <v>61</v>
      </c>
      <c r="K144" s="101">
        <v>-0.27974778749533386</v>
      </c>
      <c r="L144" s="101">
        <v>0.44996204973396103</v>
      </c>
      <c r="M144" s="101">
        <v>-0.06443638783036458</v>
      </c>
      <c r="N144" s="101">
        <v>-0.03739401170102146</v>
      </c>
      <c r="O144" s="101">
        <v>-0.01152191554202557</v>
      </c>
      <c r="P144" s="101">
        <v>0.012905069344006008</v>
      </c>
      <c r="Q144" s="101">
        <v>-0.001244672286396382</v>
      </c>
      <c r="R144" s="101">
        <v>-0.0005747881336000025</v>
      </c>
      <c r="S144" s="101">
        <v>-0.00017430223538671157</v>
      </c>
      <c r="T144" s="101">
        <v>0.0001889009085189529</v>
      </c>
      <c r="U144" s="101">
        <v>-2.1439969728726307E-05</v>
      </c>
      <c r="V144" s="101">
        <v>-2.122418040498183E-05</v>
      </c>
      <c r="W144" s="101">
        <v>-1.1557995004447007E-05</v>
      </c>
      <c r="X144" s="101">
        <v>120</v>
      </c>
    </row>
    <row r="145" ht="12.75" hidden="1">
      <c r="A145" s="25" t="s">
        <v>93</v>
      </c>
    </row>
    <row r="146" spans="1:24" ht="12.75" hidden="1">
      <c r="A146" s="25">
        <v>711</v>
      </c>
      <c r="B146" s="25">
        <v>143.54</v>
      </c>
      <c r="C146" s="25">
        <v>149.54</v>
      </c>
      <c r="D146" s="25">
        <v>8.861037228919116</v>
      </c>
      <c r="E146" s="25">
        <v>9.437420870894634</v>
      </c>
      <c r="F146" s="25">
        <v>12.036920524374557</v>
      </c>
      <c r="G146" s="25" t="s">
        <v>59</v>
      </c>
      <c r="H146" s="25">
        <v>8.819415307770498</v>
      </c>
      <c r="I146" s="25">
        <v>32.3594153077705</v>
      </c>
      <c r="J146" s="25" t="s">
        <v>73</v>
      </c>
      <c r="K146" s="25">
        <v>0.8948375145343826</v>
      </c>
      <c r="M146" s="25" t="s">
        <v>68</v>
      </c>
      <c r="N146" s="25">
        <v>0.4966775418162673</v>
      </c>
      <c r="X146" s="25">
        <v>120</v>
      </c>
    </row>
    <row r="147" spans="1:24" ht="12.75" hidden="1">
      <c r="A147" s="25">
        <v>709</v>
      </c>
      <c r="B147" s="25">
        <v>151.16000366210938</v>
      </c>
      <c r="C147" s="25">
        <v>151.36000061035156</v>
      </c>
      <c r="D147" s="25">
        <v>8.805161476135254</v>
      </c>
      <c r="E147" s="25">
        <v>9.300802230834961</v>
      </c>
      <c r="F147" s="25">
        <v>11.603755458737005</v>
      </c>
      <c r="G147" s="25" t="s">
        <v>56</v>
      </c>
      <c r="H147" s="25">
        <v>0.24291225476896727</v>
      </c>
      <c r="I147" s="25">
        <v>31.40291591687834</v>
      </c>
      <c r="J147" s="25" t="s">
        <v>62</v>
      </c>
      <c r="K147" s="25">
        <v>0.8791040860581145</v>
      </c>
      <c r="L147" s="25">
        <v>0.2754956585044425</v>
      </c>
      <c r="M147" s="25">
        <v>0.2081162774167471</v>
      </c>
      <c r="N147" s="25">
        <v>0.038408603254711814</v>
      </c>
      <c r="O147" s="25">
        <v>0.03530638234438248</v>
      </c>
      <c r="P147" s="25">
        <v>0.007903109861052544</v>
      </c>
      <c r="Q147" s="25">
        <v>0.004297589198071628</v>
      </c>
      <c r="R147" s="25">
        <v>0.0005912209975804614</v>
      </c>
      <c r="S147" s="25">
        <v>0.00046320921134267596</v>
      </c>
      <c r="T147" s="25">
        <v>0.00011626736488317454</v>
      </c>
      <c r="U147" s="25">
        <v>9.398864032559098E-05</v>
      </c>
      <c r="V147" s="25">
        <v>2.1953272894206613E-05</v>
      </c>
      <c r="W147" s="25">
        <v>2.8881481962127394E-05</v>
      </c>
      <c r="X147" s="25">
        <v>120</v>
      </c>
    </row>
    <row r="148" spans="1:24" ht="12.75" hidden="1">
      <c r="A148" s="25">
        <v>712</v>
      </c>
      <c r="B148" s="25">
        <v>176.3800048828125</v>
      </c>
      <c r="C148" s="25">
        <v>175.97999572753906</v>
      </c>
      <c r="D148" s="25">
        <v>8.670768737792969</v>
      </c>
      <c r="E148" s="25">
        <v>9.128472328186035</v>
      </c>
      <c r="F148" s="25">
        <v>16.513583378236838</v>
      </c>
      <c r="G148" s="25" t="s">
        <v>57</v>
      </c>
      <c r="H148" s="25">
        <v>-10.949051173966893</v>
      </c>
      <c r="I148" s="25">
        <v>45.430953708845614</v>
      </c>
      <c r="J148" s="25" t="s">
        <v>60</v>
      </c>
      <c r="K148" s="25">
        <v>0.7620478815779915</v>
      </c>
      <c r="L148" s="25">
        <v>-0.0014985671410394426</v>
      </c>
      <c r="M148" s="25">
        <v>-0.17921344014696686</v>
      </c>
      <c r="N148" s="25">
        <v>-0.0003968799233639131</v>
      </c>
      <c r="O148" s="25">
        <v>0.0307932875949153</v>
      </c>
      <c r="P148" s="25">
        <v>-0.00017162809102893643</v>
      </c>
      <c r="Q148" s="25">
        <v>-0.003642127580370501</v>
      </c>
      <c r="R148" s="25">
        <v>-3.190308315875384E-05</v>
      </c>
      <c r="S148" s="25">
        <v>0.000418377134246161</v>
      </c>
      <c r="T148" s="25">
        <v>-1.2231376302524894E-05</v>
      </c>
      <c r="U148" s="25">
        <v>-7.544468075448458E-05</v>
      </c>
      <c r="V148" s="25">
        <v>-2.51033017561534E-06</v>
      </c>
      <c r="W148" s="25">
        <v>2.648274820548232E-05</v>
      </c>
      <c r="X148" s="25">
        <v>120</v>
      </c>
    </row>
    <row r="149" spans="1:24" ht="12.75" hidden="1">
      <c r="A149" s="25">
        <v>710</v>
      </c>
      <c r="B149" s="25">
        <v>154.17999267578125</v>
      </c>
      <c r="C149" s="25">
        <v>160.8800048828125</v>
      </c>
      <c r="D149" s="25">
        <v>8.79600715637207</v>
      </c>
      <c r="E149" s="25">
        <v>8.950138092041016</v>
      </c>
      <c r="F149" s="25">
        <v>16.939176702076328</v>
      </c>
      <c r="G149" s="25" t="s">
        <v>58</v>
      </c>
      <c r="H149" s="25">
        <v>11.715548439049883</v>
      </c>
      <c r="I149" s="25">
        <v>45.89554111483113</v>
      </c>
      <c r="J149" s="25" t="s">
        <v>61</v>
      </c>
      <c r="K149" s="25">
        <v>0.4383001486499499</v>
      </c>
      <c r="L149" s="25">
        <v>-0.2754915827231754</v>
      </c>
      <c r="M149" s="25">
        <v>0.10580608581973898</v>
      </c>
      <c r="N149" s="25">
        <v>-0.03840655270008348</v>
      </c>
      <c r="O149" s="25">
        <v>0.01727177099618213</v>
      </c>
      <c r="P149" s="25">
        <v>-0.007901246058327491</v>
      </c>
      <c r="Q149" s="25">
        <v>0.0022812671048534536</v>
      </c>
      <c r="R149" s="25">
        <v>-0.0005903596033478253</v>
      </c>
      <c r="S149" s="25">
        <v>0.00019880479625168396</v>
      </c>
      <c r="T149" s="25">
        <v>-0.00011562220189316272</v>
      </c>
      <c r="U149" s="25">
        <v>5.605323055906066E-05</v>
      </c>
      <c r="V149" s="25">
        <v>-2.1809274017649046E-05</v>
      </c>
      <c r="W149" s="25">
        <v>1.1524063858453448E-05</v>
      </c>
      <c r="X149" s="25">
        <v>120</v>
      </c>
    </row>
    <row r="150" ht="12.75" hidden="1">
      <c r="A150" s="25" t="s">
        <v>92</v>
      </c>
    </row>
    <row r="151" spans="1:24" ht="12.75" hidden="1">
      <c r="A151" s="25">
        <v>711</v>
      </c>
      <c r="B151" s="25">
        <v>143.54</v>
      </c>
      <c r="C151" s="25">
        <v>149.54</v>
      </c>
      <c r="D151" s="25">
        <v>8.861037228919116</v>
      </c>
      <c r="E151" s="25">
        <v>9.437420870894634</v>
      </c>
      <c r="F151" s="25">
        <v>14.999564138065137</v>
      </c>
      <c r="G151" s="25" t="s">
        <v>59</v>
      </c>
      <c r="H151" s="25">
        <v>16.78402842540251</v>
      </c>
      <c r="I151" s="25">
        <v>40.324028425402496</v>
      </c>
      <c r="J151" s="25" t="s">
        <v>73</v>
      </c>
      <c r="K151" s="25">
        <v>0.8065892170845339</v>
      </c>
      <c r="M151" s="25" t="s">
        <v>68</v>
      </c>
      <c r="N151" s="25">
        <v>0.6080311403707681</v>
      </c>
      <c r="X151" s="25">
        <v>120</v>
      </c>
    </row>
    <row r="152" spans="1:24" ht="12.75" hidden="1">
      <c r="A152" s="25">
        <v>710</v>
      </c>
      <c r="B152" s="25">
        <v>154.17999267578125</v>
      </c>
      <c r="C152" s="25">
        <v>160.8800048828125</v>
      </c>
      <c r="D152" s="25">
        <v>8.79600715637207</v>
      </c>
      <c r="E152" s="25">
        <v>8.950138092041016</v>
      </c>
      <c r="F152" s="25">
        <v>12.173720017328575</v>
      </c>
      <c r="G152" s="25" t="s">
        <v>56</v>
      </c>
      <c r="H152" s="25">
        <v>-1.1961306261421498</v>
      </c>
      <c r="I152" s="25">
        <v>32.98386204963911</v>
      </c>
      <c r="J152" s="25" t="s">
        <v>62</v>
      </c>
      <c r="K152" s="25">
        <v>0.5839990676717983</v>
      </c>
      <c r="L152" s="25">
        <v>0.6663586689831755</v>
      </c>
      <c r="M152" s="25">
        <v>0.13825336407035663</v>
      </c>
      <c r="N152" s="25">
        <v>0.03823939915518844</v>
      </c>
      <c r="O152" s="25">
        <v>0.023454256206053594</v>
      </c>
      <c r="P152" s="25">
        <v>0.0191156516991198</v>
      </c>
      <c r="Q152" s="25">
        <v>0.0028549453792421613</v>
      </c>
      <c r="R152" s="25">
        <v>0.0005885965752385726</v>
      </c>
      <c r="S152" s="25">
        <v>0.00030771585558041545</v>
      </c>
      <c r="T152" s="25">
        <v>0.0002812834331741602</v>
      </c>
      <c r="U152" s="25">
        <v>6.246365000865128E-05</v>
      </c>
      <c r="V152" s="25">
        <v>2.1841028544116364E-05</v>
      </c>
      <c r="W152" s="25">
        <v>1.9188295580667483E-05</v>
      </c>
      <c r="X152" s="25">
        <v>120</v>
      </c>
    </row>
    <row r="153" spans="1:24" ht="12.75" hidden="1">
      <c r="A153" s="25">
        <v>709</v>
      </c>
      <c r="B153" s="25">
        <v>151.16000366210938</v>
      </c>
      <c r="C153" s="25">
        <v>151.36000061035156</v>
      </c>
      <c r="D153" s="25">
        <v>8.805161476135254</v>
      </c>
      <c r="E153" s="25">
        <v>9.300802230834961</v>
      </c>
      <c r="F153" s="25">
        <v>13.415789520487259</v>
      </c>
      <c r="G153" s="25" t="s">
        <v>57</v>
      </c>
      <c r="H153" s="25">
        <v>5.1467688968716345</v>
      </c>
      <c r="I153" s="25">
        <v>36.30677255898102</v>
      </c>
      <c r="J153" s="25" t="s">
        <v>60</v>
      </c>
      <c r="K153" s="25">
        <v>0.4461305041317915</v>
      </c>
      <c r="L153" s="25">
        <v>0.003626240442345277</v>
      </c>
      <c r="M153" s="25">
        <v>-0.10662226877367238</v>
      </c>
      <c r="N153" s="25">
        <v>-0.00039544092522175543</v>
      </c>
      <c r="O153" s="25">
        <v>0.017752909304000798</v>
      </c>
      <c r="P153" s="25">
        <v>0.00041479790865324076</v>
      </c>
      <c r="Q153" s="25">
        <v>-0.0022486634380894078</v>
      </c>
      <c r="R153" s="25">
        <v>-3.176243332823065E-05</v>
      </c>
      <c r="S153" s="25">
        <v>0.0002188252887904511</v>
      </c>
      <c r="T153" s="25">
        <v>2.9531188212387904E-05</v>
      </c>
      <c r="U153" s="25">
        <v>-5.209339255063212E-05</v>
      </c>
      <c r="V153" s="25">
        <v>-2.5015363096924033E-06</v>
      </c>
      <c r="W153" s="25">
        <v>1.3193831091158623E-05</v>
      </c>
      <c r="X153" s="25">
        <v>120</v>
      </c>
    </row>
    <row r="154" spans="1:24" ht="12.75" hidden="1">
      <c r="A154" s="25">
        <v>712</v>
      </c>
      <c r="B154" s="25">
        <v>176.3800048828125</v>
      </c>
      <c r="C154" s="25">
        <v>175.97999572753906</v>
      </c>
      <c r="D154" s="25">
        <v>8.670768737792969</v>
      </c>
      <c r="E154" s="25">
        <v>9.128472328186035</v>
      </c>
      <c r="F154" s="25">
        <v>16.513583378236838</v>
      </c>
      <c r="G154" s="25" t="s">
        <v>58</v>
      </c>
      <c r="H154" s="25">
        <v>-10.949051173966893</v>
      </c>
      <c r="I154" s="25">
        <v>45.430953708845614</v>
      </c>
      <c r="J154" s="25" t="s">
        <v>61</v>
      </c>
      <c r="K154" s="25">
        <v>-0.3768587060486242</v>
      </c>
      <c r="L154" s="25">
        <v>0.6663488021369016</v>
      </c>
      <c r="M154" s="25">
        <v>-0.08800957037916582</v>
      </c>
      <c r="N154" s="25">
        <v>-0.03823735443547953</v>
      </c>
      <c r="O154" s="25">
        <v>-0.01532763339276894</v>
      </c>
      <c r="P154" s="25">
        <v>0.019111150739216064</v>
      </c>
      <c r="Q154" s="25">
        <v>-0.0017590411765095477</v>
      </c>
      <c r="R154" s="25">
        <v>-0.0005877389524369186</v>
      </c>
      <c r="S154" s="25">
        <v>-0.000216343571111699</v>
      </c>
      <c r="T154" s="25">
        <v>0.00027972893790419103</v>
      </c>
      <c r="U154" s="25">
        <v>-3.446717315024584E-05</v>
      </c>
      <c r="V154" s="25">
        <v>-2.1697300384061523E-05</v>
      </c>
      <c r="W154" s="25">
        <v>-1.3932462396469597E-05</v>
      </c>
      <c r="X154" s="25">
        <v>120</v>
      </c>
    </row>
    <row r="155" ht="12.75" hidden="1">
      <c r="A155" s="25" t="s">
        <v>91</v>
      </c>
    </row>
    <row r="156" spans="1:24" ht="12.75" hidden="1">
      <c r="A156" s="25">
        <v>711</v>
      </c>
      <c r="B156" s="25">
        <v>143.54</v>
      </c>
      <c r="C156" s="25">
        <v>149.54</v>
      </c>
      <c r="D156" s="25">
        <v>8.861037228919116</v>
      </c>
      <c r="E156" s="25">
        <v>9.437420870894634</v>
      </c>
      <c r="F156" s="25">
        <v>10.45630160103033</v>
      </c>
      <c r="G156" s="25" t="s">
        <v>59</v>
      </c>
      <c r="H156" s="25">
        <v>4.570163675657184</v>
      </c>
      <c r="I156" s="25">
        <v>28.110163675657173</v>
      </c>
      <c r="J156" s="25" t="s">
        <v>73</v>
      </c>
      <c r="K156" s="25">
        <v>0.6116107821945073</v>
      </c>
      <c r="M156" s="25" t="s">
        <v>68</v>
      </c>
      <c r="N156" s="25">
        <v>0.3515210210008185</v>
      </c>
      <c r="X156" s="25">
        <v>120</v>
      </c>
    </row>
    <row r="157" spans="1:24" ht="12.75" hidden="1">
      <c r="A157" s="25">
        <v>710</v>
      </c>
      <c r="B157" s="25">
        <v>154.17999267578125</v>
      </c>
      <c r="C157" s="25">
        <v>160.8800048828125</v>
      </c>
      <c r="D157" s="25">
        <v>8.79600715637207</v>
      </c>
      <c r="E157" s="25">
        <v>8.950138092041016</v>
      </c>
      <c r="F157" s="25">
        <v>12.173720017328575</v>
      </c>
      <c r="G157" s="25" t="s">
        <v>56</v>
      </c>
      <c r="H157" s="25">
        <v>-1.1961306261421498</v>
      </c>
      <c r="I157" s="25">
        <v>32.98386204963911</v>
      </c>
      <c r="J157" s="25" t="s">
        <v>62</v>
      </c>
      <c r="K157" s="25">
        <v>0.7086693453082907</v>
      </c>
      <c r="L157" s="25">
        <v>0.2810023265995975</v>
      </c>
      <c r="M157" s="25">
        <v>0.16776816969393857</v>
      </c>
      <c r="N157" s="25">
        <v>0.0374505522908128</v>
      </c>
      <c r="O157" s="25">
        <v>0.02846147812817424</v>
      </c>
      <c r="P157" s="25">
        <v>0.008061054633310279</v>
      </c>
      <c r="Q157" s="25">
        <v>0.00346441093142641</v>
      </c>
      <c r="R157" s="25">
        <v>0.0005764624389184285</v>
      </c>
      <c r="S157" s="25">
        <v>0.00037340714481674076</v>
      </c>
      <c r="T157" s="25">
        <v>0.00011859935551029932</v>
      </c>
      <c r="U157" s="25">
        <v>7.577017023772186E-05</v>
      </c>
      <c r="V157" s="25">
        <v>2.140246691612584E-05</v>
      </c>
      <c r="W157" s="25">
        <v>2.3283549258952408E-05</v>
      </c>
      <c r="X157" s="25">
        <v>120</v>
      </c>
    </row>
    <row r="158" spans="1:24" ht="12.75" hidden="1">
      <c r="A158" s="25">
        <v>712</v>
      </c>
      <c r="B158" s="25">
        <v>176.3800048828125</v>
      </c>
      <c r="C158" s="25">
        <v>175.97999572753906</v>
      </c>
      <c r="D158" s="25">
        <v>8.670768737792969</v>
      </c>
      <c r="E158" s="25">
        <v>9.128472328186035</v>
      </c>
      <c r="F158" s="25">
        <v>17.962390846506768</v>
      </c>
      <c r="G158" s="25" t="s">
        <v>57</v>
      </c>
      <c r="H158" s="25">
        <v>-6.963198829481456</v>
      </c>
      <c r="I158" s="25">
        <v>49.41680605333104</v>
      </c>
      <c r="J158" s="25" t="s">
        <v>60</v>
      </c>
      <c r="K158" s="25">
        <v>0.44574425410654894</v>
      </c>
      <c r="L158" s="25">
        <v>-0.0015286339248530426</v>
      </c>
      <c r="M158" s="25">
        <v>-0.10403465022540738</v>
      </c>
      <c r="N158" s="25">
        <v>-0.0003871175300476506</v>
      </c>
      <c r="O158" s="25">
        <v>0.018139520195898734</v>
      </c>
      <c r="P158" s="25">
        <v>-0.00017501553774015768</v>
      </c>
      <c r="Q158" s="25">
        <v>-0.002076239378962722</v>
      </c>
      <c r="R158" s="25">
        <v>-3.112325134231223E-05</v>
      </c>
      <c r="S158" s="25">
        <v>0.00025687110824571484</v>
      </c>
      <c r="T158" s="25">
        <v>-1.2468902237444634E-05</v>
      </c>
      <c r="U158" s="25">
        <v>-4.045258661592326E-05</v>
      </c>
      <c r="V158" s="25">
        <v>-2.4514988637323866E-06</v>
      </c>
      <c r="W158" s="25">
        <v>1.6568082621369657E-05</v>
      </c>
      <c r="X158" s="25">
        <v>120</v>
      </c>
    </row>
    <row r="159" spans="1:24" ht="12.75" hidden="1">
      <c r="A159" s="25">
        <v>709</v>
      </c>
      <c r="B159" s="25">
        <v>151.16000366210938</v>
      </c>
      <c r="C159" s="25">
        <v>151.36000061035156</v>
      </c>
      <c r="D159" s="25">
        <v>8.805161476135254</v>
      </c>
      <c r="E159" s="25">
        <v>9.300802230834961</v>
      </c>
      <c r="F159" s="25">
        <v>16.3815091175725</v>
      </c>
      <c r="G159" s="25" t="s">
        <v>58</v>
      </c>
      <c r="H159" s="25">
        <v>13.172812143946672</v>
      </c>
      <c r="I159" s="25">
        <v>44.33281580605605</v>
      </c>
      <c r="J159" s="25" t="s">
        <v>61</v>
      </c>
      <c r="K159" s="25">
        <v>0.5509303957041014</v>
      </c>
      <c r="L159" s="25">
        <v>-0.28099816873551087</v>
      </c>
      <c r="M159" s="25">
        <v>0.1316166794708456</v>
      </c>
      <c r="N159" s="25">
        <v>-0.0374485514660425</v>
      </c>
      <c r="O159" s="25">
        <v>0.021932020980819863</v>
      </c>
      <c r="P159" s="25">
        <v>-0.008059154506693778</v>
      </c>
      <c r="Q159" s="25">
        <v>0.002773332497741895</v>
      </c>
      <c r="R159" s="25">
        <v>-0.0005756216523982278</v>
      </c>
      <c r="S159" s="25">
        <v>0.0002710168436625456</v>
      </c>
      <c r="T159" s="25">
        <v>-0.00011794207732803172</v>
      </c>
      <c r="U159" s="25">
        <v>6.40679868103765E-05</v>
      </c>
      <c r="V159" s="25">
        <v>-2.1261602559943122E-05</v>
      </c>
      <c r="W159" s="25">
        <v>1.635916575946133E-05</v>
      </c>
      <c r="X159" s="25">
        <v>120</v>
      </c>
    </row>
    <row r="160" ht="12.75" hidden="1">
      <c r="A160" s="25" t="s">
        <v>90</v>
      </c>
    </row>
    <row r="161" spans="1:24" ht="12.75" hidden="1">
      <c r="A161" s="25">
        <v>711</v>
      </c>
      <c r="B161" s="25">
        <v>143.54</v>
      </c>
      <c r="C161" s="25">
        <v>149.54</v>
      </c>
      <c r="D161" s="25">
        <v>8.861037228919116</v>
      </c>
      <c r="E161" s="25">
        <v>9.437420870894634</v>
      </c>
      <c r="F161" s="25">
        <v>12.036920524374557</v>
      </c>
      <c r="G161" s="25" t="s">
        <v>59</v>
      </c>
      <c r="H161" s="25">
        <v>8.819415307770498</v>
      </c>
      <c r="I161" s="25">
        <v>32.3594153077705</v>
      </c>
      <c r="J161" s="25" t="s">
        <v>73</v>
      </c>
      <c r="K161" s="25">
        <v>0.6674210220893815</v>
      </c>
      <c r="M161" s="25" t="s">
        <v>68</v>
      </c>
      <c r="N161" s="25">
        <v>0.5360202224429513</v>
      </c>
      <c r="X161" s="25">
        <v>120</v>
      </c>
    </row>
    <row r="162" spans="1:24" ht="12.75" hidden="1">
      <c r="A162" s="25">
        <v>712</v>
      </c>
      <c r="B162" s="25">
        <v>176.3800048828125</v>
      </c>
      <c r="C162" s="25">
        <v>175.97999572753906</v>
      </c>
      <c r="D162" s="25">
        <v>8.670768737792969</v>
      </c>
      <c r="E162" s="25">
        <v>9.128472328186035</v>
      </c>
      <c r="F162" s="25">
        <v>16.28531251901193</v>
      </c>
      <c r="G162" s="25" t="s">
        <v>56</v>
      </c>
      <c r="H162" s="25">
        <v>-11.577053140650435</v>
      </c>
      <c r="I162" s="25">
        <v>44.80295174216208</v>
      </c>
      <c r="J162" s="25" t="s">
        <v>62</v>
      </c>
      <c r="K162" s="25">
        <v>0.45798528015503676</v>
      </c>
      <c r="L162" s="25">
        <v>0.6661104824211067</v>
      </c>
      <c r="M162" s="25">
        <v>0.10842181357790638</v>
      </c>
      <c r="N162" s="25">
        <v>0.038769281339637064</v>
      </c>
      <c r="O162" s="25">
        <v>0.018393865422257634</v>
      </c>
      <c r="P162" s="25">
        <v>0.019108642694843397</v>
      </c>
      <c r="Q162" s="25">
        <v>0.0022388925664968977</v>
      </c>
      <c r="R162" s="25">
        <v>0.0005967038086004957</v>
      </c>
      <c r="S162" s="25">
        <v>0.00024134646102041244</v>
      </c>
      <c r="T162" s="25">
        <v>0.0002811710187471361</v>
      </c>
      <c r="U162" s="25">
        <v>4.895122410193134E-05</v>
      </c>
      <c r="V162" s="25">
        <v>2.2137766894538397E-05</v>
      </c>
      <c r="W162" s="25">
        <v>1.5052245679209137E-05</v>
      </c>
      <c r="X162" s="25">
        <v>120</v>
      </c>
    </row>
    <row r="163" spans="1:24" ht="12.75" hidden="1">
      <c r="A163" s="25">
        <v>709</v>
      </c>
      <c r="B163" s="25">
        <v>151.16000366210938</v>
      </c>
      <c r="C163" s="25">
        <v>151.36000061035156</v>
      </c>
      <c r="D163" s="25">
        <v>8.805161476135254</v>
      </c>
      <c r="E163" s="25">
        <v>9.300802230834961</v>
      </c>
      <c r="F163" s="25">
        <v>16.3815091175725</v>
      </c>
      <c r="G163" s="25" t="s">
        <v>57</v>
      </c>
      <c r="H163" s="25">
        <v>13.172812143946672</v>
      </c>
      <c r="I163" s="25">
        <v>44.33281580605605</v>
      </c>
      <c r="J163" s="25" t="s">
        <v>60</v>
      </c>
      <c r="K163" s="25">
        <v>-0.16578137310553523</v>
      </c>
      <c r="L163" s="25">
        <v>0.0036245098633590706</v>
      </c>
      <c r="M163" s="25">
        <v>0.04039290052506145</v>
      </c>
      <c r="N163" s="25">
        <v>-0.0004013084180335393</v>
      </c>
      <c r="O163" s="25">
        <v>-0.00647291616052727</v>
      </c>
      <c r="P163" s="25">
        <v>0.00041468903641487636</v>
      </c>
      <c r="Q163" s="25">
        <v>0.000888361650735256</v>
      </c>
      <c r="R163" s="25">
        <v>-3.224481752764393E-05</v>
      </c>
      <c r="S163" s="25">
        <v>-6.945178471410501E-05</v>
      </c>
      <c r="T163" s="25">
        <v>2.9532068602198644E-05</v>
      </c>
      <c r="U163" s="25">
        <v>2.2912683554397682E-05</v>
      </c>
      <c r="V163" s="25">
        <v>-2.544072805075461E-06</v>
      </c>
      <c r="W163" s="25">
        <v>-3.842250318878604E-06</v>
      </c>
      <c r="X163" s="25">
        <v>120</v>
      </c>
    </row>
    <row r="164" spans="1:24" ht="12.75" hidden="1">
      <c r="A164" s="25">
        <v>710</v>
      </c>
      <c r="B164" s="25">
        <v>154.17999267578125</v>
      </c>
      <c r="C164" s="25">
        <v>160.8800048828125</v>
      </c>
      <c r="D164" s="25">
        <v>8.79600715637207</v>
      </c>
      <c r="E164" s="25">
        <v>8.950138092041016</v>
      </c>
      <c r="F164" s="25">
        <v>12.432875149814919</v>
      </c>
      <c r="G164" s="25" t="s">
        <v>58</v>
      </c>
      <c r="H164" s="25">
        <v>-0.4939675135341588</v>
      </c>
      <c r="I164" s="25">
        <v>33.68602516224709</v>
      </c>
      <c r="J164" s="25" t="s">
        <v>61</v>
      </c>
      <c r="K164" s="25">
        <v>0.42692745656601994</v>
      </c>
      <c r="L164" s="25">
        <v>0.6661006213174778</v>
      </c>
      <c r="M164" s="25">
        <v>0.1006166151621827</v>
      </c>
      <c r="N164" s="25">
        <v>-0.03876720427301337</v>
      </c>
      <c r="O164" s="25">
        <v>0.017217306454579646</v>
      </c>
      <c r="P164" s="25">
        <v>0.01910414244718326</v>
      </c>
      <c r="Q164" s="25">
        <v>0.0020551042557052906</v>
      </c>
      <c r="R164" s="25">
        <v>-0.0005958319452168924</v>
      </c>
      <c r="S164" s="25">
        <v>0.0002311375431363392</v>
      </c>
      <c r="T164" s="25">
        <v>0.00027961580553927454</v>
      </c>
      <c r="U164" s="25">
        <v>4.325773079362274E-05</v>
      </c>
      <c r="V164" s="25">
        <v>-2.1991098577365244E-05</v>
      </c>
      <c r="W164" s="25">
        <v>1.455359792196924E-05</v>
      </c>
      <c r="X164" s="25">
        <v>120</v>
      </c>
    </row>
    <row r="165" ht="12.75" hidden="1">
      <c r="A165" s="25" t="s">
        <v>89</v>
      </c>
    </row>
    <row r="166" spans="1:24" ht="12.75" hidden="1">
      <c r="A166" s="25">
        <v>711</v>
      </c>
      <c r="B166" s="25">
        <v>143.54</v>
      </c>
      <c r="C166" s="25">
        <v>149.54</v>
      </c>
      <c r="D166" s="25">
        <v>8.861037228919116</v>
      </c>
      <c r="E166" s="25">
        <v>9.437420870894634</v>
      </c>
      <c r="F166" s="25">
        <v>10.45630160103033</v>
      </c>
      <c r="G166" s="25" t="s">
        <v>59</v>
      </c>
      <c r="H166" s="25">
        <v>4.570163675657184</v>
      </c>
      <c r="I166" s="25">
        <v>28.110163675657173</v>
      </c>
      <c r="J166" s="25" t="s">
        <v>73</v>
      </c>
      <c r="K166" s="25">
        <v>0.7164748803854659</v>
      </c>
      <c r="M166" s="25" t="s">
        <v>68</v>
      </c>
      <c r="N166" s="25">
        <v>0.4562883999732202</v>
      </c>
      <c r="X166" s="25">
        <v>120</v>
      </c>
    </row>
    <row r="167" spans="1:24" ht="12.75" hidden="1">
      <c r="A167" s="25">
        <v>712</v>
      </c>
      <c r="B167" s="25">
        <v>176.3800048828125</v>
      </c>
      <c r="C167" s="25">
        <v>175.97999572753906</v>
      </c>
      <c r="D167" s="25">
        <v>8.670768737792969</v>
      </c>
      <c r="E167" s="25">
        <v>9.128472328186035</v>
      </c>
      <c r="F167" s="25">
        <v>16.28531251901193</v>
      </c>
      <c r="G167" s="25" t="s">
        <v>56</v>
      </c>
      <c r="H167" s="25">
        <v>-11.577053140650435</v>
      </c>
      <c r="I167" s="25">
        <v>44.80295174216208</v>
      </c>
      <c r="J167" s="25" t="s">
        <v>62</v>
      </c>
      <c r="K167" s="25">
        <v>0.6994859711078523</v>
      </c>
      <c r="L167" s="25">
        <v>0.4442138589460178</v>
      </c>
      <c r="M167" s="25">
        <v>0.1655937179894965</v>
      </c>
      <c r="N167" s="25">
        <v>0.03851234537218046</v>
      </c>
      <c r="O167" s="25">
        <v>0.028092953076156477</v>
      </c>
      <c r="P167" s="25">
        <v>0.01274315387598355</v>
      </c>
      <c r="Q167" s="25">
        <v>0.0034195013307005873</v>
      </c>
      <c r="R167" s="25">
        <v>0.0005927484974850742</v>
      </c>
      <c r="S167" s="25">
        <v>0.0003685919776797156</v>
      </c>
      <c r="T167" s="25">
        <v>0.0001875050210551552</v>
      </c>
      <c r="U167" s="25">
        <v>7.477839595843937E-05</v>
      </c>
      <c r="V167" s="25">
        <v>2.1992546377829094E-05</v>
      </c>
      <c r="W167" s="25">
        <v>2.2986289765867435E-05</v>
      </c>
      <c r="X167" s="25">
        <v>120</v>
      </c>
    </row>
    <row r="168" spans="1:24" ht="12.75" hidden="1">
      <c r="A168" s="25">
        <v>710</v>
      </c>
      <c r="B168" s="25">
        <v>154.17999267578125</v>
      </c>
      <c r="C168" s="25">
        <v>160.8800048828125</v>
      </c>
      <c r="D168" s="25">
        <v>8.79600715637207</v>
      </c>
      <c r="E168" s="25">
        <v>8.950138092041016</v>
      </c>
      <c r="F168" s="25">
        <v>16.939176702076328</v>
      </c>
      <c r="G168" s="25" t="s">
        <v>57</v>
      </c>
      <c r="H168" s="25">
        <v>11.715548439049883</v>
      </c>
      <c r="I168" s="25">
        <v>45.89554111483113</v>
      </c>
      <c r="J168" s="25" t="s">
        <v>60</v>
      </c>
      <c r="K168" s="25">
        <v>-0.2723221505932029</v>
      </c>
      <c r="L168" s="25">
        <v>0.0024170842674525682</v>
      </c>
      <c r="M168" s="25">
        <v>0.06619818192017539</v>
      </c>
      <c r="N168" s="25">
        <v>-0.0003986554590456775</v>
      </c>
      <c r="O168" s="25">
        <v>-0.010657314237765924</v>
      </c>
      <c r="P168" s="25">
        <v>0.0002765553242031158</v>
      </c>
      <c r="Q168" s="25">
        <v>0.0014487822765875044</v>
      </c>
      <c r="R168" s="25">
        <v>-3.204008235232648E-05</v>
      </c>
      <c r="S168" s="25">
        <v>-0.00011645545117211025</v>
      </c>
      <c r="T168" s="25">
        <v>1.9696818551714155E-05</v>
      </c>
      <c r="U168" s="25">
        <v>3.6943293579785396E-05</v>
      </c>
      <c r="V168" s="25">
        <v>-2.528964075665889E-06</v>
      </c>
      <c r="W168" s="25">
        <v>-6.527128365809446E-06</v>
      </c>
      <c r="X168" s="25">
        <v>120</v>
      </c>
    </row>
    <row r="169" spans="1:24" ht="12.75" hidden="1">
      <c r="A169" s="25">
        <v>709</v>
      </c>
      <c r="B169" s="25">
        <v>151.16000366210938</v>
      </c>
      <c r="C169" s="25">
        <v>151.36000061035156</v>
      </c>
      <c r="D169" s="25">
        <v>8.805161476135254</v>
      </c>
      <c r="E169" s="25">
        <v>9.300802230834961</v>
      </c>
      <c r="F169" s="25">
        <v>13.415789520487259</v>
      </c>
      <c r="G169" s="25" t="s">
        <v>58</v>
      </c>
      <c r="H169" s="25">
        <v>5.1467688968716345</v>
      </c>
      <c r="I169" s="25">
        <v>36.30677255898102</v>
      </c>
      <c r="J169" s="25" t="s">
        <v>61</v>
      </c>
      <c r="K169" s="25">
        <v>0.644299053292016</v>
      </c>
      <c r="L169" s="25">
        <v>0.44420728290220163</v>
      </c>
      <c r="M169" s="25">
        <v>0.15178629762942455</v>
      </c>
      <c r="N169" s="25">
        <v>-0.03851028200222744</v>
      </c>
      <c r="O169" s="25">
        <v>0.025992992628334304</v>
      </c>
      <c r="P169" s="25">
        <v>0.012740152583844883</v>
      </c>
      <c r="Q169" s="25">
        <v>0.0030974213897545515</v>
      </c>
      <c r="R169" s="25">
        <v>-0.0005918819260576126</v>
      </c>
      <c r="S169" s="25">
        <v>0.0003497115581477744</v>
      </c>
      <c r="T169" s="25">
        <v>0.0001864676064624498</v>
      </c>
      <c r="U169" s="25">
        <v>6.501539480457632E-05</v>
      </c>
      <c r="V169" s="25">
        <v>-2.1846657338937575E-05</v>
      </c>
      <c r="W169" s="25">
        <v>2.2040102370376318E-05</v>
      </c>
      <c r="X169" s="25">
        <v>120</v>
      </c>
    </row>
    <row r="170" s="101" customFormat="1" ht="12.75">
      <c r="A170" s="101" t="s">
        <v>110</v>
      </c>
    </row>
    <row r="171" spans="1:24" s="101" customFormat="1" ht="12.75">
      <c r="A171" s="101">
        <v>711</v>
      </c>
      <c r="B171" s="101">
        <v>142.6</v>
      </c>
      <c r="C171" s="101">
        <v>157.9</v>
      </c>
      <c r="D171" s="101">
        <v>9.09825659386977</v>
      </c>
      <c r="E171" s="101">
        <v>9.289831168474041</v>
      </c>
      <c r="F171" s="101">
        <v>15.504371017990017</v>
      </c>
      <c r="G171" s="101" t="s">
        <v>59</v>
      </c>
      <c r="H171" s="101">
        <v>17.99276812658549</v>
      </c>
      <c r="I171" s="101">
        <v>40.59276812658548</v>
      </c>
      <c r="J171" s="101" t="s">
        <v>73</v>
      </c>
      <c r="K171" s="101">
        <v>0.3621353332374123</v>
      </c>
      <c r="M171" s="101" t="s">
        <v>68</v>
      </c>
      <c r="N171" s="101">
        <v>0.23513295340195464</v>
      </c>
      <c r="X171" s="101">
        <v>120</v>
      </c>
    </row>
    <row r="172" spans="1:24" s="101" customFormat="1" ht="12.75">
      <c r="A172" s="101">
        <v>709</v>
      </c>
      <c r="B172" s="101">
        <v>142.22000122070312</v>
      </c>
      <c r="C172" s="101">
        <v>156.82000732421875</v>
      </c>
      <c r="D172" s="101">
        <v>8.883922576904297</v>
      </c>
      <c r="E172" s="101">
        <v>9.33616828918457</v>
      </c>
      <c r="F172" s="101">
        <v>11.457805204724522</v>
      </c>
      <c r="G172" s="101" t="s">
        <v>56</v>
      </c>
      <c r="H172" s="101">
        <v>8.501500272027627</v>
      </c>
      <c r="I172" s="101">
        <v>30.72150149273075</v>
      </c>
      <c r="J172" s="101" t="s">
        <v>62</v>
      </c>
      <c r="K172" s="101">
        <v>0.5203926406638819</v>
      </c>
      <c r="L172" s="101">
        <v>0.2384157376594208</v>
      </c>
      <c r="M172" s="101">
        <v>0.12319526648159042</v>
      </c>
      <c r="N172" s="101">
        <v>0.13716084036856255</v>
      </c>
      <c r="O172" s="101">
        <v>0.02089974373363088</v>
      </c>
      <c r="P172" s="101">
        <v>0.006839259589215596</v>
      </c>
      <c r="Q172" s="101">
        <v>0.002543995103230936</v>
      </c>
      <c r="R172" s="101">
        <v>0.0021112733799598287</v>
      </c>
      <c r="S172" s="101">
        <v>0.00027422415586790387</v>
      </c>
      <c r="T172" s="101">
        <v>0.00010063533556857504</v>
      </c>
      <c r="U172" s="101">
        <v>5.5661620446617987E-05</v>
      </c>
      <c r="V172" s="101">
        <v>7.835380764574432E-05</v>
      </c>
      <c r="W172" s="101">
        <v>1.709953768486923E-05</v>
      </c>
      <c r="X172" s="101">
        <v>120</v>
      </c>
    </row>
    <row r="173" spans="1:24" s="101" customFormat="1" ht="12.75">
      <c r="A173" s="101">
        <v>710</v>
      </c>
      <c r="B173" s="101">
        <v>148.44000244140625</v>
      </c>
      <c r="C173" s="101">
        <v>169.74000549316406</v>
      </c>
      <c r="D173" s="101">
        <v>8.531839370727539</v>
      </c>
      <c r="E173" s="101">
        <v>8.875565528869629</v>
      </c>
      <c r="F173" s="101">
        <v>12.20816133001278</v>
      </c>
      <c r="G173" s="101" t="s">
        <v>57</v>
      </c>
      <c r="H173" s="101">
        <v>5.653117556570308</v>
      </c>
      <c r="I173" s="101">
        <v>34.09311999797656</v>
      </c>
      <c r="J173" s="101" t="s">
        <v>60</v>
      </c>
      <c r="K173" s="101">
        <v>0.47377517751649945</v>
      </c>
      <c r="L173" s="101">
        <v>0.0012988207213177226</v>
      </c>
      <c r="M173" s="101">
        <v>-0.11273138101583566</v>
      </c>
      <c r="N173" s="101">
        <v>-0.0014183139368836814</v>
      </c>
      <c r="O173" s="101">
        <v>0.018933181559967517</v>
      </c>
      <c r="P173" s="101">
        <v>0.00014841818537379662</v>
      </c>
      <c r="Q173" s="101">
        <v>-0.0023539934735572286</v>
      </c>
      <c r="R173" s="101">
        <v>-0.00011400294181054387</v>
      </c>
      <c r="S173" s="101">
        <v>0.0002400201382724888</v>
      </c>
      <c r="T173" s="101">
        <v>1.0555600668346256E-05</v>
      </c>
      <c r="U173" s="101">
        <v>-5.301225867287427E-05</v>
      </c>
      <c r="V173" s="101">
        <v>-8.990805693825181E-06</v>
      </c>
      <c r="W173" s="101">
        <v>1.4687689236733725E-05</v>
      </c>
      <c r="X173" s="101">
        <v>120</v>
      </c>
    </row>
    <row r="174" spans="1:24" s="101" customFormat="1" ht="12.75">
      <c r="A174" s="101">
        <v>712</v>
      </c>
      <c r="B174" s="101">
        <v>164.86000061035156</v>
      </c>
      <c r="C174" s="101">
        <v>179.86000061035156</v>
      </c>
      <c r="D174" s="101">
        <v>8.68358325958252</v>
      </c>
      <c r="E174" s="101">
        <v>8.835098266601562</v>
      </c>
      <c r="F174" s="101">
        <v>17.41327297430044</v>
      </c>
      <c r="G174" s="101" t="s">
        <v>58</v>
      </c>
      <c r="H174" s="101">
        <v>2.9523157189120184</v>
      </c>
      <c r="I174" s="101">
        <v>47.81231632926358</v>
      </c>
      <c r="J174" s="101" t="s">
        <v>61</v>
      </c>
      <c r="K174" s="101">
        <v>-0.2152802397488852</v>
      </c>
      <c r="L174" s="101">
        <v>0.23841219983134176</v>
      </c>
      <c r="M174" s="101">
        <v>-0.049686108901105974</v>
      </c>
      <c r="N174" s="101">
        <v>-0.13715350712317473</v>
      </c>
      <c r="O174" s="101">
        <v>-0.0088506454085987</v>
      </c>
      <c r="P174" s="101">
        <v>0.006837648994422559</v>
      </c>
      <c r="Q174" s="101">
        <v>-0.0009646894897908612</v>
      </c>
      <c r="R174" s="101">
        <v>-0.002108193210829012</v>
      </c>
      <c r="S174" s="101">
        <v>-0.00013262436007430836</v>
      </c>
      <c r="T174" s="101">
        <v>0.00010008021812291436</v>
      </c>
      <c r="U174" s="101">
        <v>-1.6968100104125622E-05</v>
      </c>
      <c r="V174" s="101">
        <v>-7.78362678033973E-05</v>
      </c>
      <c r="W174" s="101">
        <v>-8.755910799077343E-06</v>
      </c>
      <c r="X174" s="101">
        <v>120</v>
      </c>
    </row>
    <row r="175" ht="12.75" hidden="1">
      <c r="A175" s="25" t="s">
        <v>88</v>
      </c>
    </row>
    <row r="176" spans="1:24" ht="12.75" hidden="1">
      <c r="A176" s="25">
        <v>711</v>
      </c>
      <c r="B176" s="25">
        <v>142.6</v>
      </c>
      <c r="C176" s="25">
        <v>157.9</v>
      </c>
      <c r="D176" s="25">
        <v>9.09825659386977</v>
      </c>
      <c r="E176" s="25">
        <v>9.289831168474041</v>
      </c>
      <c r="F176" s="25">
        <v>13.636069854965063</v>
      </c>
      <c r="G176" s="25" t="s">
        <v>59</v>
      </c>
      <c r="H176" s="25">
        <v>13.101275539539941</v>
      </c>
      <c r="I176" s="25">
        <v>35.701275539539935</v>
      </c>
      <c r="J176" s="25" t="s">
        <v>73</v>
      </c>
      <c r="K176" s="25">
        <v>0.579885373084809</v>
      </c>
      <c r="M176" s="25" t="s">
        <v>68</v>
      </c>
      <c r="N176" s="25">
        <v>0.3577490966005554</v>
      </c>
      <c r="X176" s="25">
        <v>120</v>
      </c>
    </row>
    <row r="177" spans="1:24" ht="12.75" hidden="1">
      <c r="A177" s="25">
        <v>709</v>
      </c>
      <c r="B177" s="25">
        <v>142.22000122070312</v>
      </c>
      <c r="C177" s="25">
        <v>156.82000732421875</v>
      </c>
      <c r="D177" s="25">
        <v>8.883922576904297</v>
      </c>
      <c r="E177" s="25">
        <v>9.33616828918457</v>
      </c>
      <c r="F177" s="25">
        <v>11.457805204724522</v>
      </c>
      <c r="G177" s="25" t="s">
        <v>56</v>
      </c>
      <c r="H177" s="25">
        <v>8.501500272027627</v>
      </c>
      <c r="I177" s="25">
        <v>30.72150149273075</v>
      </c>
      <c r="J177" s="25" t="s">
        <v>62</v>
      </c>
      <c r="K177" s="25">
        <v>0.674648915242257</v>
      </c>
      <c r="L177" s="25">
        <v>0.28132511622488393</v>
      </c>
      <c r="M177" s="25">
        <v>0.15971393215789695</v>
      </c>
      <c r="N177" s="25">
        <v>0.1388055469483361</v>
      </c>
      <c r="O177" s="25">
        <v>0.027095148623354118</v>
      </c>
      <c r="P177" s="25">
        <v>0.008070420284050006</v>
      </c>
      <c r="Q177" s="25">
        <v>0.003298025503542437</v>
      </c>
      <c r="R177" s="25">
        <v>0.002136596679611394</v>
      </c>
      <c r="S177" s="25">
        <v>0.0003554939395438029</v>
      </c>
      <c r="T177" s="25">
        <v>0.00011874463097549409</v>
      </c>
      <c r="U177" s="25">
        <v>7.213074032788857E-05</v>
      </c>
      <c r="V177" s="25">
        <v>7.930149656999272E-05</v>
      </c>
      <c r="W177" s="25">
        <v>2.2169141971748513E-05</v>
      </c>
      <c r="X177" s="25">
        <v>120</v>
      </c>
    </row>
    <row r="178" spans="1:24" ht="12.75" hidden="1">
      <c r="A178" s="25">
        <v>712</v>
      </c>
      <c r="B178" s="25">
        <v>164.86000061035156</v>
      </c>
      <c r="C178" s="25">
        <v>179.86000061035156</v>
      </c>
      <c r="D178" s="25">
        <v>8.68358325958252</v>
      </c>
      <c r="E178" s="25">
        <v>8.835098266601562</v>
      </c>
      <c r="F178" s="25">
        <v>15.415117720362995</v>
      </c>
      <c r="G178" s="25" t="s">
        <v>57</v>
      </c>
      <c r="H178" s="25">
        <v>-2.534098651162793</v>
      </c>
      <c r="I178" s="25">
        <v>42.325901959188776</v>
      </c>
      <c r="J178" s="25" t="s">
        <v>60</v>
      </c>
      <c r="K178" s="25">
        <v>0.6025548688149429</v>
      </c>
      <c r="L178" s="25">
        <v>-0.0015292029974380316</v>
      </c>
      <c r="M178" s="25">
        <v>-0.14182063178307028</v>
      </c>
      <c r="N178" s="25">
        <v>-0.0014351817309381817</v>
      </c>
      <c r="O178" s="25">
        <v>0.024329716880101295</v>
      </c>
      <c r="P178" s="25">
        <v>-0.0001751841505943137</v>
      </c>
      <c r="Q178" s="25">
        <v>-0.0028877513445828384</v>
      </c>
      <c r="R178" s="25">
        <v>-0.00011537352821804224</v>
      </c>
      <c r="S178" s="25">
        <v>0.000329052365801031</v>
      </c>
      <c r="T178" s="25">
        <v>-1.248929313176309E-05</v>
      </c>
      <c r="U178" s="25">
        <v>-6.020155742986617E-05</v>
      </c>
      <c r="V178" s="25">
        <v>-9.097999479506097E-06</v>
      </c>
      <c r="W178" s="25">
        <v>2.0785899162201613E-05</v>
      </c>
      <c r="X178" s="25">
        <v>120</v>
      </c>
    </row>
    <row r="179" spans="1:24" ht="12.75" hidden="1">
      <c r="A179" s="25">
        <v>710</v>
      </c>
      <c r="B179" s="25">
        <v>148.44000244140625</v>
      </c>
      <c r="C179" s="25">
        <v>169.74000549316406</v>
      </c>
      <c r="D179" s="25">
        <v>8.531839370727539</v>
      </c>
      <c r="E179" s="25">
        <v>8.875565528869629</v>
      </c>
      <c r="F179" s="25">
        <v>16.07500473022944</v>
      </c>
      <c r="G179" s="25" t="s">
        <v>58</v>
      </c>
      <c r="H179" s="25">
        <v>16.451857226963597</v>
      </c>
      <c r="I179" s="25">
        <v>44.89185966836985</v>
      </c>
      <c r="J179" s="25" t="s">
        <v>61</v>
      </c>
      <c r="K179" s="25">
        <v>0.30344486963031864</v>
      </c>
      <c r="L179" s="25">
        <v>-0.28132096003877327</v>
      </c>
      <c r="M179" s="25">
        <v>0.07345371689702372</v>
      </c>
      <c r="N179" s="25">
        <v>-0.13879812721008133</v>
      </c>
      <c r="O179" s="25">
        <v>0.01192526542496068</v>
      </c>
      <c r="P179" s="25">
        <v>-0.008068518703862954</v>
      </c>
      <c r="Q179" s="25">
        <v>0.0015930676049296696</v>
      </c>
      <c r="R179" s="25">
        <v>-0.002133479392989994</v>
      </c>
      <c r="S179" s="25">
        <v>0.0001345380303598855</v>
      </c>
      <c r="T179" s="25">
        <v>-0.00011808600654851178</v>
      </c>
      <c r="U179" s="25">
        <v>3.973180317161322E-05</v>
      </c>
      <c r="V179" s="25">
        <v>-7.877787610561402E-05</v>
      </c>
      <c r="W179" s="25">
        <v>7.708258673807451E-06</v>
      </c>
      <c r="X179" s="25">
        <v>120</v>
      </c>
    </row>
    <row r="180" ht="12.75" hidden="1">
      <c r="A180" s="25" t="s">
        <v>87</v>
      </c>
    </row>
    <row r="181" spans="1:24" ht="12.75" hidden="1">
      <c r="A181" s="25">
        <v>711</v>
      </c>
      <c r="B181" s="25">
        <v>142.6</v>
      </c>
      <c r="C181" s="25">
        <v>157.9</v>
      </c>
      <c r="D181" s="25">
        <v>9.09825659386977</v>
      </c>
      <c r="E181" s="25">
        <v>9.289831168474041</v>
      </c>
      <c r="F181" s="25">
        <v>15.504371017990017</v>
      </c>
      <c r="G181" s="25" t="s">
        <v>59</v>
      </c>
      <c r="H181" s="25">
        <v>17.99276812658549</v>
      </c>
      <c r="I181" s="25">
        <v>40.59276812658548</v>
      </c>
      <c r="J181" s="25" t="s">
        <v>73</v>
      </c>
      <c r="K181" s="25">
        <v>0.467671339367628</v>
      </c>
      <c r="M181" s="25" t="s">
        <v>68</v>
      </c>
      <c r="N181" s="25">
        <v>0.3946189311837914</v>
      </c>
      <c r="X181" s="25">
        <v>120</v>
      </c>
    </row>
    <row r="182" spans="1:24" ht="12.75" hidden="1">
      <c r="A182" s="25">
        <v>710</v>
      </c>
      <c r="B182" s="25">
        <v>148.44000244140625</v>
      </c>
      <c r="C182" s="25">
        <v>169.74000549316406</v>
      </c>
      <c r="D182" s="25">
        <v>8.531839370727539</v>
      </c>
      <c r="E182" s="25">
        <v>8.875565528869629</v>
      </c>
      <c r="F182" s="25">
        <v>12.380433892035551</v>
      </c>
      <c r="G182" s="25" t="s">
        <v>56</v>
      </c>
      <c r="H182" s="25">
        <v>6.1342145023456</v>
      </c>
      <c r="I182" s="25">
        <v>34.57421694375185</v>
      </c>
      <c r="J182" s="25" t="s">
        <v>62</v>
      </c>
      <c r="K182" s="25">
        <v>0.37166722712783934</v>
      </c>
      <c r="L182" s="25">
        <v>0.5497898814326247</v>
      </c>
      <c r="M182" s="25">
        <v>0.08798674730099316</v>
      </c>
      <c r="N182" s="25">
        <v>0.13800279187129239</v>
      </c>
      <c r="O182" s="25">
        <v>0.014926559727649273</v>
      </c>
      <c r="P182" s="25">
        <v>0.01577160241510447</v>
      </c>
      <c r="Q182" s="25">
        <v>0.0018170272433369156</v>
      </c>
      <c r="R182" s="25">
        <v>0.0021242154330547193</v>
      </c>
      <c r="S182" s="25">
        <v>0.00019583753481795278</v>
      </c>
      <c r="T182" s="25">
        <v>0.0002320602708877161</v>
      </c>
      <c r="U182" s="25">
        <v>3.9772206551848465E-05</v>
      </c>
      <c r="V182" s="25">
        <v>7.882739454494882E-05</v>
      </c>
      <c r="W182" s="25">
        <v>1.220669245639928E-05</v>
      </c>
      <c r="X182" s="25">
        <v>120</v>
      </c>
    </row>
    <row r="183" spans="1:24" ht="12.75" hidden="1">
      <c r="A183" s="25">
        <v>709</v>
      </c>
      <c r="B183" s="25">
        <v>142.22000122070312</v>
      </c>
      <c r="C183" s="25">
        <v>156.82000732421875</v>
      </c>
      <c r="D183" s="25">
        <v>8.883922576904297</v>
      </c>
      <c r="E183" s="25">
        <v>9.33616828918457</v>
      </c>
      <c r="F183" s="25">
        <v>13.40493963839038</v>
      </c>
      <c r="G183" s="25" t="s">
        <v>57</v>
      </c>
      <c r="H183" s="25">
        <v>13.722298875389043</v>
      </c>
      <c r="I183" s="25">
        <v>35.942300096092175</v>
      </c>
      <c r="J183" s="25" t="s">
        <v>60</v>
      </c>
      <c r="K183" s="25">
        <v>0.1629529965606816</v>
      </c>
      <c r="L183" s="25">
        <v>0.0029929871958147836</v>
      </c>
      <c r="M183" s="25">
        <v>-0.03947269318035802</v>
      </c>
      <c r="N183" s="25">
        <v>-0.0014272334631996778</v>
      </c>
      <c r="O183" s="25">
        <v>0.006399236328317111</v>
      </c>
      <c r="P183" s="25">
        <v>0.0003423114695535735</v>
      </c>
      <c r="Q183" s="25">
        <v>-0.0008574132313558183</v>
      </c>
      <c r="R183" s="25">
        <v>-0.00011471503798573625</v>
      </c>
      <c r="S183" s="25">
        <v>7.185632156996922E-05</v>
      </c>
      <c r="T183" s="25">
        <v>2.436632816072627E-05</v>
      </c>
      <c r="U183" s="25">
        <v>-2.1497137599928723E-05</v>
      </c>
      <c r="V183" s="25">
        <v>-9.049413095043433E-06</v>
      </c>
      <c r="W183" s="25">
        <v>4.108112495719154E-06</v>
      </c>
      <c r="X183" s="25">
        <v>120</v>
      </c>
    </row>
    <row r="184" spans="1:24" ht="12.75" hidden="1">
      <c r="A184" s="25">
        <v>712</v>
      </c>
      <c r="B184" s="25">
        <v>164.86000061035156</v>
      </c>
      <c r="C184" s="25">
        <v>179.86000061035156</v>
      </c>
      <c r="D184" s="25">
        <v>8.68358325958252</v>
      </c>
      <c r="E184" s="25">
        <v>8.835098266601562</v>
      </c>
      <c r="F184" s="25">
        <v>15.415117720362995</v>
      </c>
      <c r="G184" s="25" t="s">
        <v>58</v>
      </c>
      <c r="H184" s="25">
        <v>-2.534098651162793</v>
      </c>
      <c r="I184" s="25">
        <v>42.325901959188776</v>
      </c>
      <c r="J184" s="25" t="s">
        <v>61</v>
      </c>
      <c r="K184" s="25">
        <v>-0.3340401901460233</v>
      </c>
      <c r="L184" s="25">
        <v>0.5497817346487106</v>
      </c>
      <c r="M184" s="25">
        <v>-0.07863570559038778</v>
      </c>
      <c r="N184" s="25">
        <v>-0.13799541140528102</v>
      </c>
      <c r="O184" s="25">
        <v>-0.013485249709123954</v>
      </c>
      <c r="P184" s="25">
        <v>0.015767887163407192</v>
      </c>
      <c r="Q184" s="25">
        <v>-0.0016020082876578774</v>
      </c>
      <c r="R184" s="25">
        <v>-0.0021211156654194463</v>
      </c>
      <c r="S184" s="25">
        <v>-0.00018217850886975126</v>
      </c>
      <c r="T184" s="25">
        <v>0.00023077749321899648</v>
      </c>
      <c r="U184" s="25">
        <v>-3.34619409032505E-05</v>
      </c>
      <c r="V184" s="25">
        <v>-7.83062338091948E-05</v>
      </c>
      <c r="W184" s="25">
        <v>-1.149464016172891E-05</v>
      </c>
      <c r="X184" s="25">
        <v>120</v>
      </c>
    </row>
    <row r="185" ht="12.75" hidden="1">
      <c r="A185" s="25" t="s">
        <v>86</v>
      </c>
    </row>
    <row r="186" spans="1:24" ht="12.75" hidden="1">
      <c r="A186" s="25">
        <v>711</v>
      </c>
      <c r="B186" s="25">
        <v>142.6</v>
      </c>
      <c r="C186" s="25">
        <v>157.9</v>
      </c>
      <c r="D186" s="25">
        <v>9.09825659386977</v>
      </c>
      <c r="E186" s="25">
        <v>9.289831168474041</v>
      </c>
      <c r="F186" s="25">
        <v>11.49077516109465</v>
      </c>
      <c r="G186" s="25" t="s">
        <v>59</v>
      </c>
      <c r="H186" s="25">
        <v>7.484572354971462</v>
      </c>
      <c r="I186" s="25">
        <v>30.084572354971453</v>
      </c>
      <c r="J186" s="25" t="s">
        <v>73</v>
      </c>
      <c r="K186" s="25">
        <v>0.376223785785339</v>
      </c>
      <c r="M186" s="25" t="s">
        <v>68</v>
      </c>
      <c r="N186" s="25">
        <v>0.2520546121306745</v>
      </c>
      <c r="X186" s="25">
        <v>120</v>
      </c>
    </row>
    <row r="187" spans="1:24" ht="12.75" hidden="1">
      <c r="A187" s="25">
        <v>710</v>
      </c>
      <c r="B187" s="25">
        <v>148.44000244140625</v>
      </c>
      <c r="C187" s="25">
        <v>169.74000549316406</v>
      </c>
      <c r="D187" s="25">
        <v>8.531839370727539</v>
      </c>
      <c r="E187" s="25">
        <v>8.875565528869629</v>
      </c>
      <c r="F187" s="25">
        <v>12.380433892035551</v>
      </c>
      <c r="G187" s="25" t="s">
        <v>56</v>
      </c>
      <c r="H187" s="25">
        <v>6.1342145023456</v>
      </c>
      <c r="I187" s="25">
        <v>34.57421694375185</v>
      </c>
      <c r="J187" s="25" t="s">
        <v>62</v>
      </c>
      <c r="K187" s="25">
        <v>0.5128613815221591</v>
      </c>
      <c r="L187" s="25">
        <v>0.2810441346192298</v>
      </c>
      <c r="M187" s="25">
        <v>0.12141306809164396</v>
      </c>
      <c r="N187" s="25">
        <v>0.13773129854088115</v>
      </c>
      <c r="O187" s="25">
        <v>0.020597622539977066</v>
      </c>
      <c r="P187" s="25">
        <v>0.008062324343356039</v>
      </c>
      <c r="Q187" s="25">
        <v>0.0025070949563121715</v>
      </c>
      <c r="R187" s="25">
        <v>0.0021200439162666084</v>
      </c>
      <c r="S187" s="25">
        <v>0.00027023721651871853</v>
      </c>
      <c r="T187" s="25">
        <v>0.0001186358993568686</v>
      </c>
      <c r="U187" s="25">
        <v>5.482904783081165E-05</v>
      </c>
      <c r="V187" s="25">
        <v>7.86830467539054E-05</v>
      </c>
      <c r="W187" s="25">
        <v>1.6856639405339323E-05</v>
      </c>
      <c r="X187" s="25">
        <v>120</v>
      </c>
    </row>
    <row r="188" spans="1:24" ht="12.75" hidden="1">
      <c r="A188" s="25">
        <v>712</v>
      </c>
      <c r="B188" s="25">
        <v>164.86000061035156</v>
      </c>
      <c r="C188" s="25">
        <v>179.86000061035156</v>
      </c>
      <c r="D188" s="25">
        <v>8.68358325958252</v>
      </c>
      <c r="E188" s="25">
        <v>8.835098266601562</v>
      </c>
      <c r="F188" s="25">
        <v>17.41327297430044</v>
      </c>
      <c r="G188" s="25" t="s">
        <v>57</v>
      </c>
      <c r="H188" s="25">
        <v>2.9523157189120184</v>
      </c>
      <c r="I188" s="25">
        <v>47.81231632926358</v>
      </c>
      <c r="J188" s="25" t="s">
        <v>60</v>
      </c>
      <c r="K188" s="25">
        <v>0.17619566540969442</v>
      </c>
      <c r="L188" s="25">
        <v>-0.001527822865127944</v>
      </c>
      <c r="M188" s="25">
        <v>-0.04041293758652507</v>
      </c>
      <c r="N188" s="25">
        <v>-0.001424275553922799</v>
      </c>
      <c r="O188" s="25">
        <v>0.0072845874389357015</v>
      </c>
      <c r="P188" s="25">
        <v>-0.0001749559259846589</v>
      </c>
      <c r="Q188" s="25">
        <v>-0.0007721739407123781</v>
      </c>
      <c r="R188" s="25">
        <v>-0.00011450331249649179</v>
      </c>
      <c r="S188" s="25">
        <v>0.00011243985695952628</v>
      </c>
      <c r="T188" s="25">
        <v>-1.2467985574542738E-05</v>
      </c>
      <c r="U188" s="25">
        <v>-1.2705179102607104E-05</v>
      </c>
      <c r="V188" s="25">
        <v>-9.032930450080176E-06</v>
      </c>
      <c r="W188" s="25">
        <v>7.518130268489429E-06</v>
      </c>
      <c r="X188" s="25">
        <v>120</v>
      </c>
    </row>
    <row r="189" spans="1:24" ht="12.75" hidden="1">
      <c r="A189" s="25">
        <v>709</v>
      </c>
      <c r="B189" s="25">
        <v>142.22000122070312</v>
      </c>
      <c r="C189" s="25">
        <v>156.82000732421875</v>
      </c>
      <c r="D189" s="25">
        <v>8.883922576904297</v>
      </c>
      <c r="E189" s="25">
        <v>9.33616828918457</v>
      </c>
      <c r="F189" s="25">
        <v>15.251904616608487</v>
      </c>
      <c r="G189" s="25" t="s">
        <v>58</v>
      </c>
      <c r="H189" s="25">
        <v>18.67451584203394</v>
      </c>
      <c r="I189" s="25">
        <v>40.89451706273707</v>
      </c>
      <c r="J189" s="25" t="s">
        <v>61</v>
      </c>
      <c r="K189" s="25">
        <v>0.48164497728892874</v>
      </c>
      <c r="L189" s="25">
        <v>-0.281039981784024</v>
      </c>
      <c r="M189" s="25">
        <v>0.11448985797464245</v>
      </c>
      <c r="N189" s="25">
        <v>-0.13772393414691517</v>
      </c>
      <c r="O189" s="25">
        <v>0.019266469322215513</v>
      </c>
      <c r="P189" s="25">
        <v>-0.008060425810181137</v>
      </c>
      <c r="Q189" s="25">
        <v>0.0023852195968611873</v>
      </c>
      <c r="R189" s="25">
        <v>-0.0021169495030175824</v>
      </c>
      <c r="S189" s="25">
        <v>0.0002457344740949182</v>
      </c>
      <c r="T189" s="25">
        <v>-0.00011797892164249531</v>
      </c>
      <c r="U189" s="25">
        <v>5.333669384208312E-05</v>
      </c>
      <c r="V189" s="25">
        <v>-7.816283013019217E-05</v>
      </c>
      <c r="W189" s="25">
        <v>1.5087213437466228E-05</v>
      </c>
      <c r="X189" s="25">
        <v>120</v>
      </c>
    </row>
    <row r="190" ht="12.75" hidden="1">
      <c r="A190" s="25" t="s">
        <v>85</v>
      </c>
    </row>
    <row r="191" spans="1:24" ht="12.75" hidden="1">
      <c r="A191" s="25">
        <v>711</v>
      </c>
      <c r="B191" s="25">
        <v>142.6</v>
      </c>
      <c r="C191" s="25">
        <v>157.9</v>
      </c>
      <c r="D191" s="25">
        <v>9.09825659386977</v>
      </c>
      <c r="E191" s="25">
        <v>9.289831168474041</v>
      </c>
      <c r="F191" s="25">
        <v>13.636069854965063</v>
      </c>
      <c r="G191" s="25" t="s">
        <v>59</v>
      </c>
      <c r="H191" s="25">
        <v>13.101275539539941</v>
      </c>
      <c r="I191" s="25">
        <v>35.701275539539935</v>
      </c>
      <c r="J191" s="25" t="s">
        <v>73</v>
      </c>
      <c r="K191" s="25">
        <v>0.4655831602536779</v>
      </c>
      <c r="M191" s="25" t="s">
        <v>68</v>
      </c>
      <c r="N191" s="25">
        <v>0.39437799408166874</v>
      </c>
      <c r="X191" s="25">
        <v>120</v>
      </c>
    </row>
    <row r="192" spans="1:24" ht="12.75" hidden="1">
      <c r="A192" s="25">
        <v>712</v>
      </c>
      <c r="B192" s="25">
        <v>164.86000061035156</v>
      </c>
      <c r="C192" s="25">
        <v>179.86000061035156</v>
      </c>
      <c r="D192" s="25">
        <v>8.68358325958252</v>
      </c>
      <c r="E192" s="25">
        <v>8.835098266601562</v>
      </c>
      <c r="F192" s="25">
        <v>15.58115314263106</v>
      </c>
      <c r="G192" s="25" t="s">
        <v>56</v>
      </c>
      <c r="H192" s="25">
        <v>-2.0782085871260136</v>
      </c>
      <c r="I192" s="25">
        <v>42.78179202322555</v>
      </c>
      <c r="J192" s="25" t="s">
        <v>62</v>
      </c>
      <c r="K192" s="25">
        <v>0.3665710152720143</v>
      </c>
      <c r="L192" s="25">
        <v>0.551470733636363</v>
      </c>
      <c r="M192" s="25">
        <v>0.08678092184649784</v>
      </c>
      <c r="N192" s="25">
        <v>0.13814158576828459</v>
      </c>
      <c r="O192" s="25">
        <v>0.01472255945187285</v>
      </c>
      <c r="P192" s="25">
        <v>0.015819904406617923</v>
      </c>
      <c r="Q192" s="25">
        <v>0.001791954468453263</v>
      </c>
      <c r="R192" s="25">
        <v>0.002126315462490082</v>
      </c>
      <c r="S192" s="25">
        <v>0.00019315315261094433</v>
      </c>
      <c r="T192" s="25">
        <v>0.0002327667957514339</v>
      </c>
      <c r="U192" s="25">
        <v>3.9162430639220534E-05</v>
      </c>
      <c r="V192" s="25">
        <v>7.890323726288005E-05</v>
      </c>
      <c r="W192" s="25">
        <v>1.2047409417816684E-05</v>
      </c>
      <c r="X192" s="25">
        <v>120</v>
      </c>
    </row>
    <row r="193" spans="1:24" ht="12.75" hidden="1">
      <c r="A193" s="25">
        <v>709</v>
      </c>
      <c r="B193" s="25">
        <v>142.22000122070312</v>
      </c>
      <c r="C193" s="25">
        <v>156.82000732421875</v>
      </c>
      <c r="D193" s="25">
        <v>8.883922576904297</v>
      </c>
      <c r="E193" s="25">
        <v>9.33616828918457</v>
      </c>
      <c r="F193" s="25">
        <v>15.251904616608487</v>
      </c>
      <c r="G193" s="25" t="s">
        <v>57</v>
      </c>
      <c r="H193" s="25">
        <v>18.67451584203394</v>
      </c>
      <c r="I193" s="25">
        <v>40.89451706273707</v>
      </c>
      <c r="J193" s="25" t="s">
        <v>60</v>
      </c>
      <c r="K193" s="25">
        <v>-0.2131999993045995</v>
      </c>
      <c r="L193" s="25">
        <v>0.003001849348960377</v>
      </c>
      <c r="M193" s="25">
        <v>0.05127178677200092</v>
      </c>
      <c r="N193" s="25">
        <v>-0.00142893200234865</v>
      </c>
      <c r="O193" s="25">
        <v>-0.008432970206271428</v>
      </c>
      <c r="P193" s="25">
        <v>0.00034337782612439715</v>
      </c>
      <c r="Q193" s="25">
        <v>0.0010963636592357393</v>
      </c>
      <c r="R193" s="25">
        <v>-0.00011485843906120122</v>
      </c>
      <c r="S193" s="25">
        <v>-9.965489427312978E-05</v>
      </c>
      <c r="T193" s="25">
        <v>2.4447964204365627E-05</v>
      </c>
      <c r="U193" s="25">
        <v>2.6334267998449983E-05</v>
      </c>
      <c r="V193" s="25">
        <v>-9.063303401435494E-06</v>
      </c>
      <c r="W193" s="25">
        <v>-5.85869363698941E-06</v>
      </c>
      <c r="X193" s="25">
        <v>120</v>
      </c>
    </row>
    <row r="194" spans="1:24" ht="12.75" hidden="1">
      <c r="A194" s="25">
        <v>710</v>
      </c>
      <c r="B194" s="25">
        <v>148.44000244140625</v>
      </c>
      <c r="C194" s="25">
        <v>169.74000549316406</v>
      </c>
      <c r="D194" s="25">
        <v>8.531839370727539</v>
      </c>
      <c r="E194" s="25">
        <v>8.875565528869629</v>
      </c>
      <c r="F194" s="25">
        <v>12.20816133001278</v>
      </c>
      <c r="G194" s="25" t="s">
        <v>58</v>
      </c>
      <c r="H194" s="25">
        <v>5.653117556570308</v>
      </c>
      <c r="I194" s="25">
        <v>34.09311999797656</v>
      </c>
      <c r="J194" s="25" t="s">
        <v>61</v>
      </c>
      <c r="K194" s="25">
        <v>0.298194683946703</v>
      </c>
      <c r="L194" s="25">
        <v>0.5514625635144371</v>
      </c>
      <c r="M194" s="25">
        <v>0.07001522889867916</v>
      </c>
      <c r="N194" s="25">
        <v>-0.13813419515785724</v>
      </c>
      <c r="O194" s="25">
        <v>0.01206808892551215</v>
      </c>
      <c r="P194" s="25">
        <v>0.015816177385925313</v>
      </c>
      <c r="Q194" s="25">
        <v>0.0014174228528272134</v>
      </c>
      <c r="R194" s="25">
        <v>-0.0021232110081197382</v>
      </c>
      <c r="S194" s="25">
        <v>0.0001654600931069425</v>
      </c>
      <c r="T194" s="25">
        <v>0.00023147932575211076</v>
      </c>
      <c r="U194" s="25">
        <v>2.8986243332960074E-05</v>
      </c>
      <c r="V194" s="25">
        <v>-7.838097589349007E-05</v>
      </c>
      <c r="W194" s="25">
        <v>1.0526907549152217E-05</v>
      </c>
      <c r="X194" s="25">
        <v>120</v>
      </c>
    </row>
    <row r="195" ht="12.75" hidden="1">
      <c r="A195" s="25" t="s">
        <v>84</v>
      </c>
    </row>
    <row r="196" spans="1:24" ht="12.75" hidden="1">
      <c r="A196" s="25">
        <v>711</v>
      </c>
      <c r="B196" s="25">
        <v>142.6</v>
      </c>
      <c r="C196" s="25">
        <v>157.9</v>
      </c>
      <c r="D196" s="25">
        <v>9.09825659386977</v>
      </c>
      <c r="E196" s="25">
        <v>9.289831168474041</v>
      </c>
      <c r="F196" s="25">
        <v>11.49077516109465</v>
      </c>
      <c r="G196" s="25" t="s">
        <v>59</v>
      </c>
      <c r="H196" s="25">
        <v>7.484572354971462</v>
      </c>
      <c r="I196" s="25">
        <v>30.084572354971453</v>
      </c>
      <c r="J196" s="25" t="s">
        <v>73</v>
      </c>
      <c r="K196" s="25">
        <v>0.5936125773532298</v>
      </c>
      <c r="M196" s="25" t="s">
        <v>68</v>
      </c>
      <c r="N196" s="25">
        <v>0.35581660673247756</v>
      </c>
      <c r="X196" s="25">
        <v>120</v>
      </c>
    </row>
    <row r="197" spans="1:24" ht="12.75" hidden="1">
      <c r="A197" s="25">
        <v>712</v>
      </c>
      <c r="B197" s="25">
        <v>164.86000061035156</v>
      </c>
      <c r="C197" s="25">
        <v>179.86000061035156</v>
      </c>
      <c r="D197" s="25">
        <v>8.68358325958252</v>
      </c>
      <c r="E197" s="25">
        <v>8.835098266601562</v>
      </c>
      <c r="F197" s="25">
        <v>15.58115314263106</v>
      </c>
      <c r="G197" s="25" t="s">
        <v>56</v>
      </c>
      <c r="H197" s="25">
        <v>-2.0782085871260136</v>
      </c>
      <c r="I197" s="25">
        <v>42.78179202322555</v>
      </c>
      <c r="J197" s="25" t="s">
        <v>62</v>
      </c>
      <c r="K197" s="25">
        <v>0.698771926594486</v>
      </c>
      <c r="L197" s="25">
        <v>0.24037757158924533</v>
      </c>
      <c r="M197" s="25">
        <v>0.1654247886653665</v>
      </c>
      <c r="N197" s="25">
        <v>0.13903981692225906</v>
      </c>
      <c r="O197" s="25">
        <v>0.028064325069324176</v>
      </c>
      <c r="P197" s="25">
        <v>0.00689565753816071</v>
      </c>
      <c r="Q197" s="25">
        <v>0.003415951759401349</v>
      </c>
      <c r="R197" s="25">
        <v>0.0021401412198820886</v>
      </c>
      <c r="S197" s="25">
        <v>0.00036819539883127745</v>
      </c>
      <c r="T197" s="25">
        <v>0.00010145007669767803</v>
      </c>
      <c r="U197" s="25">
        <v>7.469123698239796E-05</v>
      </c>
      <c r="V197" s="25">
        <v>7.941876239613498E-05</v>
      </c>
      <c r="W197" s="25">
        <v>2.296359146119391E-05</v>
      </c>
      <c r="X197" s="25">
        <v>120</v>
      </c>
    </row>
    <row r="198" spans="1:24" ht="12.75" hidden="1">
      <c r="A198" s="25">
        <v>710</v>
      </c>
      <c r="B198" s="25">
        <v>148.44000244140625</v>
      </c>
      <c r="C198" s="25">
        <v>169.74000549316406</v>
      </c>
      <c r="D198" s="25">
        <v>8.531839370727539</v>
      </c>
      <c r="E198" s="25">
        <v>8.875565528869629</v>
      </c>
      <c r="F198" s="25">
        <v>16.07500473022944</v>
      </c>
      <c r="G198" s="25" t="s">
        <v>57</v>
      </c>
      <c r="H198" s="25">
        <v>16.451857226963597</v>
      </c>
      <c r="I198" s="25">
        <v>44.89185966836985</v>
      </c>
      <c r="J198" s="25" t="s">
        <v>60</v>
      </c>
      <c r="K198" s="25">
        <v>-0.3425335501391525</v>
      </c>
      <c r="L198" s="25">
        <v>0.0013090855855659256</v>
      </c>
      <c r="M198" s="25">
        <v>0.0827241426914637</v>
      </c>
      <c r="N198" s="25">
        <v>-0.0014382199702676118</v>
      </c>
      <c r="O198" s="25">
        <v>-0.013492191963757448</v>
      </c>
      <c r="P198" s="25">
        <v>0.0001497151890030358</v>
      </c>
      <c r="Q198" s="25">
        <v>0.001785315238215752</v>
      </c>
      <c r="R198" s="25">
        <v>-0.00011561678466329664</v>
      </c>
      <c r="S198" s="25">
        <v>-0.00015477674173574758</v>
      </c>
      <c r="T198" s="25">
        <v>1.065873261666773E-05</v>
      </c>
      <c r="U198" s="25">
        <v>4.395374541052202E-05</v>
      </c>
      <c r="V198" s="25">
        <v>-9.12441788885502E-06</v>
      </c>
      <c r="W198" s="25">
        <v>-8.946319658150607E-06</v>
      </c>
      <c r="X198" s="25">
        <v>120</v>
      </c>
    </row>
    <row r="199" spans="1:24" ht="12.75" hidden="1">
      <c r="A199" s="25">
        <v>709</v>
      </c>
      <c r="B199" s="25">
        <v>142.22000122070312</v>
      </c>
      <c r="C199" s="25">
        <v>156.82000732421875</v>
      </c>
      <c r="D199" s="25">
        <v>8.883922576904297</v>
      </c>
      <c r="E199" s="25">
        <v>9.33616828918457</v>
      </c>
      <c r="F199" s="25">
        <v>13.40493963839038</v>
      </c>
      <c r="G199" s="25" t="s">
        <v>58</v>
      </c>
      <c r="H199" s="25">
        <v>13.722298875389043</v>
      </c>
      <c r="I199" s="25">
        <v>35.942300096092175</v>
      </c>
      <c r="J199" s="25" t="s">
        <v>61</v>
      </c>
      <c r="K199" s="25">
        <v>0.6090590877949679</v>
      </c>
      <c r="L199" s="25">
        <v>0.24037400695181754</v>
      </c>
      <c r="M199" s="25">
        <v>0.14325528583945346</v>
      </c>
      <c r="N199" s="25">
        <v>-0.13903237829042714</v>
      </c>
      <c r="O199" s="25">
        <v>0.024608272950571247</v>
      </c>
      <c r="P199" s="25">
        <v>0.0068940320746116645</v>
      </c>
      <c r="Q199" s="25">
        <v>0.002912280193036344</v>
      </c>
      <c r="R199" s="25">
        <v>-0.0021370159569227636</v>
      </c>
      <c r="S199" s="25">
        <v>0.0003340838396842762</v>
      </c>
      <c r="T199" s="25">
        <v>0.0001008885993607362</v>
      </c>
      <c r="U199" s="25">
        <v>6.038914758752392E-05</v>
      </c>
      <c r="V199" s="25">
        <v>-7.889286925143036E-05</v>
      </c>
      <c r="W199" s="25">
        <v>2.1149229238220617E-05</v>
      </c>
      <c r="X199" s="25">
        <v>120</v>
      </c>
    </row>
    <row r="200" s="101" customFormat="1" ht="12.75">
      <c r="A200" s="101" t="s">
        <v>109</v>
      </c>
    </row>
    <row r="201" spans="1:24" s="101" customFormat="1" ht="12.75">
      <c r="A201" s="101">
        <v>711</v>
      </c>
      <c r="B201" s="101">
        <v>152.5</v>
      </c>
      <c r="C201" s="101">
        <v>150.9</v>
      </c>
      <c r="D201" s="101">
        <v>9.072750353400655</v>
      </c>
      <c r="E201" s="101">
        <v>9.263409124130343</v>
      </c>
      <c r="F201" s="101">
        <v>18.996841737827587</v>
      </c>
      <c r="G201" s="101" t="s">
        <v>59</v>
      </c>
      <c r="H201" s="101">
        <v>17.397133658440993</v>
      </c>
      <c r="I201" s="101">
        <v>49.897133658441</v>
      </c>
      <c r="J201" s="101" t="s">
        <v>73</v>
      </c>
      <c r="K201" s="101">
        <v>0.7261836890123379</v>
      </c>
      <c r="M201" s="101" t="s">
        <v>68</v>
      </c>
      <c r="N201" s="101">
        <v>0.4236956042518274</v>
      </c>
      <c r="X201" s="101">
        <v>120</v>
      </c>
    </row>
    <row r="202" spans="1:24" s="101" customFormat="1" ht="12.75">
      <c r="A202" s="101">
        <v>709</v>
      </c>
      <c r="B202" s="101">
        <v>144.77999877929688</v>
      </c>
      <c r="C202" s="101">
        <v>158.3800048828125</v>
      </c>
      <c r="D202" s="101">
        <v>9.114334106445312</v>
      </c>
      <c r="E202" s="101">
        <v>9.529654502868652</v>
      </c>
      <c r="F202" s="101">
        <v>10.736310402759552</v>
      </c>
      <c r="G202" s="101" t="s">
        <v>56</v>
      </c>
      <c r="H202" s="101">
        <v>3.282255438778833</v>
      </c>
      <c r="I202" s="101">
        <v>28.062254218075715</v>
      </c>
      <c r="J202" s="101" t="s">
        <v>62</v>
      </c>
      <c r="K202" s="101">
        <v>0.7656836378671066</v>
      </c>
      <c r="L202" s="101">
        <v>0.3196575615594532</v>
      </c>
      <c r="M202" s="101">
        <v>0.18126471812450462</v>
      </c>
      <c r="N202" s="101">
        <v>0.06188357525833094</v>
      </c>
      <c r="O202" s="101">
        <v>0.03075109377865085</v>
      </c>
      <c r="P202" s="101">
        <v>0.009169872257262887</v>
      </c>
      <c r="Q202" s="101">
        <v>0.0037431075992801154</v>
      </c>
      <c r="R202" s="101">
        <v>0.0009525617045653469</v>
      </c>
      <c r="S202" s="101">
        <v>0.00040345824791910494</v>
      </c>
      <c r="T202" s="101">
        <v>0.0001349427793642215</v>
      </c>
      <c r="U202" s="101">
        <v>8.187915991160702E-05</v>
      </c>
      <c r="V202" s="101">
        <v>3.535470420340049E-05</v>
      </c>
      <c r="W202" s="101">
        <v>2.515798209860332E-05</v>
      </c>
      <c r="X202" s="101">
        <v>120</v>
      </c>
    </row>
    <row r="203" spans="1:24" s="101" customFormat="1" ht="12.75">
      <c r="A203" s="101">
        <v>710</v>
      </c>
      <c r="B203" s="101">
        <v>167.25999450683594</v>
      </c>
      <c r="C203" s="101">
        <v>170.9600067138672</v>
      </c>
      <c r="D203" s="101">
        <v>8.232813835144043</v>
      </c>
      <c r="E203" s="101">
        <v>8.493453025817871</v>
      </c>
      <c r="F203" s="101">
        <v>15.866155101949289</v>
      </c>
      <c r="G203" s="101" t="s">
        <v>57</v>
      </c>
      <c r="H203" s="101">
        <v>-1.3057677873959221</v>
      </c>
      <c r="I203" s="101">
        <v>45.95422671944002</v>
      </c>
      <c r="J203" s="101" t="s">
        <v>60</v>
      </c>
      <c r="K203" s="101">
        <v>0.7183269978906418</v>
      </c>
      <c r="L203" s="101">
        <v>0.0017401166405260986</v>
      </c>
      <c r="M203" s="101">
        <v>-0.1707562121083413</v>
      </c>
      <c r="N203" s="101">
        <v>-0.000639748783338575</v>
      </c>
      <c r="O203" s="101">
        <v>0.02873264303019537</v>
      </c>
      <c r="P203" s="101">
        <v>0.00019892882443479289</v>
      </c>
      <c r="Q203" s="101">
        <v>-0.003557834234217516</v>
      </c>
      <c r="R203" s="101">
        <v>-5.140866839486568E-05</v>
      </c>
      <c r="S203" s="101">
        <v>0.00036641425977100556</v>
      </c>
      <c r="T203" s="101">
        <v>1.4154414201200951E-05</v>
      </c>
      <c r="U203" s="101">
        <v>-7.959601748218095E-05</v>
      </c>
      <c r="V203" s="101">
        <v>-4.049673457973518E-06</v>
      </c>
      <c r="W203" s="101">
        <v>2.2487357253142566E-05</v>
      </c>
      <c r="X203" s="101">
        <v>120</v>
      </c>
    </row>
    <row r="204" spans="1:24" s="101" customFormat="1" ht="12.75">
      <c r="A204" s="101">
        <v>712</v>
      </c>
      <c r="B204" s="101">
        <v>176.66000366210938</v>
      </c>
      <c r="C204" s="101">
        <v>188.05999755859375</v>
      </c>
      <c r="D204" s="101">
        <v>8.715363502502441</v>
      </c>
      <c r="E204" s="101">
        <v>8.948956489562988</v>
      </c>
      <c r="F204" s="101">
        <v>19.40846317020431</v>
      </c>
      <c r="G204" s="101" t="s">
        <v>58</v>
      </c>
      <c r="H204" s="101">
        <v>-3.537458631613987</v>
      </c>
      <c r="I204" s="101">
        <v>53.12254503049538</v>
      </c>
      <c r="J204" s="101" t="s">
        <v>61</v>
      </c>
      <c r="K204" s="101">
        <v>-0.2650995235733634</v>
      </c>
      <c r="L204" s="101">
        <v>0.31965282519667015</v>
      </c>
      <c r="M204" s="101">
        <v>-0.060821164598906435</v>
      </c>
      <c r="N204" s="101">
        <v>-0.06188026832721175</v>
      </c>
      <c r="O204" s="101">
        <v>-0.010957417263331007</v>
      </c>
      <c r="P204" s="101">
        <v>0.009167714248237046</v>
      </c>
      <c r="Q204" s="101">
        <v>-0.0011630434478635823</v>
      </c>
      <c r="R204" s="101">
        <v>-0.0009511734593744224</v>
      </c>
      <c r="S204" s="101">
        <v>-0.00016887613226983854</v>
      </c>
      <c r="T204" s="101">
        <v>0.00013419838397373422</v>
      </c>
      <c r="U204" s="101">
        <v>-1.920080281672772E-05</v>
      </c>
      <c r="V204" s="101">
        <v>-3.512200527011135E-05</v>
      </c>
      <c r="W204" s="101">
        <v>-1.12801962324767E-05</v>
      </c>
      <c r="X204" s="101">
        <v>120</v>
      </c>
    </row>
    <row r="205" ht="12.75" hidden="1">
      <c r="A205" s="25" t="s">
        <v>83</v>
      </c>
    </row>
    <row r="206" spans="1:24" ht="12.75" hidden="1">
      <c r="A206" s="25">
        <v>711</v>
      </c>
      <c r="B206" s="25">
        <v>152.5</v>
      </c>
      <c r="C206" s="25">
        <v>150.9</v>
      </c>
      <c r="D206" s="25">
        <v>9.072750353400655</v>
      </c>
      <c r="E206" s="25">
        <v>9.263409124130343</v>
      </c>
      <c r="F206" s="25">
        <v>15.357371186889592</v>
      </c>
      <c r="G206" s="25" t="s">
        <v>59</v>
      </c>
      <c r="H206" s="25">
        <v>7.837694724731165</v>
      </c>
      <c r="I206" s="25">
        <v>40.337694724731165</v>
      </c>
      <c r="J206" s="25" t="s">
        <v>73</v>
      </c>
      <c r="K206" s="25">
        <v>0.57866795278627</v>
      </c>
      <c r="M206" s="25" t="s">
        <v>68</v>
      </c>
      <c r="N206" s="25">
        <v>0.3423497648412908</v>
      </c>
      <c r="X206" s="25">
        <v>120</v>
      </c>
    </row>
    <row r="207" spans="1:24" ht="12.75" hidden="1">
      <c r="A207" s="25">
        <v>709</v>
      </c>
      <c r="B207" s="25">
        <v>144.77999877929688</v>
      </c>
      <c r="C207" s="25">
        <v>158.3800048828125</v>
      </c>
      <c r="D207" s="25">
        <v>9.114334106445312</v>
      </c>
      <c r="E207" s="25">
        <v>9.529654502868652</v>
      </c>
      <c r="F207" s="25">
        <v>10.736310402759552</v>
      </c>
      <c r="G207" s="25" t="s">
        <v>56</v>
      </c>
      <c r="H207" s="25">
        <v>3.282255438778833</v>
      </c>
      <c r="I207" s="25">
        <v>28.062254218075715</v>
      </c>
      <c r="J207" s="25" t="s">
        <v>62</v>
      </c>
      <c r="K207" s="25">
        <v>0.6775869670579788</v>
      </c>
      <c r="L207" s="25">
        <v>0.297702814580129</v>
      </c>
      <c r="M207" s="25">
        <v>0.1604097048456633</v>
      </c>
      <c r="N207" s="25">
        <v>0.06603007552307208</v>
      </c>
      <c r="O207" s="25">
        <v>0.027213127849517096</v>
      </c>
      <c r="P207" s="25">
        <v>0.008540185063062915</v>
      </c>
      <c r="Q207" s="25">
        <v>0.0033124324700053906</v>
      </c>
      <c r="R207" s="25">
        <v>0.00101638840833687</v>
      </c>
      <c r="S207" s="25">
        <v>0.0003570301023244576</v>
      </c>
      <c r="T207" s="25">
        <v>0.0001256505128229057</v>
      </c>
      <c r="U207" s="25">
        <v>7.244349103191456E-05</v>
      </c>
      <c r="V207" s="25">
        <v>3.772948211204039E-05</v>
      </c>
      <c r="W207" s="25">
        <v>2.2262171429478802E-05</v>
      </c>
      <c r="X207" s="25">
        <v>120</v>
      </c>
    </row>
    <row r="208" spans="1:24" ht="12.75" hidden="1">
      <c r="A208" s="25">
        <v>712</v>
      </c>
      <c r="B208" s="25">
        <v>176.66000366210938</v>
      </c>
      <c r="C208" s="25">
        <v>188.05999755859375</v>
      </c>
      <c r="D208" s="25">
        <v>8.715363502502441</v>
      </c>
      <c r="E208" s="25">
        <v>8.948956489562988</v>
      </c>
      <c r="F208" s="25">
        <v>18.14306282488346</v>
      </c>
      <c r="G208" s="25" t="s">
        <v>57</v>
      </c>
      <c r="H208" s="25">
        <v>-7.000962477148192</v>
      </c>
      <c r="I208" s="25">
        <v>49.65904118496119</v>
      </c>
      <c r="J208" s="25" t="s">
        <v>60</v>
      </c>
      <c r="K208" s="25">
        <v>0.5721427949328607</v>
      </c>
      <c r="L208" s="25">
        <v>-0.0016191104011359899</v>
      </c>
      <c r="M208" s="25">
        <v>-0.1344613986689144</v>
      </c>
      <c r="N208" s="25">
        <v>-0.0006825852778743733</v>
      </c>
      <c r="O208" s="25">
        <v>0.023134205308577085</v>
      </c>
      <c r="P208" s="25">
        <v>-0.0001854084646564983</v>
      </c>
      <c r="Q208" s="25">
        <v>-0.00272825097533287</v>
      </c>
      <c r="R208" s="25">
        <v>-5.487391214424E-05</v>
      </c>
      <c r="S208" s="25">
        <v>0.00031552060244813144</v>
      </c>
      <c r="T208" s="25">
        <v>-1.3212574615218029E-05</v>
      </c>
      <c r="U208" s="25">
        <v>-5.6221603709780676E-05</v>
      </c>
      <c r="V208" s="25">
        <v>-4.3246262927265045E-06</v>
      </c>
      <c r="W208" s="25">
        <v>2.0007981951039134E-05</v>
      </c>
      <c r="X208" s="25">
        <v>120</v>
      </c>
    </row>
    <row r="209" spans="1:24" ht="12.75" hidden="1">
      <c r="A209" s="25">
        <v>710</v>
      </c>
      <c r="B209" s="25">
        <v>167.25999450683594</v>
      </c>
      <c r="C209" s="25">
        <v>170.9600067138672</v>
      </c>
      <c r="D209" s="25">
        <v>8.232813835144043</v>
      </c>
      <c r="E209" s="25">
        <v>8.493453025817871</v>
      </c>
      <c r="F209" s="25">
        <v>20.728784721540045</v>
      </c>
      <c r="G209" s="25" t="s">
        <v>58</v>
      </c>
      <c r="H209" s="25">
        <v>12.77819789650718</v>
      </c>
      <c r="I209" s="25">
        <v>60.038192403343125</v>
      </c>
      <c r="J209" s="25" t="s">
        <v>61</v>
      </c>
      <c r="K209" s="25">
        <v>0.36301063363659886</v>
      </c>
      <c r="L209" s="25">
        <v>-0.2976984116357351</v>
      </c>
      <c r="M209" s="25">
        <v>0.08747231377225644</v>
      </c>
      <c r="N209" s="25">
        <v>-0.06602654731940048</v>
      </c>
      <c r="O209" s="25">
        <v>0.014330487503737152</v>
      </c>
      <c r="P209" s="25">
        <v>-0.00853817220560681</v>
      </c>
      <c r="Q209" s="25">
        <v>0.001878524815897106</v>
      </c>
      <c r="R209" s="25">
        <v>-0.0010149060303139114</v>
      </c>
      <c r="S209" s="25">
        <v>0.0001670845396695363</v>
      </c>
      <c r="T209" s="25">
        <v>-0.00012495390848107346</v>
      </c>
      <c r="U209" s="25">
        <v>4.5685781915071374E-05</v>
      </c>
      <c r="V209" s="25">
        <v>-3.7480814130312516E-05</v>
      </c>
      <c r="W209" s="25">
        <v>9.761400258282337E-06</v>
      </c>
      <c r="X209" s="25">
        <v>120</v>
      </c>
    </row>
    <row r="210" ht="12.75" hidden="1">
      <c r="A210" s="25" t="s">
        <v>82</v>
      </c>
    </row>
    <row r="211" spans="1:24" ht="12.75" hidden="1">
      <c r="A211" s="25">
        <v>711</v>
      </c>
      <c r="B211" s="25">
        <v>152.5</v>
      </c>
      <c r="C211" s="25">
        <v>150.9</v>
      </c>
      <c r="D211" s="25">
        <v>9.072750353400655</v>
      </c>
      <c r="E211" s="25">
        <v>9.263409124130343</v>
      </c>
      <c r="F211" s="25">
        <v>18.996841737827587</v>
      </c>
      <c r="G211" s="25" t="s">
        <v>59</v>
      </c>
      <c r="H211" s="25">
        <v>17.397133658440993</v>
      </c>
      <c r="I211" s="25">
        <v>49.897133658441</v>
      </c>
      <c r="J211" s="25" t="s">
        <v>73</v>
      </c>
      <c r="K211" s="25">
        <v>0.7312474915448159</v>
      </c>
      <c r="M211" s="25" t="s">
        <v>68</v>
      </c>
      <c r="N211" s="25">
        <v>0.6705992622428465</v>
      </c>
      <c r="X211" s="25">
        <v>120</v>
      </c>
    </row>
    <row r="212" spans="1:24" ht="12.75" hidden="1">
      <c r="A212" s="25">
        <v>710</v>
      </c>
      <c r="B212" s="25">
        <v>167.25999450683594</v>
      </c>
      <c r="C212" s="25">
        <v>170.9600067138672</v>
      </c>
      <c r="D212" s="25">
        <v>8.232813835144043</v>
      </c>
      <c r="E212" s="25">
        <v>8.493453025817871</v>
      </c>
      <c r="F212" s="25">
        <v>14.292148618658066</v>
      </c>
      <c r="G212" s="25" t="s">
        <v>56</v>
      </c>
      <c r="H212" s="25">
        <v>-5.864670075080383</v>
      </c>
      <c r="I212" s="25">
        <v>41.395324431755554</v>
      </c>
      <c r="J212" s="25" t="s">
        <v>62</v>
      </c>
      <c r="K212" s="25">
        <v>0.22216224903722365</v>
      </c>
      <c r="L212" s="25">
        <v>0.8212481320384141</v>
      </c>
      <c r="M212" s="25">
        <v>0.05259350547062315</v>
      </c>
      <c r="N212" s="25">
        <v>0.06356062442437434</v>
      </c>
      <c r="O212" s="25">
        <v>0.008922160190119051</v>
      </c>
      <c r="P212" s="25">
        <v>0.02355897068198572</v>
      </c>
      <c r="Q212" s="25">
        <v>0.0010860431700480528</v>
      </c>
      <c r="R212" s="25">
        <v>0.0009783289635754235</v>
      </c>
      <c r="S212" s="25">
        <v>0.00011707845805778127</v>
      </c>
      <c r="T212" s="25">
        <v>0.0003466593777708855</v>
      </c>
      <c r="U212" s="25">
        <v>2.377819172787335E-05</v>
      </c>
      <c r="V212" s="25">
        <v>3.6301530404639165E-05</v>
      </c>
      <c r="W212" s="25">
        <v>7.305831251778722E-06</v>
      </c>
      <c r="X212" s="25">
        <v>120</v>
      </c>
    </row>
    <row r="213" spans="1:24" ht="12.75" hidden="1">
      <c r="A213" s="25">
        <v>709</v>
      </c>
      <c r="B213" s="25">
        <v>144.77999877929688</v>
      </c>
      <c r="C213" s="25">
        <v>158.3800048828125</v>
      </c>
      <c r="D213" s="25">
        <v>9.114334106445312</v>
      </c>
      <c r="E213" s="25">
        <v>9.529654502868652</v>
      </c>
      <c r="F213" s="25">
        <v>13.969805796437678</v>
      </c>
      <c r="G213" s="25" t="s">
        <v>57</v>
      </c>
      <c r="H213" s="25">
        <v>11.733871156507135</v>
      </c>
      <c r="I213" s="25">
        <v>36.51386993580401</v>
      </c>
      <c r="J213" s="25" t="s">
        <v>60</v>
      </c>
      <c r="K213" s="25">
        <v>0.21764906526071034</v>
      </c>
      <c r="L213" s="25">
        <v>0.004469099857810733</v>
      </c>
      <c r="M213" s="25">
        <v>-0.05164166621586988</v>
      </c>
      <c r="N213" s="25">
        <v>-0.0006575065850568205</v>
      </c>
      <c r="O213" s="25">
        <v>0.008721138837491024</v>
      </c>
      <c r="P213" s="25">
        <v>0.0005112465348271151</v>
      </c>
      <c r="Q213" s="25">
        <v>-0.0010714079902881992</v>
      </c>
      <c r="R213" s="25">
        <v>-5.2829241176541586E-05</v>
      </c>
      <c r="S213" s="25">
        <v>0.00011252103528281873</v>
      </c>
      <c r="T213" s="25">
        <v>3.6401445814513784E-05</v>
      </c>
      <c r="U213" s="25">
        <v>-2.3691162807481578E-05</v>
      </c>
      <c r="V213" s="25">
        <v>-4.16514673696437E-06</v>
      </c>
      <c r="W213" s="25">
        <v>6.952945199327312E-06</v>
      </c>
      <c r="X213" s="25">
        <v>120</v>
      </c>
    </row>
    <row r="214" spans="1:24" ht="12.75" hidden="1">
      <c r="A214" s="25">
        <v>712</v>
      </c>
      <c r="B214" s="25">
        <v>176.66000366210938</v>
      </c>
      <c r="C214" s="25">
        <v>188.05999755859375</v>
      </c>
      <c r="D214" s="25">
        <v>8.715363502502441</v>
      </c>
      <c r="E214" s="25">
        <v>8.948956489562988</v>
      </c>
      <c r="F214" s="25">
        <v>18.14306282488346</v>
      </c>
      <c r="G214" s="25" t="s">
        <v>58</v>
      </c>
      <c r="H214" s="25">
        <v>-7.000962477148192</v>
      </c>
      <c r="I214" s="25">
        <v>49.65904118496119</v>
      </c>
      <c r="J214" s="25" t="s">
        <v>61</v>
      </c>
      <c r="K214" s="25">
        <v>-0.04455276970533286</v>
      </c>
      <c r="L214" s="25">
        <v>0.8212359718881324</v>
      </c>
      <c r="M214" s="25">
        <v>-0.009960679100199484</v>
      </c>
      <c r="N214" s="25">
        <v>-0.06355722352578799</v>
      </c>
      <c r="O214" s="25">
        <v>-0.0018832630818212618</v>
      </c>
      <c r="P214" s="25">
        <v>0.02355342282079804</v>
      </c>
      <c r="Q214" s="25">
        <v>-0.0001776926716401821</v>
      </c>
      <c r="R214" s="25">
        <v>-0.0009769015468547857</v>
      </c>
      <c r="S214" s="25">
        <v>-3.2347827748866094E-05</v>
      </c>
      <c r="T214" s="25">
        <v>0.00034474288816320855</v>
      </c>
      <c r="U214" s="25">
        <v>-2.032537005052098E-06</v>
      </c>
      <c r="V214" s="25">
        <v>-3.606178950604776E-05</v>
      </c>
      <c r="W214" s="25">
        <v>-2.2431503147622377E-06</v>
      </c>
      <c r="X214" s="25">
        <v>120</v>
      </c>
    </row>
    <row r="215" ht="12.75" hidden="1">
      <c r="A215" s="25" t="s">
        <v>81</v>
      </c>
    </row>
    <row r="216" spans="1:24" ht="12.75" hidden="1">
      <c r="A216" s="25">
        <v>711</v>
      </c>
      <c r="B216" s="25">
        <v>152.5</v>
      </c>
      <c r="C216" s="25">
        <v>150.9</v>
      </c>
      <c r="D216" s="25">
        <v>9.072750353400655</v>
      </c>
      <c r="E216" s="25">
        <v>9.263409124130343</v>
      </c>
      <c r="F216" s="25">
        <v>13.822460208889973</v>
      </c>
      <c r="G216" s="25" t="s">
        <v>59</v>
      </c>
      <c r="H216" s="25">
        <v>3.806095194660344</v>
      </c>
      <c r="I216" s="25">
        <v>36.30609519466035</v>
      </c>
      <c r="J216" s="25" t="s">
        <v>73</v>
      </c>
      <c r="K216" s="25">
        <v>1.318470459241379</v>
      </c>
      <c r="M216" s="25" t="s">
        <v>68</v>
      </c>
      <c r="N216" s="25">
        <v>0.7229447811087777</v>
      </c>
      <c r="X216" s="25">
        <v>120</v>
      </c>
    </row>
    <row r="217" spans="1:24" ht="12.75" hidden="1">
      <c r="A217" s="25">
        <v>710</v>
      </c>
      <c r="B217" s="25">
        <v>167.25999450683594</v>
      </c>
      <c r="C217" s="25">
        <v>170.9600067138672</v>
      </c>
      <c r="D217" s="25">
        <v>8.232813835144043</v>
      </c>
      <c r="E217" s="25">
        <v>8.493453025817871</v>
      </c>
      <c r="F217" s="25">
        <v>14.292148618658066</v>
      </c>
      <c r="G217" s="25" t="s">
        <v>56</v>
      </c>
      <c r="H217" s="25">
        <v>-5.864670075080383</v>
      </c>
      <c r="I217" s="25">
        <v>41.395324431755554</v>
      </c>
      <c r="J217" s="25" t="s">
        <v>62</v>
      </c>
      <c r="K217" s="25">
        <v>1.0775977306793214</v>
      </c>
      <c r="L217" s="25">
        <v>0.294101404043642</v>
      </c>
      <c r="M217" s="25">
        <v>0.255106940703665</v>
      </c>
      <c r="N217" s="25">
        <v>0.06087048811004762</v>
      </c>
      <c r="O217" s="25">
        <v>0.0432784538337276</v>
      </c>
      <c r="P217" s="25">
        <v>0.00843678274685733</v>
      </c>
      <c r="Q217" s="25">
        <v>0.005267962525451512</v>
      </c>
      <c r="R217" s="25">
        <v>0.0009369323691268525</v>
      </c>
      <c r="S217" s="25">
        <v>0.0005678112347617912</v>
      </c>
      <c r="T217" s="25">
        <v>0.00012412962593283226</v>
      </c>
      <c r="U217" s="25">
        <v>0.00011522066751335369</v>
      </c>
      <c r="V217" s="25">
        <v>3.477983652944414E-05</v>
      </c>
      <c r="W217" s="25">
        <v>3.540881198444466E-05</v>
      </c>
      <c r="X217" s="25">
        <v>120</v>
      </c>
    </row>
    <row r="218" spans="1:24" ht="12.75" hidden="1">
      <c r="A218" s="25">
        <v>712</v>
      </c>
      <c r="B218" s="25">
        <v>176.66000366210938</v>
      </c>
      <c r="C218" s="25">
        <v>188.05999755859375</v>
      </c>
      <c r="D218" s="25">
        <v>8.715363502502441</v>
      </c>
      <c r="E218" s="25">
        <v>8.948956489562988</v>
      </c>
      <c r="F218" s="25">
        <v>19.40846317020431</v>
      </c>
      <c r="G218" s="25" t="s">
        <v>57</v>
      </c>
      <c r="H218" s="25">
        <v>-3.537458631613987</v>
      </c>
      <c r="I218" s="25">
        <v>53.12254503049538</v>
      </c>
      <c r="J218" s="25" t="s">
        <v>60</v>
      </c>
      <c r="K218" s="25">
        <v>0.28649230371152606</v>
      </c>
      <c r="L218" s="25">
        <v>-0.0015998536232059554</v>
      </c>
      <c r="M218" s="25">
        <v>-0.06502355339654936</v>
      </c>
      <c r="N218" s="25">
        <v>-0.0006294620034006811</v>
      </c>
      <c r="O218" s="25">
        <v>0.011955396866229175</v>
      </c>
      <c r="P218" s="25">
        <v>-0.00018316479849384674</v>
      </c>
      <c r="Q218" s="25">
        <v>-0.0012085823018413119</v>
      </c>
      <c r="R218" s="25">
        <v>-5.060898127235876E-05</v>
      </c>
      <c r="S218" s="25">
        <v>0.00019334586012783307</v>
      </c>
      <c r="T218" s="25">
        <v>-1.304761824212094E-05</v>
      </c>
      <c r="U218" s="25">
        <v>-1.7455870171865297E-05</v>
      </c>
      <c r="V218" s="25">
        <v>-3.989818658907802E-06</v>
      </c>
      <c r="W218" s="25">
        <v>1.3155211477054852E-05</v>
      </c>
      <c r="X218" s="25">
        <v>120</v>
      </c>
    </row>
    <row r="219" spans="1:24" ht="12.75" hidden="1">
      <c r="A219" s="25">
        <v>709</v>
      </c>
      <c r="B219" s="25">
        <v>144.77999877929688</v>
      </c>
      <c r="C219" s="25">
        <v>158.3800048828125</v>
      </c>
      <c r="D219" s="25">
        <v>9.114334106445312</v>
      </c>
      <c r="E219" s="25">
        <v>9.529654502868652</v>
      </c>
      <c r="F219" s="25">
        <v>17.58106645382176</v>
      </c>
      <c r="G219" s="25" t="s">
        <v>58</v>
      </c>
      <c r="H219" s="25">
        <v>21.17287867525397</v>
      </c>
      <c r="I219" s="25">
        <v>45.952877454550844</v>
      </c>
      <c r="J219" s="25" t="s">
        <v>61</v>
      </c>
      <c r="K219" s="25">
        <v>1.0388161671245235</v>
      </c>
      <c r="L219" s="25">
        <v>-0.29409705256738955</v>
      </c>
      <c r="M219" s="25">
        <v>0.24668094514751107</v>
      </c>
      <c r="N219" s="25">
        <v>-0.060867233388266655</v>
      </c>
      <c r="O219" s="25">
        <v>0.04159438726570027</v>
      </c>
      <c r="P219" s="25">
        <v>-0.00843479423425742</v>
      </c>
      <c r="Q219" s="25">
        <v>0.00512745141266472</v>
      </c>
      <c r="R219" s="25">
        <v>-0.0009355645329597689</v>
      </c>
      <c r="S219" s="25">
        <v>0.0005338791779917422</v>
      </c>
      <c r="T219" s="25">
        <v>-0.0001234419851283701</v>
      </c>
      <c r="U219" s="25">
        <v>0.00011389071436585943</v>
      </c>
      <c r="V219" s="25">
        <v>-3.455022975442982E-05</v>
      </c>
      <c r="W219" s="25">
        <v>3.2874372650192365E-05</v>
      </c>
      <c r="X219" s="25">
        <v>120</v>
      </c>
    </row>
    <row r="220" ht="12.75" hidden="1">
      <c r="A220" s="25" t="s">
        <v>80</v>
      </c>
    </row>
    <row r="221" spans="1:24" ht="12.75" hidden="1">
      <c r="A221" s="25">
        <v>711</v>
      </c>
      <c r="B221" s="25">
        <v>152.5</v>
      </c>
      <c r="C221" s="25">
        <v>150.9</v>
      </c>
      <c r="D221" s="25">
        <v>9.072750353400655</v>
      </c>
      <c r="E221" s="25">
        <v>9.263409124130343</v>
      </c>
      <c r="F221" s="25">
        <v>15.357371186889592</v>
      </c>
      <c r="G221" s="25" t="s">
        <v>59</v>
      </c>
      <c r="H221" s="25">
        <v>7.837694724731165</v>
      </c>
      <c r="I221" s="25">
        <v>40.337694724731165</v>
      </c>
      <c r="J221" s="25" t="s">
        <v>73</v>
      </c>
      <c r="K221" s="25">
        <v>1.115462126728857</v>
      </c>
      <c r="M221" s="25" t="s">
        <v>68</v>
      </c>
      <c r="N221" s="25">
        <v>0.8669449532882453</v>
      </c>
      <c r="X221" s="25">
        <v>120</v>
      </c>
    </row>
    <row r="222" spans="1:24" ht="12.75" hidden="1">
      <c r="A222" s="25">
        <v>712</v>
      </c>
      <c r="B222" s="25">
        <v>176.66000366210938</v>
      </c>
      <c r="C222" s="25">
        <v>188.05999755859375</v>
      </c>
      <c r="D222" s="25">
        <v>8.715363502502441</v>
      </c>
      <c r="E222" s="25">
        <v>8.948956489562988</v>
      </c>
      <c r="F222" s="25">
        <v>16.49135170569943</v>
      </c>
      <c r="G222" s="25" t="s">
        <v>56</v>
      </c>
      <c r="H222" s="25">
        <v>-11.5218303859956</v>
      </c>
      <c r="I222" s="25">
        <v>45.13817327611378</v>
      </c>
      <c r="J222" s="25" t="s">
        <v>62</v>
      </c>
      <c r="K222" s="25">
        <v>0.646112538591334</v>
      </c>
      <c r="L222" s="25">
        <v>0.8181503047742176</v>
      </c>
      <c r="M222" s="25">
        <v>0.1529583894993357</v>
      </c>
      <c r="N222" s="25">
        <v>0.06323872055504094</v>
      </c>
      <c r="O222" s="25">
        <v>0.02594943955426122</v>
      </c>
      <c r="P222" s="25">
        <v>0.02347017836789749</v>
      </c>
      <c r="Q222" s="25">
        <v>0.003158567273064228</v>
      </c>
      <c r="R222" s="25">
        <v>0.0009733387187330451</v>
      </c>
      <c r="S222" s="25">
        <v>0.0003404480112530767</v>
      </c>
      <c r="T222" s="25">
        <v>0.0003453363560411897</v>
      </c>
      <c r="U222" s="25">
        <v>6.905296351087491E-05</v>
      </c>
      <c r="V222" s="25">
        <v>3.6109708992069504E-05</v>
      </c>
      <c r="W222" s="25">
        <v>2.122624533628314E-05</v>
      </c>
      <c r="X222" s="25">
        <v>120</v>
      </c>
    </row>
    <row r="223" spans="1:24" ht="12.75" hidden="1">
      <c r="A223" s="25">
        <v>709</v>
      </c>
      <c r="B223" s="25">
        <v>144.77999877929688</v>
      </c>
      <c r="C223" s="25">
        <v>158.3800048828125</v>
      </c>
      <c r="D223" s="25">
        <v>9.114334106445312</v>
      </c>
      <c r="E223" s="25">
        <v>9.529654502868652</v>
      </c>
      <c r="F223" s="25">
        <v>17.58106645382176</v>
      </c>
      <c r="G223" s="25" t="s">
        <v>57</v>
      </c>
      <c r="H223" s="25">
        <v>21.17287867525397</v>
      </c>
      <c r="I223" s="25">
        <v>45.952877454550844</v>
      </c>
      <c r="J223" s="25" t="s">
        <v>60</v>
      </c>
      <c r="K223" s="25">
        <v>-0.5113669098283853</v>
      </c>
      <c r="L223" s="25">
        <v>0.004451960137546021</v>
      </c>
      <c r="M223" s="25">
        <v>0.12211428187974431</v>
      </c>
      <c r="N223" s="25">
        <v>-0.0006545475371242199</v>
      </c>
      <c r="O223" s="25">
        <v>-0.020365320505090195</v>
      </c>
      <c r="P223" s="25">
        <v>0.0005094020129419864</v>
      </c>
      <c r="Q223" s="25">
        <v>0.0025707163960572367</v>
      </c>
      <c r="R223" s="25">
        <v>-5.2602949224883986E-05</v>
      </c>
      <c r="S223" s="25">
        <v>-0.00025229714012655604</v>
      </c>
      <c r="T223" s="25">
        <v>3.627901317900487E-05</v>
      </c>
      <c r="U223" s="25">
        <v>5.920310522825812E-05</v>
      </c>
      <c r="V223" s="25">
        <v>-4.153273859609509E-06</v>
      </c>
      <c r="W223" s="25">
        <v>-1.5239812408471378E-05</v>
      </c>
      <c r="X223" s="25">
        <v>120</v>
      </c>
    </row>
    <row r="224" spans="1:24" ht="12.75" hidden="1">
      <c r="A224" s="25">
        <v>710</v>
      </c>
      <c r="B224" s="25">
        <v>167.25999450683594</v>
      </c>
      <c r="C224" s="25">
        <v>170.9600067138672</v>
      </c>
      <c r="D224" s="25">
        <v>8.232813835144043</v>
      </c>
      <c r="E224" s="25">
        <v>8.493453025817871</v>
      </c>
      <c r="F224" s="25">
        <v>15.866155101949289</v>
      </c>
      <c r="G224" s="25" t="s">
        <v>58</v>
      </c>
      <c r="H224" s="25">
        <v>-1.3057677873959221</v>
      </c>
      <c r="I224" s="25">
        <v>45.95422671944002</v>
      </c>
      <c r="J224" s="25" t="s">
        <v>61</v>
      </c>
      <c r="K224" s="25">
        <v>0.3949244181580902</v>
      </c>
      <c r="L224" s="25">
        <v>0.8181381920269208</v>
      </c>
      <c r="M224" s="25">
        <v>0.09211064585174093</v>
      </c>
      <c r="N224" s="25">
        <v>-0.0632353330422178</v>
      </c>
      <c r="O224" s="25">
        <v>0.016081888381194846</v>
      </c>
      <c r="P224" s="25">
        <v>0.023464649628965998</v>
      </c>
      <c r="Q224" s="25">
        <v>0.0018352014683720385</v>
      </c>
      <c r="R224" s="25">
        <v>-0.0009719162469666459</v>
      </c>
      <c r="S224" s="25">
        <v>0.00022858477956796679</v>
      </c>
      <c r="T224" s="25">
        <v>0.0003434254387877592</v>
      </c>
      <c r="U224" s="25">
        <v>3.554298947705466E-05</v>
      </c>
      <c r="V224" s="25">
        <v>-3.587006272281984E-05</v>
      </c>
      <c r="W224" s="25">
        <v>1.4775033293725041E-05</v>
      </c>
      <c r="X224" s="25">
        <v>120</v>
      </c>
    </row>
    <row r="225" ht="12.75" hidden="1">
      <c r="A225" s="25" t="s">
        <v>79</v>
      </c>
    </row>
    <row r="226" spans="1:24" ht="12.75" hidden="1">
      <c r="A226" s="25">
        <v>711</v>
      </c>
      <c r="B226" s="25">
        <v>152.5</v>
      </c>
      <c r="C226" s="25">
        <v>150.9</v>
      </c>
      <c r="D226" s="25">
        <v>9.072750353400655</v>
      </c>
      <c r="E226" s="25">
        <v>9.263409124130343</v>
      </c>
      <c r="F226" s="25">
        <v>13.822460208889973</v>
      </c>
      <c r="G226" s="25" t="s">
        <v>59</v>
      </c>
      <c r="H226" s="25">
        <v>3.806095194660344</v>
      </c>
      <c r="I226" s="25">
        <v>36.30609519466035</v>
      </c>
      <c r="J226" s="25" t="s">
        <v>73</v>
      </c>
      <c r="K226" s="25">
        <v>1.0790668800564642</v>
      </c>
      <c r="M226" s="25" t="s">
        <v>68</v>
      </c>
      <c r="N226" s="25">
        <v>0.6068078391108055</v>
      </c>
      <c r="X226" s="25">
        <v>120</v>
      </c>
    </row>
    <row r="227" spans="1:24" ht="12.75" hidden="1">
      <c r="A227" s="25">
        <v>712</v>
      </c>
      <c r="B227" s="25">
        <v>176.66000366210938</v>
      </c>
      <c r="C227" s="25">
        <v>188.05999755859375</v>
      </c>
      <c r="D227" s="25">
        <v>8.715363502502441</v>
      </c>
      <c r="E227" s="25">
        <v>8.948956489562988</v>
      </c>
      <c r="F227" s="25">
        <v>16.49135170569943</v>
      </c>
      <c r="G227" s="25" t="s">
        <v>56</v>
      </c>
      <c r="H227" s="25">
        <v>-11.5218303859956</v>
      </c>
      <c r="I227" s="25">
        <v>45.13817327611378</v>
      </c>
      <c r="J227" s="25" t="s">
        <v>62</v>
      </c>
      <c r="K227" s="25">
        <v>0.9587243612797502</v>
      </c>
      <c r="L227" s="25">
        <v>0.32016114523339106</v>
      </c>
      <c r="M227" s="25">
        <v>0.22696485299490923</v>
      </c>
      <c r="N227" s="25">
        <v>0.06563575458719842</v>
      </c>
      <c r="O227" s="25">
        <v>0.03850448819546549</v>
      </c>
      <c r="P227" s="25">
        <v>0.009184482313408389</v>
      </c>
      <c r="Q227" s="25">
        <v>0.004686806475745492</v>
      </c>
      <c r="R227" s="25">
        <v>0.0010102428692498168</v>
      </c>
      <c r="S227" s="25">
        <v>0.0005051876501756345</v>
      </c>
      <c r="T227" s="25">
        <v>0.0001351389581883008</v>
      </c>
      <c r="U227" s="25">
        <v>0.00010249724081585248</v>
      </c>
      <c r="V227" s="25">
        <v>3.748737289704543E-05</v>
      </c>
      <c r="W227" s="25">
        <v>3.150504108246927E-05</v>
      </c>
      <c r="X227" s="25">
        <v>120</v>
      </c>
    </row>
    <row r="228" spans="1:24" ht="12.75" hidden="1">
      <c r="A228" s="25">
        <v>710</v>
      </c>
      <c r="B228" s="25">
        <v>167.25999450683594</v>
      </c>
      <c r="C228" s="25">
        <v>170.9600067138672</v>
      </c>
      <c r="D228" s="25">
        <v>8.232813835144043</v>
      </c>
      <c r="E228" s="25">
        <v>8.493453025817871</v>
      </c>
      <c r="F228" s="25">
        <v>20.728784721540045</v>
      </c>
      <c r="G228" s="25" t="s">
        <v>57</v>
      </c>
      <c r="H228" s="25">
        <v>12.77819789650718</v>
      </c>
      <c r="I228" s="25">
        <v>60.038192403343125</v>
      </c>
      <c r="J228" s="25" t="s">
        <v>60</v>
      </c>
      <c r="K228" s="25">
        <v>-0.3416035362910035</v>
      </c>
      <c r="L228" s="25">
        <v>0.0017423077753772626</v>
      </c>
      <c r="M228" s="25">
        <v>0.08327531046510904</v>
      </c>
      <c r="N228" s="25">
        <v>-0.0006791834746816807</v>
      </c>
      <c r="O228" s="25">
        <v>-0.01333064292820969</v>
      </c>
      <c r="P228" s="25">
        <v>0.00019933591635552372</v>
      </c>
      <c r="Q228" s="25">
        <v>0.0018334673950701286</v>
      </c>
      <c r="R228" s="25">
        <v>-5.459674553239045E-05</v>
      </c>
      <c r="S228" s="25">
        <v>-0.00014247214790428275</v>
      </c>
      <c r="T228" s="25">
        <v>1.4197555874841923E-05</v>
      </c>
      <c r="U228" s="25">
        <v>4.743870636499464E-05</v>
      </c>
      <c r="V228" s="25">
        <v>-4.30926058339173E-06</v>
      </c>
      <c r="W228" s="25">
        <v>-7.868645552969945E-06</v>
      </c>
      <c r="X228" s="25">
        <v>120</v>
      </c>
    </row>
    <row r="229" spans="1:24" ht="12.75" hidden="1">
      <c r="A229" s="25">
        <v>709</v>
      </c>
      <c r="B229" s="25">
        <v>144.77999877929688</v>
      </c>
      <c r="C229" s="25">
        <v>158.3800048828125</v>
      </c>
      <c r="D229" s="25">
        <v>9.114334106445312</v>
      </c>
      <c r="E229" s="25">
        <v>9.529654502868652</v>
      </c>
      <c r="F229" s="25">
        <v>13.969805796437678</v>
      </c>
      <c r="G229" s="25" t="s">
        <v>58</v>
      </c>
      <c r="H229" s="25">
        <v>11.733871156507135</v>
      </c>
      <c r="I229" s="25">
        <v>36.51386993580401</v>
      </c>
      <c r="J229" s="25" t="s">
        <v>61</v>
      </c>
      <c r="K229" s="25">
        <v>0.895800996262421</v>
      </c>
      <c r="L229" s="25">
        <v>0.3201564044038045</v>
      </c>
      <c r="M229" s="25">
        <v>0.21113566056434063</v>
      </c>
      <c r="N229" s="25">
        <v>-0.06563224047706019</v>
      </c>
      <c r="O229" s="25">
        <v>0.03612325525634857</v>
      </c>
      <c r="P229" s="25">
        <v>0.009182318909608956</v>
      </c>
      <c r="Q229" s="25">
        <v>0.004313299462395885</v>
      </c>
      <c r="R229" s="25">
        <v>-0.0010087664993681015</v>
      </c>
      <c r="S229" s="25">
        <v>0.0004846815954433585</v>
      </c>
      <c r="T229" s="25">
        <v>0.00013439109876550625</v>
      </c>
      <c r="U229" s="25">
        <v>9.085842565925668E-05</v>
      </c>
      <c r="V229" s="25">
        <v>-3.723886947728895E-05</v>
      </c>
      <c r="W229" s="25">
        <v>3.0506589956430776E-05</v>
      </c>
      <c r="X229" s="25">
        <v>120</v>
      </c>
    </row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2004-01-26T05:30:04Z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