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<sst xmlns="http://schemas.openxmlformats.org/spreadsheetml/2006/main" count="621" uniqueCount="141">
  <si>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</si>
  <si>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</si>
  <si>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</si>
  <si>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</si>
  <si>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</si>
  <si>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</si>
  <si>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</si>
  <si>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</si>
  <si>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</si>
  <si>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</si>
  <si>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</si>
  <si>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</si>
  <si>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</si>
  <si>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</si>
  <si>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</si>
  <si>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</si>
  <si>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</si>
  <si>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</si>
  <si>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</si>
  <si>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</si>
  <si>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</si>
  <si>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</si>
  <si>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</si>
  <si>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</si>
  <si>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</si>
  <si>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</si>
  <si>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</si>
  <si>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</si>
  <si>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</si>
  <si>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</si>
  <si>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</si>
  <si>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</si>
  <si>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</si>
  <si>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</si>
  <si>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</si>
  <si>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</si>
  <si>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</si>
  <si>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</si>
  <si>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</si>
  <si>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</si>
  <si>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</si>
  <si>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</si>
  <si>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</si>
  <si>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</si>
  <si>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</si>
  <si>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</si>
  <si>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</si>
  <si>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</si>
  <si>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</si>
  <si>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</si>
  <si>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</si>
  <si>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</si>
  <si>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</si>
  <si>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</si>
  <si>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</si>
  <si>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</si>
  <si>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</si>
  <si>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</si>
  <si>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</si>
  <si>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</si>
  <si>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</si>
  <si>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</si>
  <si>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</si>
  <si>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</si>
  <si>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</si>
  <si>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</si>
  <si>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</si>
  <si>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</si>
  <si>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</si>
  <si>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</si>
  <si>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</si>
  <si>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</si>
  <si>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</si>
  <si>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</si>
  <si>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</si>
  <si>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</si>
  <si>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</si>
  <si>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</si>
  <si>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</si>
  <si>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</si>
  <si>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</si>
  <si>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</si>
  <si>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</si>
  <si>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</si>
  <si>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</si>
  <si>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</si>
  <si>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</si>
  <si>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</si>
  <si>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</si>
  <si>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</si>
  <si>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</si>
  <si>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</si>
  <si>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</si>
  <si>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</si>
  <si>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</si>
  <si>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</si>
  <si>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</si>
  <si>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</si>
  <si>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</si>
  <si>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</si>
  <si>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</si>
  <si>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</si>
  <si>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</si>
  <si>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</si>
  <si>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</si>
  <si>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</si>
  <si>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</si>
  <si>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</si>
  <si>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</si>
  <si>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</si>
  <si>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</si>
  <si>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</si>
  <si>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</si>
  <si>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</si>
  <si>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</si>
  <si>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</si>
  <si>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</si>
  <si>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</si>
  <si>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</si>
  <si>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</si>
  <si>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</si>
  <si>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</si>
  <si>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</si>
  <si>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</si>
  <si>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</si>
  <si>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</si>
  <si>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</si>
  <si>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</si>
  <si>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</si>
  <si>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</si>
  <si>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</si>
  <si>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</si>
  <si>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</si>
  <si>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</si>
  <si>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</si>
  <si>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</si>
  <si>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</si>
  <si>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</si>
  <si>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2</t>
  </si>
  <si>
    <t>AP 173</t>
  </si>
  <si>
    <t>Pressen 2 x 100%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</si>
</sst>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193.9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177.9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193.2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184.2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12.059395786898321</v>
      </c>
      <c r="C41" s="78">
        <f aca="true" t="shared" si="0" ref="C41:C55">($B$41*H41+$B$42*J41+$B$43*L41+$B$44*N41+$B$45*P41+$B$46*R41+$B$47*T41+$B$48*V41)/100</f>
        <v>3.3719474894767824E-08</v>
      </c>
      <c r="D41" s="78">
        <f aca="true" t="shared" si="1" ref="D41:D55">($B$41*I41+$B$42*K41+$B$43*M41+$B$44*O41+$B$45*Q41+$B$46*S41+$B$47*U41+$B$48*W41)/100</f>
        <v>-8.248875514936702E-08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3.888793855444675</v>
      </c>
      <c r="C42" s="78">
        <f t="shared" si="0"/>
        <v>2.633152580114806E-11</v>
      </c>
      <c r="D42" s="78">
        <f t="shared" si="1"/>
        <v>9.81446581515293E-09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-13.762998385641112</v>
      </c>
      <c r="C43" s="78">
        <f t="shared" si="0"/>
        <v>-0.411448309755784</v>
      </c>
      <c r="D43" s="78">
        <f t="shared" si="1"/>
        <v>-0.9915918692874307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-6.708327104581485</v>
      </c>
      <c r="C44" s="78">
        <f t="shared" si="0"/>
        <v>-0.00011864775031882071</v>
      </c>
      <c r="D44" s="78">
        <f t="shared" si="1"/>
        <v>-0.021820997968918104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12.059395786898321</v>
      </c>
      <c r="C45" s="78">
        <f t="shared" si="0"/>
        <v>0.09473041133802149</v>
      </c>
      <c r="D45" s="78">
        <f t="shared" si="1"/>
        <v>-0.23583829541370915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3.888793855444675</v>
      </c>
      <c r="C46" s="78">
        <f t="shared" si="0"/>
        <v>0.00018280446950045724</v>
      </c>
      <c r="D46" s="78">
        <f t="shared" si="1"/>
        <v>0.017674176649902493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-13.762998385641112</v>
      </c>
      <c r="C47" s="78">
        <f t="shared" si="0"/>
        <v>-0.016953025645304945</v>
      </c>
      <c r="D47" s="78">
        <f t="shared" si="1"/>
        <v>-0.0396437472587687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-6.708327104581485</v>
      </c>
      <c r="C48" s="78">
        <f t="shared" si="0"/>
        <v>-1.3472430058456546E-05</v>
      </c>
      <c r="D48" s="78">
        <f t="shared" si="1"/>
        <v>-0.0006259241165747179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0.0018276945453193423</v>
      </c>
      <c r="D49" s="78">
        <f t="shared" si="1"/>
        <v>-0.004919756708983435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1.469137493180282E-05</v>
      </c>
      <c r="D50" s="78">
        <f t="shared" si="1"/>
        <v>0.0002716334658239391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-0.00025703536534325377</v>
      </c>
      <c r="D51" s="78">
        <f t="shared" si="1"/>
        <v>-0.0005039322903038218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-9.567377896121122E-07</v>
      </c>
      <c r="D52" s="78">
        <f t="shared" si="1"/>
        <v>-9.183506043739717E-06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3.131641854857051E-05</v>
      </c>
      <c r="D53" s="78">
        <f t="shared" si="1"/>
        <v>-0.00011043523906581622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1.1542373810537894E-06</v>
      </c>
      <c r="D54" s="78">
        <f t="shared" si="1"/>
        <v>1.0036880692130437E-05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-1.706320826995291E-05</v>
      </c>
      <c r="D55" s="78">
        <f t="shared" si="1"/>
        <v>-3.08752991316551E-05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0.87</v>
      </c>
    </row>
    <row r="3" spans="1:6" s="2" customFormat="1" ht="13.5" thickBot="1">
      <c r="A3" s="11">
        <v>688</v>
      </c>
      <c r="B3" s="12">
        <v>193.2966666666667</v>
      </c>
      <c r="C3" s="12">
        <v>193.91333333333333</v>
      </c>
      <c r="D3" s="12">
        <v>8.38353937772745</v>
      </c>
      <c r="E3" s="12">
        <v>8.942949690975459</v>
      </c>
      <c r="F3" s="13" t="s">
        <v>69</v>
      </c>
    </row>
    <row r="4" spans="1:9" ht="16.5" customHeight="1">
      <c r="A4" s="14">
        <v>685</v>
      </c>
      <c r="B4" s="15">
        <v>171.59666666666666</v>
      </c>
      <c r="C4" s="15">
        <v>157.86333333333334</v>
      </c>
      <c r="D4" s="15">
        <v>8.634506858609042</v>
      </c>
      <c r="E4" s="15">
        <v>9.155071859802359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686</v>
      </c>
      <c r="B5" s="27">
        <v>151.82333333333335</v>
      </c>
      <c r="C5" s="27">
        <v>152.82333333333335</v>
      </c>
      <c r="D5" s="27">
        <v>8.534222461133732</v>
      </c>
      <c r="E5" s="27">
        <v>9.079990496417398</v>
      </c>
      <c r="F5" s="16" t="s">
        <v>71</v>
      </c>
      <c r="I5" s="76">
        <v>1455</v>
      </c>
    </row>
    <row r="6" spans="1:6" s="2" customFormat="1" ht="13.5" thickBot="1">
      <c r="A6" s="17">
        <v>687</v>
      </c>
      <c r="B6" s="18">
        <v>184.2266666666667</v>
      </c>
      <c r="C6" s="18">
        <v>177.96</v>
      </c>
      <c r="D6" s="18">
        <v>8.2207403175561</v>
      </c>
      <c r="E6" s="18">
        <v>8.672403237922596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1456</v>
      </c>
      <c r="K15" s="76">
        <v>1268</v>
      </c>
    </row>
    <row r="16" ht="12.75"/>
    <row r="17" s="2" customFormat="1" ht="13.5" thickBot="1">
      <c r="A17" s="2" t="s">
        <v>140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12.059395786898321</v>
      </c>
      <c r="C19" s="35">
        <v>53.656062453564985</v>
      </c>
      <c r="D19" s="36">
        <v>19.425638334118382</v>
      </c>
      <c r="K19" s="98" t="s">
        <v>131</v>
      </c>
    </row>
    <row r="20" spans="1:11" ht="12.75">
      <c r="A20" s="34" t="s">
        <v>57</v>
      </c>
      <c r="B20" s="35">
        <v>3.888793855444675</v>
      </c>
      <c r="C20" s="35">
        <v>25.71212718877803</v>
      </c>
      <c r="D20" s="36">
        <v>9.208335719008552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-13.762998385641112</v>
      </c>
      <c r="C21" s="35">
        <v>40.46366828102557</v>
      </c>
      <c r="D21" s="36">
        <v>13.940078345610225</v>
      </c>
      <c r="F21" s="25" t="s">
        <v>134</v>
      </c>
    </row>
    <row r="22" spans="1:11" ht="16.5" thickBot="1">
      <c r="A22" s="37" t="s">
        <v>59</v>
      </c>
      <c r="B22" s="38">
        <v>-6.708327104581485</v>
      </c>
      <c r="C22" s="38">
        <v>56.588339562085224</v>
      </c>
      <c r="D22" s="39">
        <v>19.87368259309557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6.630823135375977</v>
      </c>
      <c r="I23" s="76">
        <v>1463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-0.411448309755784</v>
      </c>
      <c r="C27" s="45">
        <v>-0.00011864775031882071</v>
      </c>
      <c r="D27" s="45">
        <v>0.09473041133802149</v>
      </c>
      <c r="E27" s="45">
        <v>0.00018280446950045724</v>
      </c>
      <c r="F27" s="45">
        <v>-0.016953025645304945</v>
      </c>
      <c r="G27" s="45">
        <v>-1.3472430058456546E-05</v>
      </c>
      <c r="H27" s="45">
        <v>0.0018276945453193423</v>
      </c>
      <c r="I27" s="46">
        <v>1.469137493180282E-05</v>
      </c>
    </row>
    <row r="28" spans="1:9" ht="13.5" thickBot="1">
      <c r="A28" s="47" t="s">
        <v>61</v>
      </c>
      <c r="B28" s="48">
        <v>-0.9915918692874307</v>
      </c>
      <c r="C28" s="48">
        <v>-0.021820997968918104</v>
      </c>
      <c r="D28" s="48">
        <v>-0.23583829541370915</v>
      </c>
      <c r="E28" s="48">
        <v>0.017674176649902493</v>
      </c>
      <c r="F28" s="48">
        <v>-0.0396437472587687</v>
      </c>
      <c r="G28" s="48">
        <v>-0.0006259241165747179</v>
      </c>
      <c r="H28" s="48">
        <v>-0.004919756708983435</v>
      </c>
      <c r="I28" s="49">
        <v>0.0002716334658239391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688</v>
      </c>
      <c r="B39" s="51">
        <v>193.2966666666667</v>
      </c>
      <c r="C39" s="51">
        <v>193.91333333333333</v>
      </c>
      <c r="D39" s="51">
        <v>8.38353937772745</v>
      </c>
      <c r="E39" s="51">
        <v>8.942949690975459</v>
      </c>
      <c r="F39" s="55">
        <f>I39*D39/(23678+B39)*1000</f>
        <v>19.87368259309557</v>
      </c>
      <c r="G39" s="60" t="s">
        <v>59</v>
      </c>
      <c r="H39" s="59">
        <f>I39-B39+X39</f>
        <v>-6.708327104581485</v>
      </c>
      <c r="I39" s="59">
        <f>(B39+C42-2*X39)*(23678+B39)*E42/((23678+C42)*D39+E42*(23678+B39))</f>
        <v>56.588339562085224</v>
      </c>
      <c r="J39" s="25" t="s">
        <v>73</v>
      </c>
      <c r="K39" s="25">
        <f>(K40*K40+L40*L40+M40*M40+N40*N40+O40*O40+P40*P40+Q40*Q40+R40*R40+S40*S40+T40*T40+U40*U40+V40*V40+W40*W40)</f>
        <v>1.2198136560562312</v>
      </c>
      <c r="M39" s="25" t="s">
        <v>68</v>
      </c>
      <c r="N39" s="25">
        <f>(K44*K44+L44*L44+M44*M44+N44*N44+O44*O44+P44*P44+Q44*Q44+R44*R44+S44*S44+T44*T44+U44*U44+V44*V44+W44*W44)</f>
        <v>0.6309973538962619</v>
      </c>
      <c r="X39" s="56">
        <f>(1-$H$2)*1000</f>
        <v>130</v>
      </c>
    </row>
    <row r="40" spans="1:24" ht="12.75">
      <c r="A40" s="50">
        <v>685</v>
      </c>
      <c r="B40" s="51">
        <v>171.59666666666666</v>
      </c>
      <c r="C40" s="51">
        <v>157.86333333333334</v>
      </c>
      <c r="D40" s="51">
        <v>8.634506858609042</v>
      </c>
      <c r="E40" s="51">
        <v>9.155071859802359</v>
      </c>
      <c r="F40" s="55">
        <f>I40*D40/(23678+B40)*1000</f>
        <v>19.425638334118382</v>
      </c>
      <c r="G40" s="60" t="s">
        <v>56</v>
      </c>
      <c r="H40" s="59">
        <f>I40-B40+X40</f>
        <v>12.059395786898321</v>
      </c>
      <c r="I40" s="59">
        <f>(B40+C39-2*X40)*(23678+B40)*E39/((23678+C39)*D40+E39*(23678+B40))</f>
        <v>53.656062453564985</v>
      </c>
      <c r="J40" s="25" t="s">
        <v>62</v>
      </c>
      <c r="K40" s="53">
        <f aca="true" t="shared" si="0" ref="K40:W40">SQRT(K41*K41+K42*K42)</f>
        <v>1.0735660887145386</v>
      </c>
      <c r="L40" s="53">
        <f t="shared" si="0"/>
        <v>0.02182132052943139</v>
      </c>
      <c r="M40" s="53">
        <f t="shared" si="0"/>
        <v>0.2541526163861287</v>
      </c>
      <c r="N40" s="53">
        <f t="shared" si="0"/>
        <v>0.017675122000315242</v>
      </c>
      <c r="O40" s="53">
        <f t="shared" si="0"/>
        <v>0.04311649075756859</v>
      </c>
      <c r="P40" s="53">
        <f t="shared" si="0"/>
        <v>0.0006260690905016163</v>
      </c>
      <c r="Q40" s="53">
        <f t="shared" si="0"/>
        <v>0.0052482829026813714</v>
      </c>
      <c r="R40" s="53">
        <f t="shared" si="0"/>
        <v>0.00027203046934656404</v>
      </c>
      <c r="S40" s="53">
        <f t="shared" si="0"/>
        <v>0.0005656986231625416</v>
      </c>
      <c r="T40" s="53">
        <f t="shared" si="0"/>
        <v>9.233208026112904E-06</v>
      </c>
      <c r="U40" s="53">
        <f t="shared" si="0"/>
        <v>0.00011478963410619111</v>
      </c>
      <c r="V40" s="53">
        <f t="shared" si="0"/>
        <v>1.0103031127334147E-05</v>
      </c>
      <c r="W40" s="53">
        <f t="shared" si="0"/>
        <v>3.5276581083389745E-05</v>
      </c>
      <c r="X40" s="56">
        <f>(1-$H$2)*1000</f>
        <v>130</v>
      </c>
    </row>
    <row r="41" spans="1:24" ht="12.75">
      <c r="A41" s="50">
        <v>686</v>
      </c>
      <c r="B41" s="51">
        <v>151.82333333333335</v>
      </c>
      <c r="C41" s="51">
        <v>152.82333333333335</v>
      </c>
      <c r="D41" s="51">
        <v>8.534222461133732</v>
      </c>
      <c r="E41" s="51">
        <v>9.079990496417398</v>
      </c>
      <c r="F41" s="55">
        <f>I41*D41/(23678+B41)*1000</f>
        <v>9.208335719008552</v>
      </c>
      <c r="G41" s="60" t="s">
        <v>57</v>
      </c>
      <c r="H41" s="59">
        <f>I41-B41+X41</f>
        <v>3.888793855444675</v>
      </c>
      <c r="I41" s="59">
        <f>(B41+C40-2*X41)*(23678+B41)*E40/((23678+C40)*D41+E40*(23678+B41))</f>
        <v>25.71212718877803</v>
      </c>
      <c r="J41" s="25" t="s">
        <v>60</v>
      </c>
      <c r="K41" s="53">
        <f>'calcul config'!C43</f>
        <v>-0.411448309755784</v>
      </c>
      <c r="L41" s="53">
        <f>'calcul config'!C44</f>
        <v>-0.00011864775031882071</v>
      </c>
      <c r="M41" s="53">
        <f>'calcul config'!C45</f>
        <v>0.09473041133802149</v>
      </c>
      <c r="N41" s="53">
        <f>'calcul config'!C46</f>
        <v>0.00018280446950045724</v>
      </c>
      <c r="O41" s="53">
        <f>'calcul config'!C47</f>
        <v>-0.016953025645304945</v>
      </c>
      <c r="P41" s="53">
        <f>'calcul config'!C48</f>
        <v>-1.3472430058456546E-05</v>
      </c>
      <c r="Q41" s="53">
        <f>'calcul config'!C49</f>
        <v>0.0018276945453193423</v>
      </c>
      <c r="R41" s="53">
        <f>'calcul config'!C50</f>
        <v>1.469137493180282E-05</v>
      </c>
      <c r="S41" s="53">
        <f>'calcul config'!C51</f>
        <v>-0.00025703536534325377</v>
      </c>
      <c r="T41" s="53">
        <f>'calcul config'!C52</f>
        <v>-9.567377896121122E-07</v>
      </c>
      <c r="U41" s="53">
        <f>'calcul config'!C53</f>
        <v>3.131641854857051E-05</v>
      </c>
      <c r="V41" s="53">
        <f>'calcul config'!C54</f>
        <v>1.1542373810537894E-06</v>
      </c>
      <c r="W41" s="53">
        <f>'calcul config'!C55</f>
        <v>-1.706320826995291E-05</v>
      </c>
      <c r="X41" s="56">
        <f>(1-$H$2)*1000</f>
        <v>130</v>
      </c>
    </row>
    <row r="42" spans="1:24" ht="12.75">
      <c r="A42" s="50">
        <v>687</v>
      </c>
      <c r="B42" s="51">
        <v>184.2266666666667</v>
      </c>
      <c r="C42" s="51">
        <v>177.96</v>
      </c>
      <c r="D42" s="51">
        <v>8.2207403175561</v>
      </c>
      <c r="E42" s="51">
        <v>8.672403237922596</v>
      </c>
      <c r="F42" s="55">
        <f>I42*D42/(23678+B42)*1000</f>
        <v>13.940078345610225</v>
      </c>
      <c r="G42" s="60" t="s">
        <v>58</v>
      </c>
      <c r="H42" s="59">
        <f>I42-B42+X42</f>
        <v>-13.762998385641112</v>
      </c>
      <c r="I42" s="59">
        <f>(B42+C41-2*X42)*(23678+B42)*E41/((23678+C41)*D42+E41*(23678+B42))</f>
        <v>40.46366828102557</v>
      </c>
      <c r="J42" s="25" t="s">
        <v>61</v>
      </c>
      <c r="K42" s="53">
        <f>'calcul config'!D43</f>
        <v>-0.9915918692874307</v>
      </c>
      <c r="L42" s="53">
        <f>'calcul config'!D44</f>
        <v>-0.021820997968918104</v>
      </c>
      <c r="M42" s="53">
        <f>'calcul config'!D45</f>
        <v>-0.23583829541370915</v>
      </c>
      <c r="N42" s="53">
        <f>'calcul config'!D46</f>
        <v>0.017674176649902493</v>
      </c>
      <c r="O42" s="53">
        <f>'calcul config'!D47</f>
        <v>-0.0396437472587687</v>
      </c>
      <c r="P42" s="53">
        <f>'calcul config'!D48</f>
        <v>-0.0006259241165747179</v>
      </c>
      <c r="Q42" s="53">
        <f>'calcul config'!D49</f>
        <v>-0.004919756708983435</v>
      </c>
      <c r="R42" s="53">
        <f>'calcul config'!D50</f>
        <v>0.0002716334658239391</v>
      </c>
      <c r="S42" s="53">
        <f>'calcul config'!D51</f>
        <v>-0.0005039322903038218</v>
      </c>
      <c r="T42" s="53">
        <f>'calcul config'!D52</f>
        <v>-9.183506043739717E-06</v>
      </c>
      <c r="U42" s="53">
        <f>'calcul config'!D53</f>
        <v>-0.00011043523906581622</v>
      </c>
      <c r="V42" s="53">
        <f>'calcul config'!D54</f>
        <v>1.0036880692130437E-05</v>
      </c>
      <c r="W42" s="53">
        <f>'calcul config'!D55</f>
        <v>-3.08752991316551E-05</v>
      </c>
      <c r="X42" s="56">
        <f>(1-$H$2)*1000</f>
        <v>130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0.7157107258096924</v>
      </c>
      <c r="L44" s="53">
        <f>L40/(L43*1.5)</f>
        <v>0.020782210028029897</v>
      </c>
      <c r="M44" s="53">
        <f aca="true" t="shared" si="1" ref="M44:W44">M40/(M43*1.5)</f>
        <v>0.28239179598458747</v>
      </c>
      <c r="N44" s="53">
        <f t="shared" si="1"/>
        <v>0.023566829333753658</v>
      </c>
      <c r="O44" s="53">
        <f t="shared" si="1"/>
        <v>0.19162884781141598</v>
      </c>
      <c r="P44" s="53">
        <f t="shared" si="1"/>
        <v>0.004173793936677442</v>
      </c>
      <c r="Q44" s="53">
        <f t="shared" si="1"/>
        <v>0.03498855268454247</v>
      </c>
      <c r="R44" s="53">
        <f t="shared" si="1"/>
        <v>0.0006045121541034757</v>
      </c>
      <c r="S44" s="53">
        <f t="shared" si="1"/>
        <v>0.007542648308833887</v>
      </c>
      <c r="T44" s="53">
        <f t="shared" si="1"/>
        <v>0.00012310944034817203</v>
      </c>
      <c r="U44" s="53">
        <f t="shared" si="1"/>
        <v>0.0015305284547492146</v>
      </c>
      <c r="V44" s="53">
        <f t="shared" si="1"/>
        <v>0.0001347070816977886</v>
      </c>
      <c r="W44" s="53">
        <f t="shared" si="1"/>
        <v>0.0004703544144451965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687</v>
      </c>
      <c r="B51" s="25">
        <v>183</v>
      </c>
      <c r="C51" s="25">
        <v>178.9</v>
      </c>
      <c r="D51" s="25">
        <v>8.267295281879798</v>
      </c>
      <c r="E51" s="25">
        <v>8.676222676568738</v>
      </c>
      <c r="F51" s="25">
        <v>22.177183185561226</v>
      </c>
      <c r="G51" s="25" t="s">
        <v>59</v>
      </c>
      <c r="H51" s="25">
        <v>11.007604657657154</v>
      </c>
      <c r="I51" s="25">
        <v>64.00760465765715</v>
      </c>
      <c r="J51" s="25" t="s">
        <v>73</v>
      </c>
      <c r="K51" s="25">
        <v>1.554408731089763</v>
      </c>
      <c r="M51" s="25" t="s">
        <v>68</v>
      </c>
      <c r="N51" s="25">
        <v>1.00088324720378</v>
      </c>
      <c r="X51" s="25">
        <v>130</v>
      </c>
    </row>
    <row r="52" spans="1:24" ht="12.75" hidden="1">
      <c r="A52" s="25">
        <v>685</v>
      </c>
      <c r="B52" s="25">
        <v>177.8800048828125</v>
      </c>
      <c r="C52" s="25">
        <v>160.47999572753906</v>
      </c>
      <c r="D52" s="25">
        <v>8.467408180236816</v>
      </c>
      <c r="E52" s="25">
        <v>8.990487098693848</v>
      </c>
      <c r="F52" s="25">
        <v>17.384387971056828</v>
      </c>
      <c r="G52" s="25" t="s">
        <v>56</v>
      </c>
      <c r="H52" s="25">
        <v>1.0983677866223331</v>
      </c>
      <c r="I52" s="25">
        <v>48.97837266943483</v>
      </c>
      <c r="J52" s="25" t="s">
        <v>62</v>
      </c>
      <c r="K52" s="25">
        <v>1.016919100197642</v>
      </c>
      <c r="L52" s="25">
        <v>0.677269015844166</v>
      </c>
      <c r="M52" s="25">
        <v>0.24074147978777377</v>
      </c>
      <c r="N52" s="25">
        <v>0.03954160992321759</v>
      </c>
      <c r="O52" s="25">
        <v>0.040841369882283186</v>
      </c>
      <c r="P52" s="25">
        <v>0.019428629958450152</v>
      </c>
      <c r="Q52" s="25">
        <v>0.004971321352453687</v>
      </c>
      <c r="R52" s="25">
        <v>0.0006086345522194822</v>
      </c>
      <c r="S52" s="25">
        <v>0.0005358197723395378</v>
      </c>
      <c r="T52" s="25">
        <v>0.0002858877364423672</v>
      </c>
      <c r="U52" s="25">
        <v>0.00010874452439495196</v>
      </c>
      <c r="V52" s="25">
        <v>2.2592231138981297E-05</v>
      </c>
      <c r="W52" s="25">
        <v>3.341243706775381E-05</v>
      </c>
      <c r="X52" s="25">
        <v>130</v>
      </c>
    </row>
    <row r="53" spans="1:24" ht="12.75" hidden="1">
      <c r="A53" s="25">
        <v>686</v>
      </c>
      <c r="B53" s="25">
        <v>160.8000030517578</v>
      </c>
      <c r="C53" s="25">
        <v>161</v>
      </c>
      <c r="D53" s="25">
        <v>8.199546813964844</v>
      </c>
      <c r="E53" s="25">
        <v>8.745105743408203</v>
      </c>
      <c r="F53" s="25">
        <v>11.023854617461922</v>
      </c>
      <c r="G53" s="25" t="s">
        <v>57</v>
      </c>
      <c r="H53" s="25">
        <v>1.2499957409584113</v>
      </c>
      <c r="I53" s="25">
        <v>32.049998792716224</v>
      </c>
      <c r="J53" s="25" t="s">
        <v>60</v>
      </c>
      <c r="K53" s="25">
        <v>0.37161800961789565</v>
      </c>
      <c r="L53" s="25">
        <v>0.0036849618800227756</v>
      </c>
      <c r="M53" s="25">
        <v>-0.0905167548144739</v>
      </c>
      <c r="N53" s="25">
        <v>0.00040900392125557753</v>
      </c>
      <c r="O53" s="25">
        <v>0.014513756803937749</v>
      </c>
      <c r="P53" s="25">
        <v>0.000421602187564677</v>
      </c>
      <c r="Q53" s="25">
        <v>-0.0019894073734172592</v>
      </c>
      <c r="R53" s="25">
        <v>3.290691748403721E-05</v>
      </c>
      <c r="S53" s="25">
        <v>0.00015617039968741136</v>
      </c>
      <c r="T53" s="25">
        <v>3.0019611817885283E-05</v>
      </c>
      <c r="U53" s="25">
        <v>-5.1284259051221716E-05</v>
      </c>
      <c r="V53" s="25">
        <v>2.5997061880962707E-06</v>
      </c>
      <c r="W53" s="25">
        <v>8.67297356829373E-06</v>
      </c>
      <c r="X53" s="25">
        <v>130</v>
      </c>
    </row>
    <row r="54" spans="1:24" ht="12.75" hidden="1">
      <c r="A54" s="25">
        <v>688</v>
      </c>
      <c r="B54" s="25">
        <v>210.1999969482422</v>
      </c>
      <c r="C54" s="25">
        <v>200.5</v>
      </c>
      <c r="D54" s="25">
        <v>8.415454864501953</v>
      </c>
      <c r="E54" s="25">
        <v>8.901269912719727</v>
      </c>
      <c r="F54" s="25">
        <v>19.983493026696188</v>
      </c>
      <c r="G54" s="25" t="s">
        <v>58</v>
      </c>
      <c r="H54" s="25">
        <v>-23.474640357836307</v>
      </c>
      <c r="I54" s="25">
        <v>56.72535659040588</v>
      </c>
      <c r="J54" s="25" t="s">
        <v>61</v>
      </c>
      <c r="K54" s="25">
        <v>-0.946585712587305</v>
      </c>
      <c r="L54" s="25">
        <v>0.6772589909912367</v>
      </c>
      <c r="M54" s="25">
        <v>-0.2230766173050495</v>
      </c>
      <c r="N54" s="25">
        <v>0.0395394945733035</v>
      </c>
      <c r="O54" s="25">
        <v>-0.03817549419847265</v>
      </c>
      <c r="P54" s="25">
        <v>0.019424055026122312</v>
      </c>
      <c r="Q54" s="25">
        <v>-0.004555907625485287</v>
      </c>
      <c r="R54" s="25">
        <v>0.0006077443154296949</v>
      </c>
      <c r="S54" s="25">
        <v>-0.0005125559820073007</v>
      </c>
      <c r="T54" s="25">
        <v>0.00028430726468812556</v>
      </c>
      <c r="U54" s="25">
        <v>-9.589210791014808E-05</v>
      </c>
      <c r="V54" s="25">
        <v>2.244215755164218E-05</v>
      </c>
      <c r="W54" s="25">
        <v>-3.226717341649695E-05</v>
      </c>
      <c r="X54" s="25">
        <v>130</v>
      </c>
    </row>
    <row r="55" ht="12.75" hidden="1">
      <c r="A55" s="25" t="s">
        <v>108</v>
      </c>
    </row>
    <row r="56" spans="1:24" ht="12.75" hidden="1">
      <c r="A56" s="25">
        <v>687</v>
      </c>
      <c r="B56" s="25">
        <v>183</v>
      </c>
      <c r="C56" s="25">
        <v>178.9</v>
      </c>
      <c r="D56" s="25">
        <v>8.267295281879798</v>
      </c>
      <c r="E56" s="25">
        <v>8.676222676568738</v>
      </c>
      <c r="F56" s="25">
        <v>14.967462549961317</v>
      </c>
      <c r="G56" s="25" t="s">
        <v>59</v>
      </c>
      <c r="H56" s="25">
        <v>-9.801032051268209</v>
      </c>
      <c r="I56" s="25">
        <v>43.19896794873179</v>
      </c>
      <c r="J56" s="25" t="s">
        <v>73</v>
      </c>
      <c r="K56" s="25">
        <v>2.1390711840278116</v>
      </c>
      <c r="M56" s="25" t="s">
        <v>68</v>
      </c>
      <c r="N56" s="25">
        <v>1.614301609161657</v>
      </c>
      <c r="X56" s="25">
        <v>130</v>
      </c>
    </row>
    <row r="57" spans="1:24" ht="12.75" hidden="1">
      <c r="A57" s="25">
        <v>685</v>
      </c>
      <c r="B57" s="25">
        <v>177.8800048828125</v>
      </c>
      <c r="C57" s="25">
        <v>160.47999572753906</v>
      </c>
      <c r="D57" s="25">
        <v>8.467408180236816</v>
      </c>
      <c r="E57" s="25">
        <v>8.990487098693848</v>
      </c>
      <c r="F57" s="25">
        <v>17.384387971056828</v>
      </c>
      <c r="G57" s="25" t="s">
        <v>56</v>
      </c>
      <c r="H57" s="25">
        <v>1.0983677866223331</v>
      </c>
      <c r="I57" s="25">
        <v>48.97837266943483</v>
      </c>
      <c r="J57" s="25" t="s">
        <v>62</v>
      </c>
      <c r="K57" s="25">
        <v>0.9465689035849796</v>
      </c>
      <c r="L57" s="25">
        <v>1.0903914578460936</v>
      </c>
      <c r="M57" s="25">
        <v>0.2240878940538891</v>
      </c>
      <c r="N57" s="25">
        <v>0.03825851974739099</v>
      </c>
      <c r="O57" s="25">
        <v>0.038015863129274206</v>
      </c>
      <c r="P57" s="25">
        <v>0.031279806278677005</v>
      </c>
      <c r="Q57" s="25">
        <v>0.004627497269654658</v>
      </c>
      <c r="R57" s="25">
        <v>0.0005888664868105247</v>
      </c>
      <c r="S57" s="25">
        <v>0.0004987193611972888</v>
      </c>
      <c r="T57" s="25">
        <v>0.00046024110115761734</v>
      </c>
      <c r="U57" s="25">
        <v>0.0001012133548435842</v>
      </c>
      <c r="V57" s="25">
        <v>2.183510641367059E-05</v>
      </c>
      <c r="W57" s="25">
        <v>3.108761738159575E-05</v>
      </c>
      <c r="X57" s="25">
        <v>130</v>
      </c>
    </row>
    <row r="58" spans="1:24" ht="12.75" hidden="1">
      <c r="A58" s="25">
        <v>688</v>
      </c>
      <c r="B58" s="25">
        <v>210.1999969482422</v>
      </c>
      <c r="C58" s="25">
        <v>200.5</v>
      </c>
      <c r="D58" s="25">
        <v>8.415454864501953</v>
      </c>
      <c r="E58" s="25">
        <v>8.901269912719727</v>
      </c>
      <c r="F58" s="25">
        <v>20.159800603919575</v>
      </c>
      <c r="G58" s="25" t="s">
        <v>57</v>
      </c>
      <c r="H58" s="25">
        <v>-22.97417178739036</v>
      </c>
      <c r="I58" s="25">
        <v>57.22582516085183</v>
      </c>
      <c r="J58" s="25" t="s">
        <v>60</v>
      </c>
      <c r="K58" s="25">
        <v>0.5097737391376067</v>
      </c>
      <c r="L58" s="25">
        <v>-0.005933357721062498</v>
      </c>
      <c r="M58" s="25">
        <v>-0.11852852044333102</v>
      </c>
      <c r="N58" s="25">
        <v>0.0003960971869933233</v>
      </c>
      <c r="O58" s="25">
        <v>0.020817954800368476</v>
      </c>
      <c r="P58" s="25">
        <v>-0.0006789385063711936</v>
      </c>
      <c r="Q58" s="25">
        <v>-0.0023437208257631754</v>
      </c>
      <c r="R58" s="25">
        <v>3.1815466275563515E-05</v>
      </c>
      <c r="S58" s="25">
        <v>0.0003006472973856411</v>
      </c>
      <c r="T58" s="25">
        <v>-4.835050658800009E-05</v>
      </c>
      <c r="U58" s="25">
        <v>-4.414814628641582E-05</v>
      </c>
      <c r="V58" s="25">
        <v>2.5141080839608725E-06</v>
      </c>
      <c r="W58" s="25">
        <v>1.9550758502982615E-05</v>
      </c>
      <c r="X58" s="25">
        <v>130</v>
      </c>
    </row>
    <row r="59" spans="1:24" ht="12.75" hidden="1">
      <c r="A59" s="25">
        <v>686</v>
      </c>
      <c r="B59" s="25">
        <v>160.8000030517578</v>
      </c>
      <c r="C59" s="25">
        <v>161</v>
      </c>
      <c r="D59" s="25">
        <v>8.199546813964844</v>
      </c>
      <c r="E59" s="25">
        <v>8.745105743408203</v>
      </c>
      <c r="F59" s="25">
        <v>18.121885695020655</v>
      </c>
      <c r="G59" s="25" t="s">
        <v>58</v>
      </c>
      <c r="H59" s="25">
        <v>21.88632444453816</v>
      </c>
      <c r="I59" s="25">
        <v>52.68632749629598</v>
      </c>
      <c r="J59" s="25" t="s">
        <v>61</v>
      </c>
      <c r="K59" s="25">
        <v>0.7975734600146457</v>
      </c>
      <c r="L59" s="25">
        <v>-1.0903753145636979</v>
      </c>
      <c r="M59" s="25">
        <v>0.19017458847864474</v>
      </c>
      <c r="N59" s="25">
        <v>0.03825646926050497</v>
      </c>
      <c r="O59" s="25">
        <v>0.031809096299541824</v>
      </c>
      <c r="P59" s="25">
        <v>-0.031272437118589395</v>
      </c>
      <c r="Q59" s="25">
        <v>0.003990075647346212</v>
      </c>
      <c r="R59" s="25">
        <v>0.0005880063906066313</v>
      </c>
      <c r="S59" s="25">
        <v>0.0003979097935559537</v>
      </c>
      <c r="T59" s="25">
        <v>-0.00045769432999269276</v>
      </c>
      <c r="U59" s="25">
        <v>9.107735381622874E-05</v>
      </c>
      <c r="V59" s="25">
        <v>2.168988549159449E-05</v>
      </c>
      <c r="W59" s="25">
        <v>2.41703909033873E-05</v>
      </c>
      <c r="X59" s="25">
        <v>130</v>
      </c>
    </row>
    <row r="60" ht="12.75" hidden="1">
      <c r="A60" s="25" t="s">
        <v>107</v>
      </c>
    </row>
    <row r="61" spans="1:24" ht="12.75" hidden="1">
      <c r="A61" s="25">
        <v>687</v>
      </c>
      <c r="B61" s="25">
        <v>183</v>
      </c>
      <c r="C61" s="25">
        <v>178.9</v>
      </c>
      <c r="D61" s="25">
        <v>8.267295281879798</v>
      </c>
      <c r="E61" s="25">
        <v>8.676222676568738</v>
      </c>
      <c r="F61" s="25">
        <v>22.177183185561226</v>
      </c>
      <c r="G61" s="25" t="s">
        <v>59</v>
      </c>
      <c r="H61" s="25">
        <v>11.007604657657154</v>
      </c>
      <c r="I61" s="25">
        <v>64.00760465765715</v>
      </c>
      <c r="J61" s="25" t="s">
        <v>73</v>
      </c>
      <c r="K61" s="25">
        <v>2.3704913263808733</v>
      </c>
      <c r="M61" s="25" t="s">
        <v>68</v>
      </c>
      <c r="N61" s="25">
        <v>1.2687525695249038</v>
      </c>
      <c r="X61" s="25">
        <v>130</v>
      </c>
    </row>
    <row r="62" spans="1:24" ht="12.75" hidden="1">
      <c r="A62" s="25">
        <v>686</v>
      </c>
      <c r="B62" s="25">
        <v>160.8000030517578</v>
      </c>
      <c r="C62" s="25">
        <v>161</v>
      </c>
      <c r="D62" s="25">
        <v>8.199546813964844</v>
      </c>
      <c r="E62" s="25">
        <v>8.745105743408203</v>
      </c>
      <c r="F62" s="25">
        <v>14.088693356850042</v>
      </c>
      <c r="G62" s="25" t="s">
        <v>56</v>
      </c>
      <c r="H62" s="25">
        <v>10.16049767570496</v>
      </c>
      <c r="I62" s="25">
        <v>40.96050072746277</v>
      </c>
      <c r="J62" s="25" t="s">
        <v>62</v>
      </c>
      <c r="K62" s="25">
        <v>1.4652263168625468</v>
      </c>
      <c r="L62" s="25">
        <v>0.3134977971891181</v>
      </c>
      <c r="M62" s="25">
        <v>0.3468719175382334</v>
      </c>
      <c r="N62" s="25">
        <v>0.037498242002186974</v>
      </c>
      <c r="O62" s="25">
        <v>0.05884636690535846</v>
      </c>
      <c r="P62" s="25">
        <v>0.00899312611372712</v>
      </c>
      <c r="Q62" s="25">
        <v>0.007162916278760103</v>
      </c>
      <c r="R62" s="25">
        <v>0.0005771405033601118</v>
      </c>
      <c r="S62" s="25">
        <v>0.000772055377164334</v>
      </c>
      <c r="T62" s="25">
        <v>0.00013234046083552176</v>
      </c>
      <c r="U62" s="25">
        <v>0.00015667139227308908</v>
      </c>
      <c r="V62" s="25">
        <v>2.1417383989562286E-05</v>
      </c>
      <c r="W62" s="25">
        <v>4.814340232028699E-05</v>
      </c>
      <c r="X62" s="25">
        <v>130</v>
      </c>
    </row>
    <row r="63" spans="1:24" ht="12.75" hidden="1">
      <c r="A63" s="25">
        <v>685</v>
      </c>
      <c r="B63" s="25">
        <v>177.8800048828125</v>
      </c>
      <c r="C63" s="25">
        <v>160.47999572753906</v>
      </c>
      <c r="D63" s="25">
        <v>8.467408180236816</v>
      </c>
      <c r="E63" s="25">
        <v>8.990487098693848</v>
      </c>
      <c r="F63" s="25">
        <v>14.229640913496924</v>
      </c>
      <c r="G63" s="25" t="s">
        <v>57</v>
      </c>
      <c r="H63" s="25">
        <v>-7.789743622316649</v>
      </c>
      <c r="I63" s="25">
        <v>40.09026126049584</v>
      </c>
      <c r="J63" s="25" t="s">
        <v>60</v>
      </c>
      <c r="K63" s="25">
        <v>0.7180218351770771</v>
      </c>
      <c r="L63" s="25">
        <v>0.0017058971196600077</v>
      </c>
      <c r="M63" s="25">
        <v>-0.1734075789475304</v>
      </c>
      <c r="N63" s="25">
        <v>0.00038819607420101355</v>
      </c>
      <c r="O63" s="25">
        <v>0.02828198076994626</v>
      </c>
      <c r="P63" s="25">
        <v>0.0001951120679545854</v>
      </c>
      <c r="Q63" s="25">
        <v>-0.003742421679984691</v>
      </c>
      <c r="R63" s="25">
        <v>3.122931126233574E-05</v>
      </c>
      <c r="S63" s="25">
        <v>0.0003244868914691392</v>
      </c>
      <c r="T63" s="25">
        <v>1.3885769310297378E-05</v>
      </c>
      <c r="U63" s="25">
        <v>-9.218522310200482E-05</v>
      </c>
      <c r="V63" s="25">
        <v>2.4694312398046245E-06</v>
      </c>
      <c r="W63" s="25">
        <v>1.8769034533033903E-05</v>
      </c>
      <c r="X63" s="25">
        <v>130</v>
      </c>
    </row>
    <row r="64" spans="1:24" ht="12.75" hidden="1">
      <c r="A64" s="25">
        <v>688</v>
      </c>
      <c r="B64" s="25">
        <v>210.1999969482422</v>
      </c>
      <c r="C64" s="25">
        <v>200.5</v>
      </c>
      <c r="D64" s="25">
        <v>8.415454864501953</v>
      </c>
      <c r="E64" s="25">
        <v>8.901269912719727</v>
      </c>
      <c r="F64" s="25">
        <v>20.159800603919575</v>
      </c>
      <c r="G64" s="25" t="s">
        <v>58</v>
      </c>
      <c r="H64" s="25">
        <v>-22.97417178739036</v>
      </c>
      <c r="I64" s="25">
        <v>57.22582516085183</v>
      </c>
      <c r="J64" s="25" t="s">
        <v>61</v>
      </c>
      <c r="K64" s="25">
        <v>-1.2772363930907726</v>
      </c>
      <c r="L64" s="25">
        <v>0.3134931558382839</v>
      </c>
      <c r="M64" s="25">
        <v>-0.30041627575783403</v>
      </c>
      <c r="N64" s="25">
        <v>0.037496232571587164</v>
      </c>
      <c r="O64" s="25">
        <v>-0.05160450040150042</v>
      </c>
      <c r="P64" s="25">
        <v>0.008991009319222127</v>
      </c>
      <c r="Q64" s="25">
        <v>-0.006107507641068249</v>
      </c>
      <c r="R64" s="25">
        <v>0.0005762949685159878</v>
      </c>
      <c r="S64" s="25">
        <v>-0.0007005553244912617</v>
      </c>
      <c r="T64" s="25">
        <v>0.000131609965370482</v>
      </c>
      <c r="U64" s="25">
        <v>-0.00012667995026215378</v>
      </c>
      <c r="V64" s="25">
        <v>2.1274544561711208E-05</v>
      </c>
      <c r="W64" s="25">
        <v>-4.433407864917005E-05</v>
      </c>
      <c r="X64" s="25">
        <v>130</v>
      </c>
    </row>
    <row r="65" ht="12.75" hidden="1">
      <c r="A65" s="25" t="s">
        <v>106</v>
      </c>
    </row>
    <row r="66" spans="1:24" ht="12.75" hidden="1">
      <c r="A66" s="25">
        <v>687</v>
      </c>
      <c r="B66" s="25">
        <v>183</v>
      </c>
      <c r="C66" s="25">
        <v>178.9</v>
      </c>
      <c r="D66" s="25">
        <v>8.267295281879798</v>
      </c>
      <c r="E66" s="25">
        <v>8.676222676568738</v>
      </c>
      <c r="F66" s="25">
        <v>15.074810467855226</v>
      </c>
      <c r="G66" s="25" t="s">
        <v>59</v>
      </c>
      <c r="H66" s="25">
        <v>-9.491205368957651</v>
      </c>
      <c r="I66" s="25">
        <v>43.508794631042356</v>
      </c>
      <c r="J66" s="25" t="s">
        <v>73</v>
      </c>
      <c r="K66" s="25">
        <v>1.5134242965843452</v>
      </c>
      <c r="M66" s="25" t="s">
        <v>68</v>
      </c>
      <c r="N66" s="25">
        <v>1.293376007395605</v>
      </c>
      <c r="X66" s="25">
        <v>130</v>
      </c>
    </row>
    <row r="67" spans="1:24" ht="12.75" hidden="1">
      <c r="A67" s="25">
        <v>686</v>
      </c>
      <c r="B67" s="25">
        <v>160.8000030517578</v>
      </c>
      <c r="C67" s="25">
        <v>161</v>
      </c>
      <c r="D67" s="25">
        <v>8.199546813964844</v>
      </c>
      <c r="E67" s="25">
        <v>8.745105743408203</v>
      </c>
      <c r="F67" s="25">
        <v>14.088693356850042</v>
      </c>
      <c r="G67" s="25" t="s">
        <v>56</v>
      </c>
      <c r="H67" s="25">
        <v>10.16049767570496</v>
      </c>
      <c r="I67" s="25">
        <v>40.96050072746277</v>
      </c>
      <c r="J67" s="25" t="s">
        <v>62</v>
      </c>
      <c r="K67" s="25">
        <v>0.5470506989914211</v>
      </c>
      <c r="L67" s="25">
        <v>1.0928739853456342</v>
      </c>
      <c r="M67" s="25">
        <v>0.12950720693746662</v>
      </c>
      <c r="N67" s="25">
        <v>0.03925231430788564</v>
      </c>
      <c r="O67" s="25">
        <v>0.021970706285343693</v>
      </c>
      <c r="P67" s="25">
        <v>0.03135110070168633</v>
      </c>
      <c r="Q67" s="25">
        <v>0.0026743442303353814</v>
      </c>
      <c r="R67" s="25">
        <v>0.000604131804562231</v>
      </c>
      <c r="S67" s="25">
        <v>0.00028821045382072997</v>
      </c>
      <c r="T67" s="25">
        <v>0.0004612966956230078</v>
      </c>
      <c r="U67" s="25">
        <v>5.8465789503535204E-05</v>
      </c>
      <c r="V67" s="25">
        <v>2.2403622260549862E-05</v>
      </c>
      <c r="W67" s="25">
        <v>1.79600248552706E-05</v>
      </c>
      <c r="X67" s="25">
        <v>130</v>
      </c>
    </row>
    <row r="68" spans="1:24" ht="12.75" hidden="1">
      <c r="A68" s="25">
        <v>688</v>
      </c>
      <c r="B68" s="25">
        <v>210.1999969482422</v>
      </c>
      <c r="C68" s="25">
        <v>200.5</v>
      </c>
      <c r="D68" s="25">
        <v>8.415454864501953</v>
      </c>
      <c r="E68" s="25">
        <v>8.901269912719727</v>
      </c>
      <c r="F68" s="25">
        <v>19.983493026696188</v>
      </c>
      <c r="G68" s="25" t="s">
        <v>57</v>
      </c>
      <c r="H68" s="25">
        <v>-23.474640357836307</v>
      </c>
      <c r="I68" s="25">
        <v>56.72535659040588</v>
      </c>
      <c r="J68" s="25" t="s">
        <v>60</v>
      </c>
      <c r="K68" s="25">
        <v>0.5382176827248886</v>
      </c>
      <c r="L68" s="25">
        <v>-0.005946629488809294</v>
      </c>
      <c r="M68" s="25">
        <v>-0.12714436100889986</v>
      </c>
      <c r="N68" s="25">
        <v>0.00040650972951117076</v>
      </c>
      <c r="O68" s="25">
        <v>0.02165717430394152</v>
      </c>
      <c r="P68" s="25">
        <v>-0.0006804481325740305</v>
      </c>
      <c r="Q68" s="25">
        <v>-0.0026112893686010756</v>
      </c>
      <c r="R68" s="25">
        <v>3.265454113042995E-05</v>
      </c>
      <c r="S68" s="25">
        <v>0.000286728457342642</v>
      </c>
      <c r="T68" s="25">
        <v>-4.846017153406841E-05</v>
      </c>
      <c r="U68" s="25">
        <v>-5.589993489920111E-05</v>
      </c>
      <c r="V68" s="25">
        <v>2.5796913800958754E-06</v>
      </c>
      <c r="W68" s="25">
        <v>1.791859854008625E-05</v>
      </c>
      <c r="X68" s="25">
        <v>130</v>
      </c>
    </row>
    <row r="69" spans="1:24" ht="12.75" hidden="1">
      <c r="A69" s="25">
        <v>685</v>
      </c>
      <c r="B69" s="25">
        <v>177.8800048828125</v>
      </c>
      <c r="C69" s="25">
        <v>160.47999572753906</v>
      </c>
      <c r="D69" s="25">
        <v>8.467408180236816</v>
      </c>
      <c r="E69" s="25">
        <v>8.990487098693848</v>
      </c>
      <c r="F69" s="25">
        <v>21.523748263247253</v>
      </c>
      <c r="G69" s="25" t="s">
        <v>58</v>
      </c>
      <c r="H69" s="25">
        <v>12.760505754407149</v>
      </c>
      <c r="I69" s="25">
        <v>60.64051063721964</v>
      </c>
      <c r="J69" s="25" t="s">
        <v>61</v>
      </c>
      <c r="K69" s="25">
        <v>0.09790910718239453</v>
      </c>
      <c r="L69" s="25">
        <v>-1.0928578065983572</v>
      </c>
      <c r="M69" s="25">
        <v>0.024625761153360178</v>
      </c>
      <c r="N69" s="25">
        <v>0.039250209277975276</v>
      </c>
      <c r="O69" s="25">
        <v>0.003698477503721761</v>
      </c>
      <c r="P69" s="25">
        <v>-0.03134371556701843</v>
      </c>
      <c r="Q69" s="25">
        <v>0.000577308319495863</v>
      </c>
      <c r="R69" s="25">
        <v>0.0006032486371531881</v>
      </c>
      <c r="S69" s="25">
        <v>2.9190022978063215E-05</v>
      </c>
      <c r="T69" s="25">
        <v>-0.00045874421322518563</v>
      </c>
      <c r="U69" s="25">
        <v>1.7130260375626655E-05</v>
      </c>
      <c r="V69" s="25">
        <v>2.2254605877814693E-05</v>
      </c>
      <c r="W69" s="25">
        <v>1.2191468989242828E-06</v>
      </c>
      <c r="X69" s="25">
        <v>130</v>
      </c>
    </row>
    <row r="70" s="101" customFormat="1" ht="12.75">
      <c r="A70" s="101" t="s">
        <v>105</v>
      </c>
    </row>
    <row r="71" spans="1:24" s="101" customFormat="1" ht="12.75">
      <c r="A71" s="101">
        <v>687</v>
      </c>
      <c r="B71" s="101">
        <v>183</v>
      </c>
      <c r="C71" s="101">
        <v>178.9</v>
      </c>
      <c r="D71" s="101">
        <v>8.267295281879798</v>
      </c>
      <c r="E71" s="101">
        <v>8.676222676568738</v>
      </c>
      <c r="F71" s="101">
        <v>14.967462549961317</v>
      </c>
      <c r="G71" s="101" t="s">
        <v>59</v>
      </c>
      <c r="H71" s="101">
        <v>-9.801032051268209</v>
      </c>
      <c r="I71" s="101">
        <v>43.19896794873179</v>
      </c>
      <c r="J71" s="101" t="s">
        <v>73</v>
      </c>
      <c r="K71" s="101">
        <v>1.2944111220842605</v>
      </c>
      <c r="M71" s="101" t="s">
        <v>68</v>
      </c>
      <c r="N71" s="101">
        <v>0.7145376065883217</v>
      </c>
      <c r="X71" s="101">
        <v>130</v>
      </c>
    </row>
    <row r="72" spans="1:24" s="101" customFormat="1" ht="12.75">
      <c r="A72" s="101">
        <v>688</v>
      </c>
      <c r="B72" s="101">
        <v>210.1999969482422</v>
      </c>
      <c r="C72" s="101">
        <v>200.5</v>
      </c>
      <c r="D72" s="101">
        <v>8.415454864501953</v>
      </c>
      <c r="E72" s="101">
        <v>8.901269912719727</v>
      </c>
      <c r="F72" s="101">
        <v>23.10184527064094</v>
      </c>
      <c r="G72" s="101" t="s">
        <v>56</v>
      </c>
      <c r="H72" s="101">
        <v>-14.622852395844404</v>
      </c>
      <c r="I72" s="101">
        <v>65.57714455239777</v>
      </c>
      <c r="J72" s="101" t="s">
        <v>62</v>
      </c>
      <c r="K72" s="101">
        <v>1.0610054510569733</v>
      </c>
      <c r="L72" s="101">
        <v>0.3193819253733057</v>
      </c>
      <c r="M72" s="101">
        <v>0.2511781140129539</v>
      </c>
      <c r="N72" s="101">
        <v>0.04069302476379036</v>
      </c>
      <c r="O72" s="101">
        <v>0.04261204812794522</v>
      </c>
      <c r="P72" s="101">
        <v>0.009162191852347294</v>
      </c>
      <c r="Q72" s="101">
        <v>0.00518683434148964</v>
      </c>
      <c r="R72" s="101">
        <v>0.0006264354858564414</v>
      </c>
      <c r="S72" s="101">
        <v>0.0005590702955895287</v>
      </c>
      <c r="T72" s="101">
        <v>0.00013480258603581024</v>
      </c>
      <c r="U72" s="101">
        <v>0.00011343939088888388</v>
      </c>
      <c r="V72" s="101">
        <v>2.325814405967179E-05</v>
      </c>
      <c r="W72" s="101">
        <v>3.4858108743071795E-05</v>
      </c>
      <c r="X72" s="101">
        <v>130</v>
      </c>
    </row>
    <row r="73" spans="1:24" s="101" customFormat="1" ht="12.75">
      <c r="A73" s="101">
        <v>685</v>
      </c>
      <c r="B73" s="101">
        <v>177.8800048828125</v>
      </c>
      <c r="C73" s="101">
        <v>160.47999572753906</v>
      </c>
      <c r="D73" s="101">
        <v>8.467408180236816</v>
      </c>
      <c r="E73" s="101">
        <v>8.990487098693848</v>
      </c>
      <c r="F73" s="101">
        <v>21.523748263247253</v>
      </c>
      <c r="G73" s="101" t="s">
        <v>57</v>
      </c>
      <c r="H73" s="101">
        <v>12.760505754407149</v>
      </c>
      <c r="I73" s="101">
        <v>60.64051063721964</v>
      </c>
      <c r="J73" s="101" t="s">
        <v>60</v>
      </c>
      <c r="K73" s="101">
        <v>-0.8653827594852765</v>
      </c>
      <c r="L73" s="101">
        <v>0.0017369451929048756</v>
      </c>
      <c r="M73" s="101">
        <v>0.2065060343519783</v>
      </c>
      <c r="N73" s="101">
        <v>0.00042026289999576126</v>
      </c>
      <c r="O73" s="101">
        <v>-0.0344873926209152</v>
      </c>
      <c r="P73" s="101">
        <v>0.00019890223906158014</v>
      </c>
      <c r="Q73" s="101">
        <v>0.004340348695116318</v>
      </c>
      <c r="R73" s="101">
        <v>3.3780095071414064E-05</v>
      </c>
      <c r="S73" s="101">
        <v>-0.0004292569706927419</v>
      </c>
      <c r="T73" s="101">
        <v>1.4177776139140316E-05</v>
      </c>
      <c r="U73" s="101">
        <v>9.95473386666079E-05</v>
      </c>
      <c r="V73" s="101">
        <v>2.6588912172303653E-06</v>
      </c>
      <c r="W73" s="101">
        <v>-2.600521604810001E-05</v>
      </c>
      <c r="X73" s="101">
        <v>130</v>
      </c>
    </row>
    <row r="74" spans="1:24" s="101" customFormat="1" ht="12.75">
      <c r="A74" s="101">
        <v>686</v>
      </c>
      <c r="B74" s="101">
        <v>160.8000030517578</v>
      </c>
      <c r="C74" s="101">
        <v>161</v>
      </c>
      <c r="D74" s="101">
        <v>8.199546813964844</v>
      </c>
      <c r="E74" s="101">
        <v>8.745105743408203</v>
      </c>
      <c r="F74" s="101">
        <v>11.023854617461922</v>
      </c>
      <c r="G74" s="101" t="s">
        <v>58</v>
      </c>
      <c r="H74" s="101">
        <v>1.2499957409584113</v>
      </c>
      <c r="I74" s="101">
        <v>32.049998792716224</v>
      </c>
      <c r="J74" s="101" t="s">
        <v>61</v>
      </c>
      <c r="K74" s="101">
        <v>0.613877224498726</v>
      </c>
      <c r="L74" s="101">
        <v>0.31937720218662546</v>
      </c>
      <c r="M74" s="101">
        <v>0.14298847063775466</v>
      </c>
      <c r="N74" s="101">
        <v>0.04069085454400463</v>
      </c>
      <c r="O74" s="101">
        <v>0.025028112111566938</v>
      </c>
      <c r="P74" s="101">
        <v>0.009160032611214624</v>
      </c>
      <c r="Q74" s="101">
        <v>0.002839828109385909</v>
      </c>
      <c r="R74" s="101">
        <v>0.0006255240388003981</v>
      </c>
      <c r="S74" s="101">
        <v>0.00035818716967844273</v>
      </c>
      <c r="T74" s="101">
        <v>0.00013405494345860748</v>
      </c>
      <c r="U74" s="101">
        <v>5.43950619968087E-05</v>
      </c>
      <c r="V74" s="101">
        <v>2.3105660834422838E-05</v>
      </c>
      <c r="W74" s="101">
        <v>2.3212420887004872E-05</v>
      </c>
      <c r="X74" s="101">
        <v>130</v>
      </c>
    </row>
    <row r="75" ht="12.75" hidden="1">
      <c r="A75" s="25" t="s">
        <v>104</v>
      </c>
    </row>
    <row r="76" spans="1:24" ht="12.75" hidden="1">
      <c r="A76" s="25">
        <v>687</v>
      </c>
      <c r="B76" s="25">
        <v>183</v>
      </c>
      <c r="C76" s="25">
        <v>178.9</v>
      </c>
      <c r="D76" s="25">
        <v>8.267295281879798</v>
      </c>
      <c r="E76" s="25">
        <v>8.676222676568738</v>
      </c>
      <c r="F76" s="25">
        <v>15.074810467855226</v>
      </c>
      <c r="G76" s="25" t="s">
        <v>59</v>
      </c>
      <c r="H76" s="25">
        <v>-9.491205368957651</v>
      </c>
      <c r="I76" s="25">
        <v>43.508794631042356</v>
      </c>
      <c r="J76" s="25" t="s">
        <v>73</v>
      </c>
      <c r="K76" s="25">
        <v>2.078773170084377</v>
      </c>
      <c r="M76" s="25" t="s">
        <v>68</v>
      </c>
      <c r="N76" s="25">
        <v>1.273805578060975</v>
      </c>
      <c r="X76" s="25">
        <v>130</v>
      </c>
    </row>
    <row r="77" spans="1:24" ht="12.75" hidden="1">
      <c r="A77" s="25">
        <v>688</v>
      </c>
      <c r="B77" s="25">
        <v>210.1999969482422</v>
      </c>
      <c r="C77" s="25">
        <v>200.5</v>
      </c>
      <c r="D77" s="25">
        <v>8.415454864501953</v>
      </c>
      <c r="E77" s="25">
        <v>8.901269912719727</v>
      </c>
      <c r="F77" s="25">
        <v>23.10184527064094</v>
      </c>
      <c r="G77" s="25" t="s">
        <v>56</v>
      </c>
      <c r="H77" s="25">
        <v>-14.622852395844404</v>
      </c>
      <c r="I77" s="25">
        <v>65.57714455239777</v>
      </c>
      <c r="J77" s="25" t="s">
        <v>62</v>
      </c>
      <c r="K77" s="25">
        <v>1.235131948447137</v>
      </c>
      <c r="L77" s="25">
        <v>0.6806706167282449</v>
      </c>
      <c r="M77" s="25">
        <v>0.2924004660378419</v>
      </c>
      <c r="N77" s="25">
        <v>0.039146015020307304</v>
      </c>
      <c r="O77" s="25">
        <v>0.04960525444266551</v>
      </c>
      <c r="P77" s="25">
        <v>0.01952640130126145</v>
      </c>
      <c r="Q77" s="25">
        <v>0.006038050434487155</v>
      </c>
      <c r="R77" s="25">
        <v>0.0006026338903759197</v>
      </c>
      <c r="S77" s="25">
        <v>0.0006508029499136602</v>
      </c>
      <c r="T77" s="25">
        <v>0.0002872934314255529</v>
      </c>
      <c r="U77" s="25">
        <v>0.0001320424869960709</v>
      </c>
      <c r="V77" s="25">
        <v>2.2383100116100135E-05</v>
      </c>
      <c r="W77" s="25">
        <v>4.057410495938897E-05</v>
      </c>
      <c r="X77" s="25">
        <v>130</v>
      </c>
    </row>
    <row r="78" spans="1:24" ht="12.75" hidden="1">
      <c r="A78" s="25">
        <v>686</v>
      </c>
      <c r="B78" s="25">
        <v>160.8000030517578</v>
      </c>
      <c r="C78" s="25">
        <v>161</v>
      </c>
      <c r="D78" s="25">
        <v>8.199546813964844</v>
      </c>
      <c r="E78" s="25">
        <v>8.745105743408203</v>
      </c>
      <c r="F78" s="25">
        <v>18.121885695020655</v>
      </c>
      <c r="G78" s="25" t="s">
        <v>57</v>
      </c>
      <c r="H78" s="25">
        <v>21.88632444453816</v>
      </c>
      <c r="I78" s="25">
        <v>52.68632749629598</v>
      </c>
      <c r="J78" s="25" t="s">
        <v>60</v>
      </c>
      <c r="K78" s="25">
        <v>-1.205814558815508</v>
      </c>
      <c r="L78" s="25">
        <v>0.003702774962074007</v>
      </c>
      <c r="M78" s="25">
        <v>0.28616154526734516</v>
      </c>
      <c r="N78" s="25">
        <v>0.0004040626634459637</v>
      </c>
      <c r="O78" s="25">
        <v>-0.048309045881909624</v>
      </c>
      <c r="P78" s="25">
        <v>0.0004238866781765401</v>
      </c>
      <c r="Q78" s="25">
        <v>0.005939736882677444</v>
      </c>
      <c r="R78" s="25">
        <v>3.248429083212712E-05</v>
      </c>
      <c r="S78" s="25">
        <v>-0.0006223616017183966</v>
      </c>
      <c r="T78" s="25">
        <v>3.020226048280663E-05</v>
      </c>
      <c r="U78" s="25">
        <v>0.00013136486276249006</v>
      </c>
      <c r="V78" s="25">
        <v>2.5537602473140907E-06</v>
      </c>
      <c r="W78" s="25">
        <v>-3.838403868014156E-05</v>
      </c>
      <c r="X78" s="25">
        <v>130</v>
      </c>
    </row>
    <row r="79" spans="1:24" ht="12.75" hidden="1">
      <c r="A79" s="25">
        <v>685</v>
      </c>
      <c r="B79" s="25">
        <v>177.8800048828125</v>
      </c>
      <c r="C79" s="25">
        <v>160.47999572753906</v>
      </c>
      <c r="D79" s="25">
        <v>8.467408180236816</v>
      </c>
      <c r="E79" s="25">
        <v>8.990487098693848</v>
      </c>
      <c r="F79" s="25">
        <v>14.229640913496924</v>
      </c>
      <c r="G79" s="25" t="s">
        <v>58</v>
      </c>
      <c r="H79" s="25">
        <v>-7.789743622316649</v>
      </c>
      <c r="I79" s="25">
        <v>40.09026126049584</v>
      </c>
      <c r="J79" s="25" t="s">
        <v>61</v>
      </c>
      <c r="K79" s="25">
        <v>0.2675110835524062</v>
      </c>
      <c r="L79" s="25">
        <v>0.6806605453049188</v>
      </c>
      <c r="M79" s="25">
        <v>0.060079967953988664</v>
      </c>
      <c r="N79" s="25">
        <v>0.039143929610274616</v>
      </c>
      <c r="O79" s="25">
        <v>0.011265760262900019</v>
      </c>
      <c r="P79" s="25">
        <v>0.01952179981103098</v>
      </c>
      <c r="Q79" s="25">
        <v>0.0010851630356641178</v>
      </c>
      <c r="R79" s="25">
        <v>0.0006017577391930658</v>
      </c>
      <c r="S79" s="25">
        <v>0.00019029061018041343</v>
      </c>
      <c r="T79" s="25">
        <v>0.0002857014861739392</v>
      </c>
      <c r="U79" s="25">
        <v>1.3360060011081956E-05</v>
      </c>
      <c r="V79" s="25">
        <v>2.2236939524282566E-05</v>
      </c>
      <c r="W79" s="25">
        <v>1.3150040602861621E-05</v>
      </c>
      <c r="X79" s="25">
        <v>130</v>
      </c>
    </row>
    <row r="80" ht="12.75" hidden="1">
      <c r="A80" s="25" t="s">
        <v>113</v>
      </c>
    </row>
    <row r="81" spans="1:24" ht="12.75" hidden="1">
      <c r="A81" s="25">
        <v>687</v>
      </c>
      <c r="B81" s="25">
        <v>182.42</v>
      </c>
      <c r="C81" s="25">
        <v>181.22</v>
      </c>
      <c r="D81" s="25">
        <v>8.18830072084982</v>
      </c>
      <c r="E81" s="25">
        <v>8.554337048086689</v>
      </c>
      <c r="F81" s="25">
        <v>22.07652557687601</v>
      </c>
      <c r="G81" s="25" t="s">
        <v>59</v>
      </c>
      <c r="H81" s="25">
        <v>11.910218242196507</v>
      </c>
      <c r="I81" s="25">
        <v>64.3302182421965</v>
      </c>
      <c r="J81" s="25" t="s">
        <v>73</v>
      </c>
      <c r="K81" s="25">
        <v>1.76315761767966</v>
      </c>
      <c r="M81" s="25" t="s">
        <v>68</v>
      </c>
      <c r="N81" s="25">
        <v>1.1739329448215476</v>
      </c>
      <c r="X81" s="25">
        <v>130</v>
      </c>
    </row>
    <row r="82" spans="1:24" ht="12.75" hidden="1">
      <c r="A82" s="25">
        <v>685</v>
      </c>
      <c r="B82" s="25">
        <v>174.5800018310547</v>
      </c>
      <c r="C82" s="25">
        <v>159.77999877929688</v>
      </c>
      <c r="D82" s="25">
        <v>8.665703773498535</v>
      </c>
      <c r="E82" s="25">
        <v>9.076990127563477</v>
      </c>
      <c r="F82" s="25">
        <v>17.287227253464174</v>
      </c>
      <c r="G82" s="25" t="s">
        <v>56</v>
      </c>
      <c r="H82" s="25">
        <v>3.003550740188544</v>
      </c>
      <c r="I82" s="25">
        <v>47.58355257124323</v>
      </c>
      <c r="J82" s="25" t="s">
        <v>62</v>
      </c>
      <c r="K82" s="25">
        <v>1.0411629270023695</v>
      </c>
      <c r="L82" s="25">
        <v>0.7849063462412604</v>
      </c>
      <c r="M82" s="25">
        <v>0.24648102824839135</v>
      </c>
      <c r="N82" s="25">
        <v>0.004968702253288201</v>
      </c>
      <c r="O82" s="25">
        <v>0.041815009915483134</v>
      </c>
      <c r="P82" s="25">
        <v>0.02251638005241501</v>
      </c>
      <c r="Q82" s="25">
        <v>0.005089880875416583</v>
      </c>
      <c r="R82" s="25">
        <v>7.647315671952249E-05</v>
      </c>
      <c r="S82" s="25">
        <v>0.0005485923803405587</v>
      </c>
      <c r="T82" s="25">
        <v>0.00033131247474036806</v>
      </c>
      <c r="U82" s="25">
        <v>0.00011134238075228145</v>
      </c>
      <c r="V82" s="25">
        <v>2.8467637344127887E-06</v>
      </c>
      <c r="W82" s="25">
        <v>3.420666090194784E-05</v>
      </c>
      <c r="X82" s="25">
        <v>130</v>
      </c>
    </row>
    <row r="83" spans="1:24" ht="12.75" hidden="1">
      <c r="A83" s="25">
        <v>686</v>
      </c>
      <c r="B83" s="25">
        <v>146.27999877929688</v>
      </c>
      <c r="C83" s="25">
        <v>149.3800048828125</v>
      </c>
      <c r="D83" s="25">
        <v>8.482514381408691</v>
      </c>
      <c r="E83" s="25">
        <v>9.113229751586914</v>
      </c>
      <c r="F83" s="25">
        <v>8.47499542902145</v>
      </c>
      <c r="G83" s="25" t="s">
        <v>57</v>
      </c>
      <c r="H83" s="25">
        <v>7.523163232654866</v>
      </c>
      <c r="I83" s="25">
        <v>23.803162011951738</v>
      </c>
      <c r="J83" s="25" t="s">
        <v>60</v>
      </c>
      <c r="K83" s="25">
        <v>0.16473677293531275</v>
      </c>
      <c r="L83" s="25">
        <v>0.004270969092925709</v>
      </c>
      <c r="M83" s="25">
        <v>-0.041762664049609974</v>
      </c>
      <c r="N83" s="25">
        <v>5.135894842391609E-05</v>
      </c>
      <c r="O83" s="25">
        <v>0.0061702159947375915</v>
      </c>
      <c r="P83" s="25">
        <v>0.0004886595014401698</v>
      </c>
      <c r="Q83" s="25">
        <v>-0.0009937313264083017</v>
      </c>
      <c r="R83" s="25">
        <v>4.1564828867968605E-06</v>
      </c>
      <c r="S83" s="25">
        <v>4.4145960405503916E-05</v>
      </c>
      <c r="T83" s="25">
        <v>3.4794896354453436E-05</v>
      </c>
      <c r="U83" s="25">
        <v>-3.0339181245909295E-05</v>
      </c>
      <c r="V83" s="25">
        <v>3.29434916617593E-07</v>
      </c>
      <c r="W83" s="25">
        <v>1.6228502995913554E-06</v>
      </c>
      <c r="X83" s="25">
        <v>130</v>
      </c>
    </row>
    <row r="84" spans="1:24" ht="12.75" hidden="1">
      <c r="A84" s="25">
        <v>688</v>
      </c>
      <c r="B84" s="25">
        <v>201.1999969482422</v>
      </c>
      <c r="C84" s="25">
        <v>201.8000030517578</v>
      </c>
      <c r="D84" s="25">
        <v>8.286256790161133</v>
      </c>
      <c r="E84" s="25">
        <v>8.802553176879883</v>
      </c>
      <c r="F84" s="25">
        <v>16.479950051381767</v>
      </c>
      <c r="G84" s="25" t="s">
        <v>58</v>
      </c>
      <c r="H84" s="25">
        <v>-23.708345025998256</v>
      </c>
      <c r="I84" s="25">
        <v>47.49165192224392</v>
      </c>
      <c r="J84" s="25" t="s">
        <v>61</v>
      </c>
      <c r="K84" s="25">
        <v>-1.028047681874241</v>
      </c>
      <c r="L84" s="25">
        <v>0.784894726184864</v>
      </c>
      <c r="M84" s="25">
        <v>-0.24291722289262183</v>
      </c>
      <c r="N84" s="25">
        <v>0.0049684368105318635</v>
      </c>
      <c r="O84" s="25">
        <v>-0.04135726645718062</v>
      </c>
      <c r="P84" s="25">
        <v>0.022511076885756594</v>
      </c>
      <c r="Q84" s="25">
        <v>-0.004991932028468164</v>
      </c>
      <c r="R84" s="25">
        <v>7.636011621691269E-05</v>
      </c>
      <c r="S84" s="25">
        <v>-0.0005468132532662279</v>
      </c>
      <c r="T84" s="25">
        <v>0.0003294803045802129</v>
      </c>
      <c r="U84" s="25">
        <v>-0.00010712917358457443</v>
      </c>
      <c r="V84" s="25">
        <v>2.8276379533598367E-06</v>
      </c>
      <c r="W84" s="25">
        <v>-3.416814315946893E-05</v>
      </c>
      <c r="X84" s="25">
        <v>130</v>
      </c>
    </row>
    <row r="85" ht="12.75" hidden="1">
      <c r="A85" s="25" t="s">
        <v>103</v>
      </c>
    </row>
    <row r="86" spans="1:24" ht="12.75" hidden="1">
      <c r="A86" s="25">
        <v>687</v>
      </c>
      <c r="B86" s="25">
        <v>182.42</v>
      </c>
      <c r="C86" s="25">
        <v>181.22</v>
      </c>
      <c r="D86" s="25">
        <v>8.18830072084982</v>
      </c>
      <c r="E86" s="25">
        <v>8.554337048086689</v>
      </c>
      <c r="F86" s="25">
        <v>12.987114751942169</v>
      </c>
      <c r="G86" s="25" t="s">
        <v>59</v>
      </c>
      <c r="H86" s="25">
        <v>-14.576004874064353</v>
      </c>
      <c r="I86" s="25">
        <v>37.84399512593564</v>
      </c>
      <c r="J86" s="25" t="s">
        <v>73</v>
      </c>
      <c r="K86" s="25">
        <v>2.6323429739471824</v>
      </c>
      <c r="M86" s="25" t="s">
        <v>68</v>
      </c>
      <c r="N86" s="25">
        <v>2.038188292732485</v>
      </c>
      <c r="X86" s="25">
        <v>130</v>
      </c>
    </row>
    <row r="87" spans="1:24" ht="12.75" hidden="1">
      <c r="A87" s="25">
        <v>685</v>
      </c>
      <c r="B87" s="25">
        <v>174.5800018310547</v>
      </c>
      <c r="C87" s="25">
        <v>159.77999877929688</v>
      </c>
      <c r="D87" s="25">
        <v>8.665703773498535</v>
      </c>
      <c r="E87" s="25">
        <v>9.076990127563477</v>
      </c>
      <c r="F87" s="25">
        <v>17.287227253464174</v>
      </c>
      <c r="G87" s="25" t="s">
        <v>56</v>
      </c>
      <c r="H87" s="25">
        <v>3.003550740188544</v>
      </c>
      <c r="I87" s="25">
        <v>47.58355257124323</v>
      </c>
      <c r="J87" s="25" t="s">
        <v>62</v>
      </c>
      <c r="K87" s="25">
        <v>0.9923503904261941</v>
      </c>
      <c r="L87" s="25">
        <v>1.2607309568442886</v>
      </c>
      <c r="M87" s="25">
        <v>0.2349256452556937</v>
      </c>
      <c r="N87" s="25">
        <v>0.005529699270635051</v>
      </c>
      <c r="O87" s="25">
        <v>0.039854512516756896</v>
      </c>
      <c r="P87" s="25">
        <v>0.03616630185422744</v>
      </c>
      <c r="Q87" s="25">
        <v>0.004851284374772071</v>
      </c>
      <c r="R87" s="25">
        <v>8.509103281314646E-05</v>
      </c>
      <c r="S87" s="25">
        <v>0.0005228457046924955</v>
      </c>
      <c r="T87" s="25">
        <v>0.0005321551824940577</v>
      </c>
      <c r="U87" s="25">
        <v>0.00010612417391199132</v>
      </c>
      <c r="V87" s="25">
        <v>3.1413535097862773E-06</v>
      </c>
      <c r="W87" s="25">
        <v>3.2596218101725486E-05</v>
      </c>
      <c r="X87" s="25">
        <v>130</v>
      </c>
    </row>
    <row r="88" spans="1:24" ht="12.75" hidden="1">
      <c r="A88" s="25">
        <v>688</v>
      </c>
      <c r="B88" s="25">
        <v>201.1999969482422</v>
      </c>
      <c r="C88" s="25">
        <v>201.8000030517578</v>
      </c>
      <c r="D88" s="25">
        <v>8.286256790161133</v>
      </c>
      <c r="E88" s="25">
        <v>8.802553176879883</v>
      </c>
      <c r="F88" s="25">
        <v>18.33346426123456</v>
      </c>
      <c r="G88" s="25" t="s">
        <v>57</v>
      </c>
      <c r="H88" s="25">
        <v>-18.366917933512553</v>
      </c>
      <c r="I88" s="25">
        <v>52.83307901472963</v>
      </c>
      <c r="J88" s="25" t="s">
        <v>60</v>
      </c>
      <c r="K88" s="25">
        <v>0.14962462985122657</v>
      </c>
      <c r="L88" s="25">
        <v>-0.006859947358381634</v>
      </c>
      <c r="M88" s="25">
        <v>-0.032780007173099396</v>
      </c>
      <c r="N88" s="25">
        <v>5.7511093740327145E-05</v>
      </c>
      <c r="O88" s="25">
        <v>0.0064340841540290305</v>
      </c>
      <c r="P88" s="25">
        <v>-0.000784922827300427</v>
      </c>
      <c r="Q88" s="25">
        <v>-0.0005506215805033463</v>
      </c>
      <c r="R88" s="25">
        <v>4.5862042312831005E-06</v>
      </c>
      <c r="S88" s="25">
        <v>0.00011903255149160491</v>
      </c>
      <c r="T88" s="25">
        <v>-5.589566932799763E-05</v>
      </c>
      <c r="U88" s="25">
        <v>-3.61633349619313E-06</v>
      </c>
      <c r="V88" s="25">
        <v>3.623656194491661E-07</v>
      </c>
      <c r="W88" s="25">
        <v>8.463541330151852E-06</v>
      </c>
      <c r="X88" s="25">
        <v>130</v>
      </c>
    </row>
    <row r="89" spans="1:24" ht="12.75" hidden="1">
      <c r="A89" s="25">
        <v>686</v>
      </c>
      <c r="B89" s="25">
        <v>146.27999877929688</v>
      </c>
      <c r="C89" s="25">
        <v>149.3800048828125</v>
      </c>
      <c r="D89" s="25">
        <v>8.482514381408691</v>
      </c>
      <c r="E89" s="25">
        <v>9.113229751586914</v>
      </c>
      <c r="F89" s="25">
        <v>15.95230062157859</v>
      </c>
      <c r="G89" s="25" t="s">
        <v>58</v>
      </c>
      <c r="H89" s="25">
        <v>28.524178324859605</v>
      </c>
      <c r="I89" s="25">
        <v>44.80417710415647</v>
      </c>
      <c r="J89" s="25" t="s">
        <v>61</v>
      </c>
      <c r="K89" s="25">
        <v>0.9810054880177294</v>
      </c>
      <c r="L89" s="25">
        <v>-1.2607122933753585</v>
      </c>
      <c r="M89" s="25">
        <v>0.23262744878568306</v>
      </c>
      <c r="N89" s="25">
        <v>0.005529400193308367</v>
      </c>
      <c r="O89" s="25">
        <v>0.03933172674886274</v>
      </c>
      <c r="P89" s="25">
        <v>-0.03615778320038823</v>
      </c>
      <c r="Q89" s="25">
        <v>0.004819935265124589</v>
      </c>
      <c r="R89" s="25">
        <v>8.496735017615253E-05</v>
      </c>
      <c r="S89" s="25">
        <v>0.0005091157850634673</v>
      </c>
      <c r="T89" s="25">
        <v>-0.0005292115006362381</v>
      </c>
      <c r="U89" s="25">
        <v>0.00010606254013810386</v>
      </c>
      <c r="V89" s="25">
        <v>3.120383475037609E-06</v>
      </c>
      <c r="W89" s="25">
        <v>3.1478276679133305E-05</v>
      </c>
      <c r="X89" s="25">
        <v>130</v>
      </c>
    </row>
    <row r="90" ht="12.75" hidden="1">
      <c r="A90" s="25" t="s">
        <v>102</v>
      </c>
    </row>
    <row r="91" spans="1:24" ht="12.75" hidden="1">
      <c r="A91" s="25">
        <v>687</v>
      </c>
      <c r="B91" s="25">
        <v>182.42</v>
      </c>
      <c r="C91" s="25">
        <v>181.22</v>
      </c>
      <c r="D91" s="25">
        <v>8.18830072084982</v>
      </c>
      <c r="E91" s="25">
        <v>8.554337048086689</v>
      </c>
      <c r="F91" s="25">
        <v>22.07652557687601</v>
      </c>
      <c r="G91" s="25" t="s">
        <v>59</v>
      </c>
      <c r="H91" s="25">
        <v>11.910218242196507</v>
      </c>
      <c r="I91" s="25">
        <v>64.3302182421965</v>
      </c>
      <c r="J91" s="25" t="s">
        <v>73</v>
      </c>
      <c r="K91" s="25">
        <v>2.9010059451470074</v>
      </c>
      <c r="M91" s="25" t="s">
        <v>68</v>
      </c>
      <c r="N91" s="25">
        <v>1.499383598081681</v>
      </c>
      <c r="X91" s="25">
        <v>130</v>
      </c>
    </row>
    <row r="92" spans="1:24" ht="12.75" hidden="1">
      <c r="A92" s="25">
        <v>686</v>
      </c>
      <c r="B92" s="25">
        <v>146.27999877929688</v>
      </c>
      <c r="C92" s="25">
        <v>149.3800048828125</v>
      </c>
      <c r="D92" s="25">
        <v>8.482514381408691</v>
      </c>
      <c r="E92" s="25">
        <v>9.113229751586914</v>
      </c>
      <c r="F92" s="25">
        <v>12.058369929847267</v>
      </c>
      <c r="G92" s="25" t="s">
        <v>56</v>
      </c>
      <c r="H92" s="25">
        <v>17.587551409263256</v>
      </c>
      <c r="I92" s="25">
        <v>33.86755018856013</v>
      </c>
      <c r="J92" s="25" t="s">
        <v>62</v>
      </c>
      <c r="K92" s="25">
        <v>1.6560469950041008</v>
      </c>
      <c r="L92" s="25">
        <v>0.017822764629312104</v>
      </c>
      <c r="M92" s="25">
        <v>0.3920459770219434</v>
      </c>
      <c r="N92" s="25">
        <v>0.0025293765101566928</v>
      </c>
      <c r="O92" s="25">
        <v>0.0665101386490777</v>
      </c>
      <c r="P92" s="25">
        <v>0.0005110945480481471</v>
      </c>
      <c r="Q92" s="25">
        <v>0.008095776846964718</v>
      </c>
      <c r="R92" s="25">
        <v>3.885340448387454E-05</v>
      </c>
      <c r="S92" s="25">
        <v>0.000872613441879207</v>
      </c>
      <c r="T92" s="25">
        <v>7.532346418525422E-06</v>
      </c>
      <c r="U92" s="25">
        <v>0.00017707175434937046</v>
      </c>
      <c r="V92" s="25">
        <v>1.4366489339301712E-06</v>
      </c>
      <c r="W92" s="25">
        <v>5.441247998122967E-05</v>
      </c>
      <c r="X92" s="25">
        <v>130</v>
      </c>
    </row>
    <row r="93" spans="1:24" ht="12.75" hidden="1">
      <c r="A93" s="25">
        <v>685</v>
      </c>
      <c r="B93" s="25">
        <v>174.5800018310547</v>
      </c>
      <c r="C93" s="25">
        <v>159.77999877929688</v>
      </c>
      <c r="D93" s="25">
        <v>8.665703773498535</v>
      </c>
      <c r="E93" s="25">
        <v>9.076990127563477</v>
      </c>
      <c r="F93" s="25">
        <v>11.917009579118485</v>
      </c>
      <c r="G93" s="25" t="s">
        <v>57</v>
      </c>
      <c r="H93" s="25">
        <v>-11.778116167964214</v>
      </c>
      <c r="I93" s="25">
        <v>32.80188566309048</v>
      </c>
      <c r="J93" s="25" t="s">
        <v>60</v>
      </c>
      <c r="K93" s="25">
        <v>0.9057163069483846</v>
      </c>
      <c r="L93" s="25">
        <v>9.75848472011228E-05</v>
      </c>
      <c r="M93" s="25">
        <v>-0.2181325571943204</v>
      </c>
      <c r="N93" s="25">
        <v>2.6760038390644702E-05</v>
      </c>
      <c r="O93" s="25">
        <v>0.03577244457110342</v>
      </c>
      <c r="P93" s="25">
        <v>1.1038313922155303E-05</v>
      </c>
      <c r="Q93" s="25">
        <v>-0.004679401382484614</v>
      </c>
      <c r="R93" s="25">
        <v>2.1680419818626636E-06</v>
      </c>
      <c r="S93" s="25">
        <v>0.00041857721375441255</v>
      </c>
      <c r="T93" s="25">
        <v>7.728630517394642E-07</v>
      </c>
      <c r="U93" s="25">
        <v>-0.00011347469167944537</v>
      </c>
      <c r="V93" s="25">
        <v>1.7747166967110424E-07</v>
      </c>
      <c r="W93" s="25">
        <v>2.449597167009581E-05</v>
      </c>
      <c r="X93" s="25">
        <v>130</v>
      </c>
    </row>
    <row r="94" spans="1:24" ht="12.75" hidden="1">
      <c r="A94" s="25">
        <v>688</v>
      </c>
      <c r="B94" s="25">
        <v>201.1999969482422</v>
      </c>
      <c r="C94" s="25">
        <v>201.8000030517578</v>
      </c>
      <c r="D94" s="25">
        <v>8.286256790161133</v>
      </c>
      <c r="E94" s="25">
        <v>8.802553176879883</v>
      </c>
      <c r="F94" s="25">
        <v>18.33346426123456</v>
      </c>
      <c r="G94" s="25" t="s">
        <v>58</v>
      </c>
      <c r="H94" s="25">
        <v>-18.366917933512553</v>
      </c>
      <c r="I94" s="25">
        <v>52.83307901472963</v>
      </c>
      <c r="J94" s="25" t="s">
        <v>61</v>
      </c>
      <c r="K94" s="25">
        <v>-1.3864233195492246</v>
      </c>
      <c r="L94" s="25">
        <v>0.01782249747452515</v>
      </c>
      <c r="M94" s="25">
        <v>-0.3257579401809827</v>
      </c>
      <c r="N94" s="25">
        <v>0.0025292349496394717</v>
      </c>
      <c r="O94" s="25">
        <v>-0.056070765578212625</v>
      </c>
      <c r="P94" s="25">
        <v>0.0005109753346985506</v>
      </c>
      <c r="Q94" s="25">
        <v>-0.006606421531922638</v>
      </c>
      <c r="R94" s="25">
        <v>3.879286833881252E-05</v>
      </c>
      <c r="S94" s="25">
        <v>-0.0007656679012952476</v>
      </c>
      <c r="T94" s="25">
        <v>7.492591358931081E-06</v>
      </c>
      <c r="U94" s="25">
        <v>-0.00013593344156835951</v>
      </c>
      <c r="V94" s="25">
        <v>1.4256451051460346E-06</v>
      </c>
      <c r="W94" s="25">
        <v>-4.858667872622683E-05</v>
      </c>
      <c r="X94" s="25">
        <v>130</v>
      </c>
    </row>
    <row r="95" ht="12.75" hidden="1">
      <c r="A95" s="25" t="s">
        <v>101</v>
      </c>
    </row>
    <row r="96" spans="1:24" ht="12.75" hidden="1">
      <c r="A96" s="25">
        <v>687</v>
      </c>
      <c r="B96" s="25">
        <v>182.42</v>
      </c>
      <c r="C96" s="25">
        <v>181.22</v>
      </c>
      <c r="D96" s="25">
        <v>8.18830072084982</v>
      </c>
      <c r="E96" s="25">
        <v>8.554337048086689</v>
      </c>
      <c r="F96" s="25">
        <v>14.837165960170157</v>
      </c>
      <c r="G96" s="25" t="s">
        <v>59</v>
      </c>
      <c r="H96" s="25">
        <v>-9.1850207914419</v>
      </c>
      <c r="I96" s="25">
        <v>43.23497920855809</v>
      </c>
      <c r="J96" s="25" t="s">
        <v>73</v>
      </c>
      <c r="K96" s="25">
        <v>1.942700266734927</v>
      </c>
      <c r="M96" s="25" t="s">
        <v>68</v>
      </c>
      <c r="N96" s="25">
        <v>1.6826783588261904</v>
      </c>
      <c r="X96" s="25">
        <v>130</v>
      </c>
    </row>
    <row r="97" spans="1:24" ht="12.75" hidden="1">
      <c r="A97" s="25">
        <v>686</v>
      </c>
      <c r="B97" s="25">
        <v>146.27999877929688</v>
      </c>
      <c r="C97" s="25">
        <v>149.3800048828125</v>
      </c>
      <c r="D97" s="25">
        <v>8.482514381408691</v>
      </c>
      <c r="E97" s="25">
        <v>9.113229751586914</v>
      </c>
      <c r="F97" s="25">
        <v>12.058369929847267</v>
      </c>
      <c r="G97" s="25" t="s">
        <v>56</v>
      </c>
      <c r="H97" s="25">
        <v>17.587551409263256</v>
      </c>
      <c r="I97" s="25">
        <v>33.86755018856013</v>
      </c>
      <c r="J97" s="25" t="s">
        <v>62</v>
      </c>
      <c r="K97" s="25">
        <v>0.5750881031227293</v>
      </c>
      <c r="L97" s="25">
        <v>1.2615713923585725</v>
      </c>
      <c r="M97" s="25">
        <v>0.1361444210973478</v>
      </c>
      <c r="N97" s="25">
        <v>0.004974485365053303</v>
      </c>
      <c r="O97" s="25">
        <v>0.023096931391378733</v>
      </c>
      <c r="P97" s="25">
        <v>0.03619055107847117</v>
      </c>
      <c r="Q97" s="25">
        <v>0.0028113807067137934</v>
      </c>
      <c r="R97" s="25">
        <v>7.648616419995477E-05</v>
      </c>
      <c r="S97" s="25">
        <v>0.00030300878857771534</v>
      </c>
      <c r="T97" s="25">
        <v>0.0005325120997688861</v>
      </c>
      <c r="U97" s="25">
        <v>6.145533645796807E-05</v>
      </c>
      <c r="V97" s="25">
        <v>2.8212176087167645E-06</v>
      </c>
      <c r="W97" s="25">
        <v>1.88851518937217E-05</v>
      </c>
      <c r="X97" s="25">
        <v>130</v>
      </c>
    </row>
    <row r="98" spans="1:24" ht="12.75" hidden="1">
      <c r="A98" s="25">
        <v>688</v>
      </c>
      <c r="B98" s="25">
        <v>201.1999969482422</v>
      </c>
      <c r="C98" s="25">
        <v>201.8000030517578</v>
      </c>
      <c r="D98" s="25">
        <v>8.286256790161133</v>
      </c>
      <c r="E98" s="25">
        <v>8.802553176879883</v>
      </c>
      <c r="F98" s="25">
        <v>16.479950051381767</v>
      </c>
      <c r="G98" s="25" t="s">
        <v>57</v>
      </c>
      <c r="H98" s="25">
        <v>-23.708345025998256</v>
      </c>
      <c r="I98" s="25">
        <v>47.49165192224392</v>
      </c>
      <c r="J98" s="25" t="s">
        <v>60</v>
      </c>
      <c r="K98" s="25">
        <v>0.5580620022796574</v>
      </c>
      <c r="L98" s="25">
        <v>-0.006864055753871222</v>
      </c>
      <c r="M98" s="25">
        <v>-0.13247903084198423</v>
      </c>
      <c r="N98" s="25">
        <v>5.213081490576716E-05</v>
      </c>
      <c r="O98" s="25">
        <v>0.022351567556581207</v>
      </c>
      <c r="P98" s="25">
        <v>-0.0007854423377591423</v>
      </c>
      <c r="Q98" s="25">
        <v>-0.002751757762493483</v>
      </c>
      <c r="R98" s="25">
        <v>4.162204569653578E-06</v>
      </c>
      <c r="S98" s="25">
        <v>0.0002873870445305695</v>
      </c>
      <c r="T98" s="25">
        <v>-5.59400818147478E-05</v>
      </c>
      <c r="U98" s="25">
        <v>-6.096191558786239E-05</v>
      </c>
      <c r="V98" s="25">
        <v>3.311683947301816E-07</v>
      </c>
      <c r="W98" s="25">
        <v>1.769955926062726E-05</v>
      </c>
      <c r="X98" s="25">
        <v>130</v>
      </c>
    </row>
    <row r="99" spans="1:24" ht="12.75" hidden="1">
      <c r="A99" s="25">
        <v>685</v>
      </c>
      <c r="B99" s="25">
        <v>174.5800018310547</v>
      </c>
      <c r="C99" s="25">
        <v>159.77999877929688</v>
      </c>
      <c r="D99" s="25">
        <v>8.665703773498535</v>
      </c>
      <c r="E99" s="25">
        <v>9.076990127563477</v>
      </c>
      <c r="F99" s="25">
        <v>21.29414183295212</v>
      </c>
      <c r="G99" s="25" t="s">
        <v>58</v>
      </c>
      <c r="H99" s="25">
        <v>14.032689638292553</v>
      </c>
      <c r="I99" s="25">
        <v>58.61269146934724</v>
      </c>
      <c r="J99" s="25" t="s">
        <v>61</v>
      </c>
      <c r="K99" s="25">
        <v>-0.13889970469701704</v>
      </c>
      <c r="L99" s="25">
        <v>-1.261552718976165</v>
      </c>
      <c r="M99" s="25">
        <v>-0.031378492365003036</v>
      </c>
      <c r="N99" s="25">
        <v>0.004974212201471381</v>
      </c>
      <c r="O99" s="25">
        <v>-0.005820280702993857</v>
      </c>
      <c r="P99" s="25">
        <v>-0.0361820268599962</v>
      </c>
      <c r="Q99" s="25">
        <v>-0.0005759259454473373</v>
      </c>
      <c r="R99" s="25">
        <v>7.637283134166755E-05</v>
      </c>
      <c r="S99" s="25">
        <v>-9.603651696786507E-05</v>
      </c>
      <c r="T99" s="25">
        <v>-0.0005295657123028524</v>
      </c>
      <c r="U99" s="25">
        <v>-7.771951300696598E-06</v>
      </c>
      <c r="V99" s="25">
        <v>2.8017130991708224E-06</v>
      </c>
      <c r="W99" s="25">
        <v>-6.5859368375717096E-06</v>
      </c>
      <c r="X99" s="25">
        <v>130</v>
      </c>
    </row>
    <row r="100" s="101" customFormat="1" ht="12.75">
      <c r="A100" s="101" t="s">
        <v>100</v>
      </c>
    </row>
    <row r="101" spans="1:24" s="101" customFormat="1" ht="12.75">
      <c r="A101" s="101">
        <v>687</v>
      </c>
      <c r="B101" s="101">
        <v>182.42</v>
      </c>
      <c r="C101" s="101">
        <v>181.22</v>
      </c>
      <c r="D101" s="101">
        <v>8.18830072084982</v>
      </c>
      <c r="E101" s="101">
        <v>8.554337048086689</v>
      </c>
      <c r="F101" s="101">
        <v>12.987114751942169</v>
      </c>
      <c r="G101" s="101" t="s">
        <v>59</v>
      </c>
      <c r="H101" s="101">
        <v>-14.576004874064353</v>
      </c>
      <c r="I101" s="101">
        <v>37.84399512593564</v>
      </c>
      <c r="J101" s="101" t="s">
        <v>73</v>
      </c>
      <c r="K101" s="101">
        <v>1.707662309790684</v>
      </c>
      <c r="M101" s="101" t="s">
        <v>68</v>
      </c>
      <c r="N101" s="101">
        <v>0.8827366090312434</v>
      </c>
      <c r="X101" s="101">
        <v>130</v>
      </c>
    </row>
    <row r="102" spans="1:24" s="101" customFormat="1" ht="12.75">
      <c r="A102" s="101">
        <v>688</v>
      </c>
      <c r="B102" s="101">
        <v>201.1999969482422</v>
      </c>
      <c r="C102" s="101">
        <v>201.8000030517578</v>
      </c>
      <c r="D102" s="101">
        <v>8.286256790161133</v>
      </c>
      <c r="E102" s="101">
        <v>8.802553176879883</v>
      </c>
      <c r="F102" s="101">
        <v>21.587322000515144</v>
      </c>
      <c r="G102" s="101" t="s">
        <v>56</v>
      </c>
      <c r="H102" s="101">
        <v>-8.990003642109343</v>
      </c>
      <c r="I102" s="101">
        <v>62.20999330613284</v>
      </c>
      <c r="J102" s="101" t="s">
        <v>62</v>
      </c>
      <c r="K102" s="101">
        <v>1.2704987964954335</v>
      </c>
      <c r="L102" s="101">
        <v>0.018061174338313873</v>
      </c>
      <c r="M102" s="101">
        <v>0.300772790670821</v>
      </c>
      <c r="N102" s="101">
        <v>0.007855078982957278</v>
      </c>
      <c r="O102" s="101">
        <v>0.05102558691046888</v>
      </c>
      <c r="P102" s="101">
        <v>0.0005182335157517464</v>
      </c>
      <c r="Q102" s="101">
        <v>0.006210946406888415</v>
      </c>
      <c r="R102" s="101">
        <v>0.00012096368200050391</v>
      </c>
      <c r="S102" s="101">
        <v>0.0006694447176701693</v>
      </c>
      <c r="T102" s="101">
        <v>7.601229217354327E-06</v>
      </c>
      <c r="U102" s="101">
        <v>0.000135840090816412</v>
      </c>
      <c r="V102" s="101">
        <v>4.499371751437232E-06</v>
      </c>
      <c r="W102" s="101">
        <v>4.1741090834851114E-05</v>
      </c>
      <c r="X102" s="101">
        <v>130</v>
      </c>
    </row>
    <row r="103" spans="1:24" s="101" customFormat="1" ht="12.75">
      <c r="A103" s="101">
        <v>685</v>
      </c>
      <c r="B103" s="101">
        <v>174.5800018310547</v>
      </c>
      <c r="C103" s="101">
        <v>159.77999877929688</v>
      </c>
      <c r="D103" s="101">
        <v>8.665703773498535</v>
      </c>
      <c r="E103" s="101">
        <v>9.076990127563477</v>
      </c>
      <c r="F103" s="101">
        <v>21.29414183295212</v>
      </c>
      <c r="G103" s="101" t="s">
        <v>57</v>
      </c>
      <c r="H103" s="101">
        <v>14.032689638292553</v>
      </c>
      <c r="I103" s="101">
        <v>58.61269146934724</v>
      </c>
      <c r="J103" s="101" t="s">
        <v>60</v>
      </c>
      <c r="K103" s="101">
        <v>-1.097871321302173</v>
      </c>
      <c r="L103" s="101">
        <v>9.777103790855945E-05</v>
      </c>
      <c r="M103" s="101">
        <v>0.26160972685511263</v>
      </c>
      <c r="N103" s="101">
        <v>8.067287091705056E-05</v>
      </c>
      <c r="O103" s="101">
        <v>-0.043812859609101</v>
      </c>
      <c r="P103" s="101">
        <v>1.136832380462497E-05</v>
      </c>
      <c r="Q103" s="101">
        <v>0.005480781981520427</v>
      </c>
      <c r="R103" s="101">
        <v>6.468506150280189E-06</v>
      </c>
      <c r="S103" s="101">
        <v>-0.000550328664168827</v>
      </c>
      <c r="T103" s="101">
        <v>8.233931859582227E-07</v>
      </c>
      <c r="U103" s="101">
        <v>0.00012455605318058838</v>
      </c>
      <c r="V103" s="101">
        <v>5.013843796394527E-07</v>
      </c>
      <c r="W103" s="101">
        <v>-3.3503637477663777E-05</v>
      </c>
      <c r="X103" s="101">
        <v>130</v>
      </c>
    </row>
    <row r="104" spans="1:24" s="101" customFormat="1" ht="12.75">
      <c r="A104" s="101">
        <v>686</v>
      </c>
      <c r="B104" s="101">
        <v>146.27999877929688</v>
      </c>
      <c r="C104" s="101">
        <v>149.3800048828125</v>
      </c>
      <c r="D104" s="101">
        <v>8.482514381408691</v>
      </c>
      <c r="E104" s="101">
        <v>9.113229751586914</v>
      </c>
      <c r="F104" s="101">
        <v>8.47499542902145</v>
      </c>
      <c r="G104" s="101" t="s">
        <v>58</v>
      </c>
      <c r="H104" s="101">
        <v>7.523163232654866</v>
      </c>
      <c r="I104" s="101">
        <v>23.803162011951738</v>
      </c>
      <c r="J104" s="101" t="s">
        <v>61</v>
      </c>
      <c r="K104" s="101">
        <v>0.639410473607186</v>
      </c>
      <c r="L104" s="101">
        <v>0.01806090970308843</v>
      </c>
      <c r="M104" s="101">
        <v>0.14840694870088417</v>
      </c>
      <c r="N104" s="101">
        <v>0.007854664710628656</v>
      </c>
      <c r="O104" s="101">
        <v>0.026154232017610822</v>
      </c>
      <c r="P104" s="101">
        <v>0.000518108809095434</v>
      </c>
      <c r="Q104" s="101">
        <v>0.002921794677981519</v>
      </c>
      <c r="R104" s="101">
        <v>0.00012079060721472849</v>
      </c>
      <c r="S104" s="101">
        <v>0.000381175276494485</v>
      </c>
      <c r="T104" s="101">
        <v>7.556501126584885E-06</v>
      </c>
      <c r="U104" s="101">
        <v>5.420627167667499E-05</v>
      </c>
      <c r="V104" s="101">
        <v>4.47134877430568E-06</v>
      </c>
      <c r="W104" s="101">
        <v>2.4896283655368627E-05</v>
      </c>
      <c r="X104" s="101">
        <v>130</v>
      </c>
    </row>
    <row r="105" ht="12.75" hidden="1">
      <c r="A105" s="25" t="s">
        <v>99</v>
      </c>
    </row>
    <row r="106" spans="1:24" ht="12.75" hidden="1">
      <c r="A106" s="25">
        <v>687</v>
      </c>
      <c r="B106" s="25">
        <v>182.42</v>
      </c>
      <c r="C106" s="25">
        <v>181.22</v>
      </c>
      <c r="D106" s="25">
        <v>8.18830072084982</v>
      </c>
      <c r="E106" s="25">
        <v>8.554337048086689</v>
      </c>
      <c r="F106" s="25">
        <v>14.837165960170157</v>
      </c>
      <c r="G106" s="25" t="s">
        <v>59</v>
      </c>
      <c r="H106" s="25">
        <v>-9.1850207914419</v>
      </c>
      <c r="I106" s="25">
        <v>43.23497920855809</v>
      </c>
      <c r="J106" s="25" t="s">
        <v>73</v>
      </c>
      <c r="K106" s="25">
        <v>2.852760150044819</v>
      </c>
      <c r="M106" s="25" t="s">
        <v>68</v>
      </c>
      <c r="N106" s="25">
        <v>1.7366452963114096</v>
      </c>
      <c r="X106" s="25">
        <v>130</v>
      </c>
    </row>
    <row r="107" spans="1:24" ht="12.75" hidden="1">
      <c r="A107" s="25">
        <v>688</v>
      </c>
      <c r="B107" s="25">
        <v>201.1999969482422</v>
      </c>
      <c r="C107" s="25">
        <v>201.8000030517578</v>
      </c>
      <c r="D107" s="25">
        <v>8.286256790161133</v>
      </c>
      <c r="E107" s="25">
        <v>8.802553176879883</v>
      </c>
      <c r="F107" s="25">
        <v>21.587322000515144</v>
      </c>
      <c r="G107" s="25" t="s">
        <v>56</v>
      </c>
      <c r="H107" s="25">
        <v>-8.990003642109343</v>
      </c>
      <c r="I107" s="25">
        <v>62.20999330613284</v>
      </c>
      <c r="J107" s="25" t="s">
        <v>62</v>
      </c>
      <c r="K107" s="25">
        <v>1.454334280822351</v>
      </c>
      <c r="L107" s="25">
        <v>0.7843043206208922</v>
      </c>
      <c r="M107" s="25">
        <v>0.34429409633453895</v>
      </c>
      <c r="N107" s="25">
        <v>0.005584180312210941</v>
      </c>
      <c r="O107" s="25">
        <v>0.05840872785122498</v>
      </c>
      <c r="P107" s="25">
        <v>0.022499269809687875</v>
      </c>
      <c r="Q107" s="25">
        <v>0.007109656796602543</v>
      </c>
      <c r="R107" s="25">
        <v>8.602344900703434E-05</v>
      </c>
      <c r="S107" s="25">
        <v>0.0007662847367745797</v>
      </c>
      <c r="T107" s="25">
        <v>0.00033102366473905797</v>
      </c>
      <c r="U107" s="25">
        <v>0.00015547387981290197</v>
      </c>
      <c r="V107" s="25">
        <v>3.216151398426409E-06</v>
      </c>
      <c r="W107" s="25">
        <v>4.777213469388308E-05</v>
      </c>
      <c r="X107" s="25">
        <v>130</v>
      </c>
    </row>
    <row r="108" spans="1:24" ht="12.75" hidden="1">
      <c r="A108" s="25">
        <v>686</v>
      </c>
      <c r="B108" s="25">
        <v>146.27999877929688</v>
      </c>
      <c r="C108" s="25">
        <v>149.3800048828125</v>
      </c>
      <c r="D108" s="25">
        <v>8.482514381408691</v>
      </c>
      <c r="E108" s="25">
        <v>9.113229751586914</v>
      </c>
      <c r="F108" s="25">
        <v>15.95230062157859</v>
      </c>
      <c r="G108" s="25" t="s">
        <v>57</v>
      </c>
      <c r="H108" s="25">
        <v>28.524178324859605</v>
      </c>
      <c r="I108" s="25">
        <v>44.80417710415647</v>
      </c>
      <c r="J108" s="25" t="s">
        <v>60</v>
      </c>
      <c r="K108" s="25">
        <v>-1.4507816213044946</v>
      </c>
      <c r="L108" s="25">
        <v>0.004267080221744486</v>
      </c>
      <c r="M108" s="25">
        <v>0.343157408755717</v>
      </c>
      <c r="N108" s="25">
        <v>5.69103064612621E-05</v>
      </c>
      <c r="O108" s="25">
        <v>-0.058306685467820404</v>
      </c>
      <c r="P108" s="25">
        <v>0.0004884735771818419</v>
      </c>
      <c r="Q108" s="25">
        <v>0.007068591202486938</v>
      </c>
      <c r="R108" s="25">
        <v>4.577379833840622E-06</v>
      </c>
      <c r="S108" s="25">
        <v>-0.0007662571601850521</v>
      </c>
      <c r="T108" s="25">
        <v>3.480129206369701E-05</v>
      </c>
      <c r="U108" s="25">
        <v>0.00015276452436166995</v>
      </c>
      <c r="V108" s="25">
        <v>3.493392357252979E-07</v>
      </c>
      <c r="W108" s="25">
        <v>-4.773043450541806E-05</v>
      </c>
      <c r="X108" s="25">
        <v>130</v>
      </c>
    </row>
    <row r="109" spans="1:24" ht="12.75" hidden="1">
      <c r="A109" s="25">
        <v>685</v>
      </c>
      <c r="B109" s="25">
        <v>174.5800018310547</v>
      </c>
      <c r="C109" s="25">
        <v>159.77999877929688</v>
      </c>
      <c r="D109" s="25">
        <v>8.665703773498535</v>
      </c>
      <c r="E109" s="25">
        <v>9.076990127563477</v>
      </c>
      <c r="F109" s="25">
        <v>11.917009579118485</v>
      </c>
      <c r="G109" s="25" t="s">
        <v>58</v>
      </c>
      <c r="H109" s="25">
        <v>-11.778116167964214</v>
      </c>
      <c r="I109" s="25">
        <v>32.80188566309048</v>
      </c>
      <c r="J109" s="25" t="s">
        <v>61</v>
      </c>
      <c r="K109" s="25">
        <v>-0.10159176964777528</v>
      </c>
      <c r="L109" s="25">
        <v>0.7842927128126209</v>
      </c>
      <c r="M109" s="25">
        <v>-0.027953847443215184</v>
      </c>
      <c r="N109" s="25">
        <v>0.005583890308405313</v>
      </c>
      <c r="O109" s="25">
        <v>-0.0034510750433922855</v>
      </c>
      <c r="P109" s="25">
        <v>0.02249396664738186</v>
      </c>
      <c r="Q109" s="25">
        <v>-0.0007630453312883871</v>
      </c>
      <c r="R109" s="25">
        <v>8.590157957175517E-05</v>
      </c>
      <c r="S109" s="25">
        <v>6.5009444564900376E-06</v>
      </c>
      <c r="T109" s="25">
        <v>0.000329189211074685</v>
      </c>
      <c r="U109" s="25">
        <v>-2.8898570909812118E-05</v>
      </c>
      <c r="V109" s="25">
        <v>3.197122443070176E-06</v>
      </c>
      <c r="W109" s="25">
        <v>1.995613974320634E-06</v>
      </c>
      <c r="X109" s="25">
        <v>130</v>
      </c>
    </row>
    <row r="110" ht="12.75" hidden="1">
      <c r="A110" s="25" t="s">
        <v>112</v>
      </c>
    </row>
    <row r="111" spans="1:24" ht="12.75" hidden="1">
      <c r="A111" s="25">
        <v>687</v>
      </c>
      <c r="B111" s="25">
        <v>182.36</v>
      </c>
      <c r="C111" s="25">
        <v>178.36</v>
      </c>
      <c r="D111" s="25">
        <v>8.223297423934735</v>
      </c>
      <c r="E111" s="25">
        <v>8.568631886306232</v>
      </c>
      <c r="F111" s="25">
        <v>21.34823490687589</v>
      </c>
      <c r="G111" s="25" t="s">
        <v>59</v>
      </c>
      <c r="H111" s="25">
        <v>9.583104326986074</v>
      </c>
      <c r="I111" s="25">
        <v>61.94310432698609</v>
      </c>
      <c r="J111" s="25" t="s">
        <v>73</v>
      </c>
      <c r="K111" s="25">
        <v>0.9580662716555831</v>
      </c>
      <c r="M111" s="25" t="s">
        <v>68</v>
      </c>
      <c r="N111" s="25">
        <v>0.570276829994147</v>
      </c>
      <c r="X111" s="25">
        <v>130</v>
      </c>
    </row>
    <row r="112" spans="1:24" ht="12.75" hidden="1">
      <c r="A112" s="25">
        <v>685</v>
      </c>
      <c r="B112" s="25">
        <v>170.67999267578125</v>
      </c>
      <c r="C112" s="25">
        <v>155.97999572753906</v>
      </c>
      <c r="D112" s="25">
        <v>8.417759895324707</v>
      </c>
      <c r="E112" s="25">
        <v>9.153543472290039</v>
      </c>
      <c r="F112" s="25">
        <v>15.85106150069665</v>
      </c>
      <c r="G112" s="25" t="s">
        <v>56</v>
      </c>
      <c r="H112" s="25">
        <v>4.228260585789769</v>
      </c>
      <c r="I112" s="25">
        <v>44.90825326157102</v>
      </c>
      <c r="J112" s="25" t="s">
        <v>62</v>
      </c>
      <c r="K112" s="25">
        <v>0.8597573496782184</v>
      </c>
      <c r="L112" s="25">
        <v>0.41956401760857515</v>
      </c>
      <c r="M112" s="25">
        <v>0.2035355609524206</v>
      </c>
      <c r="N112" s="25">
        <v>0.008234567127698987</v>
      </c>
      <c r="O112" s="25">
        <v>0.03452946573119688</v>
      </c>
      <c r="P112" s="25">
        <v>0.012035879702102301</v>
      </c>
      <c r="Q112" s="25">
        <v>0.004203030046067488</v>
      </c>
      <c r="R112" s="25">
        <v>0.00012673102025424388</v>
      </c>
      <c r="S112" s="25">
        <v>0.0004530173266428053</v>
      </c>
      <c r="T112" s="25">
        <v>0.00017710541654754043</v>
      </c>
      <c r="U112" s="25">
        <v>9.193842470805192E-05</v>
      </c>
      <c r="V112" s="25">
        <v>4.7055183875993E-06</v>
      </c>
      <c r="W112" s="25">
        <v>2.8248456963601014E-05</v>
      </c>
      <c r="X112" s="25">
        <v>130</v>
      </c>
    </row>
    <row r="113" spans="1:24" ht="12.75" hidden="1">
      <c r="A113" s="25">
        <v>686</v>
      </c>
      <c r="B113" s="25">
        <v>158.10000610351562</v>
      </c>
      <c r="C113" s="25">
        <v>155.3000030517578</v>
      </c>
      <c r="D113" s="25">
        <v>8.406805992126465</v>
      </c>
      <c r="E113" s="25">
        <v>9.133849143981934</v>
      </c>
      <c r="F113" s="25">
        <v>9.942763522141938</v>
      </c>
      <c r="G113" s="25" t="s">
        <v>57</v>
      </c>
      <c r="H113" s="25">
        <v>0.09104598841756228</v>
      </c>
      <c r="I113" s="25">
        <v>28.19105209193319</v>
      </c>
      <c r="J113" s="25" t="s">
        <v>60</v>
      </c>
      <c r="K113" s="25">
        <v>0.362053320782841</v>
      </c>
      <c r="L113" s="25">
        <v>0.002283073782816378</v>
      </c>
      <c r="M113" s="25">
        <v>-0.0878038038341764</v>
      </c>
      <c r="N113" s="25">
        <v>8.529580183239641E-05</v>
      </c>
      <c r="O113" s="25">
        <v>0.014201946002476309</v>
      </c>
      <c r="P113" s="25">
        <v>0.0002611780348463701</v>
      </c>
      <c r="Q113" s="25">
        <v>-0.0019120214645267392</v>
      </c>
      <c r="R113" s="25">
        <v>6.876189654468109E-06</v>
      </c>
      <c r="S113" s="25">
        <v>0.0001580254595046105</v>
      </c>
      <c r="T113" s="25">
        <v>1.8593934752757927E-05</v>
      </c>
      <c r="U113" s="25">
        <v>-4.818454159052906E-05</v>
      </c>
      <c r="V113" s="25">
        <v>5.45505954884979E-07</v>
      </c>
      <c r="W113" s="25">
        <v>8.969948898274563E-06</v>
      </c>
      <c r="X113" s="25">
        <v>130</v>
      </c>
    </row>
    <row r="114" spans="1:24" ht="12.75" hidden="1">
      <c r="A114" s="25">
        <v>688</v>
      </c>
      <c r="B114" s="25">
        <v>191.82000732421875</v>
      </c>
      <c r="C114" s="25">
        <v>196.6199951171875</v>
      </c>
      <c r="D114" s="25">
        <v>8.2490816116333</v>
      </c>
      <c r="E114" s="25">
        <v>8.935988426208496</v>
      </c>
      <c r="F114" s="25">
        <v>15.831448090150905</v>
      </c>
      <c r="G114" s="25" t="s">
        <v>58</v>
      </c>
      <c r="H114" s="25">
        <v>-16.00959664355915</v>
      </c>
      <c r="I114" s="25">
        <v>45.810410680659594</v>
      </c>
      <c r="J114" s="25" t="s">
        <v>61</v>
      </c>
      <c r="K114" s="25">
        <v>-0.7798077283765733</v>
      </c>
      <c r="L114" s="25">
        <v>0.41955780584557234</v>
      </c>
      <c r="M114" s="25">
        <v>-0.18362248392957217</v>
      </c>
      <c r="N114" s="25">
        <v>0.008234125357727468</v>
      </c>
      <c r="O114" s="25">
        <v>-0.03147361964287945</v>
      </c>
      <c r="P114" s="25">
        <v>0.01203304559276628</v>
      </c>
      <c r="Q114" s="25">
        <v>-0.0037429447614592305</v>
      </c>
      <c r="R114" s="25">
        <v>0.0001265443381211398</v>
      </c>
      <c r="S114" s="25">
        <v>-0.00042456171799510006</v>
      </c>
      <c r="T114" s="25">
        <v>0.00017612664239372754</v>
      </c>
      <c r="U114" s="25">
        <v>-7.830021640780252E-05</v>
      </c>
      <c r="V114" s="25">
        <v>4.673791453329956E-06</v>
      </c>
      <c r="W114" s="25">
        <v>-2.6786476766957643E-05</v>
      </c>
      <c r="X114" s="25">
        <v>130</v>
      </c>
    </row>
    <row r="115" ht="12.75" hidden="1">
      <c r="A115" s="25" t="s">
        <v>98</v>
      </c>
    </row>
    <row r="116" spans="1:24" ht="12.75" hidden="1">
      <c r="A116" s="25">
        <v>687</v>
      </c>
      <c r="B116" s="25">
        <v>182.36</v>
      </c>
      <c r="C116" s="25">
        <v>178.36</v>
      </c>
      <c r="D116" s="25">
        <v>8.223297423934735</v>
      </c>
      <c r="E116" s="25">
        <v>8.568631886306232</v>
      </c>
      <c r="F116" s="25">
        <v>14.092087247112456</v>
      </c>
      <c r="G116" s="25" t="s">
        <v>59</v>
      </c>
      <c r="H116" s="25">
        <v>-11.471016234333803</v>
      </c>
      <c r="I116" s="25">
        <v>40.88898376566622</v>
      </c>
      <c r="J116" s="25" t="s">
        <v>73</v>
      </c>
      <c r="K116" s="25">
        <v>1.483379534819312</v>
      </c>
      <c r="M116" s="25" t="s">
        <v>68</v>
      </c>
      <c r="N116" s="25">
        <v>1.2071375221766492</v>
      </c>
      <c r="X116" s="25">
        <v>130</v>
      </c>
    </row>
    <row r="117" spans="1:24" ht="12.75" hidden="1">
      <c r="A117" s="25">
        <v>685</v>
      </c>
      <c r="B117" s="25">
        <v>170.67999267578125</v>
      </c>
      <c r="C117" s="25">
        <v>155.97999572753906</v>
      </c>
      <c r="D117" s="25">
        <v>8.417759895324707</v>
      </c>
      <c r="E117" s="25">
        <v>9.153543472290039</v>
      </c>
      <c r="F117" s="25">
        <v>15.85106150069665</v>
      </c>
      <c r="G117" s="25" t="s">
        <v>56</v>
      </c>
      <c r="H117" s="25">
        <v>4.228260585789769</v>
      </c>
      <c r="I117" s="25">
        <v>44.90825326157102</v>
      </c>
      <c r="J117" s="25" t="s">
        <v>62</v>
      </c>
      <c r="K117" s="25">
        <v>0.6519577022335438</v>
      </c>
      <c r="L117" s="25">
        <v>1.0163121643506892</v>
      </c>
      <c r="M117" s="25">
        <v>0.1543423123244079</v>
      </c>
      <c r="N117" s="25">
        <v>0.008523837882329386</v>
      </c>
      <c r="O117" s="25">
        <v>0.026183723641899942</v>
      </c>
      <c r="P117" s="25">
        <v>0.029154731911394373</v>
      </c>
      <c r="Q117" s="25">
        <v>0.0031872218091357177</v>
      </c>
      <c r="R117" s="25">
        <v>0.00013117569841157424</v>
      </c>
      <c r="S117" s="25">
        <v>0.00034349049289791487</v>
      </c>
      <c r="T117" s="25">
        <v>0.0004289862549235337</v>
      </c>
      <c r="U117" s="25">
        <v>6.97216202002129E-05</v>
      </c>
      <c r="V117" s="25">
        <v>4.854869001118953E-06</v>
      </c>
      <c r="W117" s="25">
        <v>2.1412457365284223E-05</v>
      </c>
      <c r="X117" s="25">
        <v>130</v>
      </c>
    </row>
    <row r="118" spans="1:24" ht="12.75" hidden="1">
      <c r="A118" s="25">
        <v>688</v>
      </c>
      <c r="B118" s="25">
        <v>191.82000732421875</v>
      </c>
      <c r="C118" s="25">
        <v>196.6199951171875</v>
      </c>
      <c r="D118" s="25">
        <v>8.2490816116333</v>
      </c>
      <c r="E118" s="25">
        <v>8.935988426208496</v>
      </c>
      <c r="F118" s="25">
        <v>15.971094454191512</v>
      </c>
      <c r="G118" s="25" t="s">
        <v>57</v>
      </c>
      <c r="H118" s="25">
        <v>-15.605511227598953</v>
      </c>
      <c r="I118" s="25">
        <v>46.214496096619804</v>
      </c>
      <c r="J118" s="25" t="s">
        <v>60</v>
      </c>
      <c r="K118" s="25">
        <v>0.16148034463803676</v>
      </c>
      <c r="L118" s="25">
        <v>-0.005529985548064654</v>
      </c>
      <c r="M118" s="25">
        <v>-0.03652648306443812</v>
      </c>
      <c r="N118" s="25">
        <v>8.845657723503745E-05</v>
      </c>
      <c r="O118" s="25">
        <v>0.006758809825323555</v>
      </c>
      <c r="P118" s="25">
        <v>-0.0006327478834090228</v>
      </c>
      <c r="Q118" s="25">
        <v>-0.0006727570360011762</v>
      </c>
      <c r="R118" s="25">
        <v>7.0820436087783936E-06</v>
      </c>
      <c r="S118" s="25">
        <v>0.00011085449008204696</v>
      </c>
      <c r="T118" s="25">
        <v>-4.505966187305448E-05</v>
      </c>
      <c r="U118" s="25">
        <v>-9.240344081956178E-06</v>
      </c>
      <c r="V118" s="25">
        <v>5.593648663150105E-07</v>
      </c>
      <c r="W118" s="25">
        <v>7.574104832892215E-06</v>
      </c>
      <c r="X118" s="25">
        <v>130</v>
      </c>
    </row>
    <row r="119" spans="1:24" ht="12.75" hidden="1">
      <c r="A119" s="25">
        <v>686</v>
      </c>
      <c r="B119" s="25">
        <v>158.10000610351562</v>
      </c>
      <c r="C119" s="25">
        <v>155.3000030517578</v>
      </c>
      <c r="D119" s="25">
        <v>8.406805992126465</v>
      </c>
      <c r="E119" s="25">
        <v>9.133849143981934</v>
      </c>
      <c r="F119" s="25">
        <v>17.19970372170219</v>
      </c>
      <c r="G119" s="25" t="s">
        <v>58</v>
      </c>
      <c r="H119" s="25">
        <v>20.666892807891642</v>
      </c>
      <c r="I119" s="25">
        <v>48.76689891140727</v>
      </c>
      <c r="J119" s="25" t="s">
        <v>61</v>
      </c>
      <c r="K119" s="25">
        <v>0.6316430509371752</v>
      </c>
      <c r="L119" s="25">
        <v>-1.0162971192850152</v>
      </c>
      <c r="M119" s="25">
        <v>0.1499578787813044</v>
      </c>
      <c r="N119" s="25">
        <v>0.00852337888857332</v>
      </c>
      <c r="O119" s="25">
        <v>0.025296360874649534</v>
      </c>
      <c r="P119" s="25">
        <v>-0.029147864809301535</v>
      </c>
      <c r="Q119" s="25">
        <v>0.0031154102187579196</v>
      </c>
      <c r="R119" s="25">
        <v>0.0001309843827030064</v>
      </c>
      <c r="S119" s="25">
        <v>0.000325110751498473</v>
      </c>
      <c r="T119" s="25">
        <v>-0.00042661321332701946</v>
      </c>
      <c r="U119" s="25">
        <v>6.910658698409142E-05</v>
      </c>
      <c r="V119" s="25">
        <v>4.8225370879194E-06</v>
      </c>
      <c r="W119" s="25">
        <v>2.0028136867928414E-05</v>
      </c>
      <c r="X119" s="25">
        <v>130</v>
      </c>
    </row>
    <row r="120" ht="12.75" hidden="1">
      <c r="A120" s="25" t="s">
        <v>97</v>
      </c>
    </row>
    <row r="121" spans="1:24" ht="12.75" hidden="1">
      <c r="A121" s="25">
        <v>687</v>
      </c>
      <c r="B121" s="25">
        <v>182.36</v>
      </c>
      <c r="C121" s="25">
        <v>178.36</v>
      </c>
      <c r="D121" s="25">
        <v>8.223297423934735</v>
      </c>
      <c r="E121" s="25">
        <v>8.568631886306232</v>
      </c>
      <c r="F121" s="25">
        <v>21.34823490687589</v>
      </c>
      <c r="G121" s="25" t="s">
        <v>59</v>
      </c>
      <c r="H121" s="25">
        <v>9.583104326986074</v>
      </c>
      <c r="I121" s="25">
        <v>61.94310432698609</v>
      </c>
      <c r="J121" s="25" t="s">
        <v>73</v>
      </c>
      <c r="K121" s="25">
        <v>1.4878366181342522</v>
      </c>
      <c r="M121" s="25" t="s">
        <v>68</v>
      </c>
      <c r="N121" s="25">
        <v>0.7804244372056176</v>
      </c>
      <c r="X121" s="25">
        <v>130</v>
      </c>
    </row>
    <row r="122" spans="1:24" ht="12.75" hidden="1">
      <c r="A122" s="25">
        <v>686</v>
      </c>
      <c r="B122" s="25">
        <v>158.10000610351562</v>
      </c>
      <c r="C122" s="25">
        <v>155.3000030517578</v>
      </c>
      <c r="D122" s="25">
        <v>8.406805992126465</v>
      </c>
      <c r="E122" s="25">
        <v>9.133849143981934</v>
      </c>
      <c r="F122" s="25">
        <v>13.606232371627094</v>
      </c>
      <c r="G122" s="25" t="s">
        <v>56</v>
      </c>
      <c r="H122" s="25">
        <v>10.478202531265907</v>
      </c>
      <c r="I122" s="25">
        <v>38.57820863478154</v>
      </c>
      <c r="J122" s="25" t="s">
        <v>62</v>
      </c>
      <c r="K122" s="25">
        <v>1.175267576712622</v>
      </c>
      <c r="L122" s="25">
        <v>0.16381250450927462</v>
      </c>
      <c r="M122" s="25">
        <v>0.27822817770337815</v>
      </c>
      <c r="N122" s="25">
        <v>0.007337347290299306</v>
      </c>
      <c r="O122" s="25">
        <v>0.04720104750161583</v>
      </c>
      <c r="P122" s="25">
        <v>0.0046991378617346645</v>
      </c>
      <c r="Q122" s="25">
        <v>0.005745431609303377</v>
      </c>
      <c r="R122" s="25">
        <v>0.00011289169251727736</v>
      </c>
      <c r="S122" s="25">
        <v>0.0006192747129542906</v>
      </c>
      <c r="T122" s="25">
        <v>6.915330818867005E-05</v>
      </c>
      <c r="U122" s="25">
        <v>0.00012566794613185384</v>
      </c>
      <c r="V122" s="25">
        <v>4.18761048502976E-06</v>
      </c>
      <c r="W122" s="25">
        <v>3.8615636359926636E-05</v>
      </c>
      <c r="X122" s="25">
        <v>130</v>
      </c>
    </row>
    <row r="123" spans="1:24" ht="12.75" hidden="1">
      <c r="A123" s="25">
        <v>685</v>
      </c>
      <c r="B123" s="25">
        <v>170.67999267578125</v>
      </c>
      <c r="C123" s="25">
        <v>155.97999572753906</v>
      </c>
      <c r="D123" s="25">
        <v>8.417759895324707</v>
      </c>
      <c r="E123" s="25">
        <v>9.153543472290039</v>
      </c>
      <c r="F123" s="25">
        <v>12.123156575099099</v>
      </c>
      <c r="G123" s="25" t="s">
        <v>57</v>
      </c>
      <c r="H123" s="25">
        <v>-6.333410538029597</v>
      </c>
      <c r="I123" s="25">
        <v>34.346582137751646</v>
      </c>
      <c r="J123" s="25" t="s">
        <v>60</v>
      </c>
      <c r="K123" s="25">
        <v>0.6082749493012184</v>
      </c>
      <c r="L123" s="25">
        <v>0.000891673030306003</v>
      </c>
      <c r="M123" s="25">
        <v>-0.14669726554657697</v>
      </c>
      <c r="N123" s="25">
        <v>7.624469680314455E-05</v>
      </c>
      <c r="O123" s="25">
        <v>0.023992305001646112</v>
      </c>
      <c r="P123" s="25">
        <v>0.00010194180320380516</v>
      </c>
      <c r="Q123" s="25">
        <v>-0.003156358034087098</v>
      </c>
      <c r="R123" s="25">
        <v>6.145170302933017E-06</v>
      </c>
      <c r="S123" s="25">
        <v>0.00027804402398578615</v>
      </c>
      <c r="T123" s="25">
        <v>7.2508913311154314E-06</v>
      </c>
      <c r="U123" s="25">
        <v>-7.714163020193193E-05</v>
      </c>
      <c r="V123" s="25">
        <v>4.893302589187766E-07</v>
      </c>
      <c r="W123" s="25">
        <v>1.6179914175086554E-05</v>
      </c>
      <c r="X123" s="25">
        <v>130</v>
      </c>
    </row>
    <row r="124" spans="1:24" ht="12.75" hidden="1">
      <c r="A124" s="25">
        <v>688</v>
      </c>
      <c r="B124" s="25">
        <v>191.82000732421875</v>
      </c>
      <c r="C124" s="25">
        <v>196.6199951171875</v>
      </c>
      <c r="D124" s="25">
        <v>8.2490816116333</v>
      </c>
      <c r="E124" s="25">
        <v>8.935988426208496</v>
      </c>
      <c r="F124" s="25">
        <v>15.971094454191512</v>
      </c>
      <c r="G124" s="25" t="s">
        <v>58</v>
      </c>
      <c r="H124" s="25">
        <v>-15.605511227598953</v>
      </c>
      <c r="I124" s="25">
        <v>46.214496096619804</v>
      </c>
      <c r="J124" s="25" t="s">
        <v>61</v>
      </c>
      <c r="K124" s="25">
        <v>-1.0056119842785083</v>
      </c>
      <c r="L124" s="25">
        <v>0.16381007769001316</v>
      </c>
      <c r="M124" s="25">
        <v>-0.23641241750233774</v>
      </c>
      <c r="N124" s="25">
        <v>0.0073369511382230124</v>
      </c>
      <c r="O124" s="25">
        <v>-0.04064859389890112</v>
      </c>
      <c r="P124" s="25">
        <v>0.0046980319828996255</v>
      </c>
      <c r="Q124" s="25">
        <v>-0.004800769556835261</v>
      </c>
      <c r="R124" s="25">
        <v>0.00011272431468571209</v>
      </c>
      <c r="S124" s="25">
        <v>-0.0005533468088192166</v>
      </c>
      <c r="T124" s="25">
        <v>6.877212086551887E-05</v>
      </c>
      <c r="U124" s="25">
        <v>-9.920484652872008E-05</v>
      </c>
      <c r="V124" s="25">
        <v>4.158922633572025E-06</v>
      </c>
      <c r="W124" s="25">
        <v>-3.506248349402708E-05</v>
      </c>
      <c r="X124" s="25">
        <v>130</v>
      </c>
    </row>
    <row r="125" ht="12.75" hidden="1">
      <c r="A125" s="25" t="s">
        <v>96</v>
      </c>
    </row>
    <row r="126" spans="1:24" ht="12.75" hidden="1">
      <c r="A126" s="25">
        <v>687</v>
      </c>
      <c r="B126" s="25">
        <v>182.36</v>
      </c>
      <c r="C126" s="25">
        <v>178.36</v>
      </c>
      <c r="D126" s="25">
        <v>8.223297423934735</v>
      </c>
      <c r="E126" s="25">
        <v>8.568631886306232</v>
      </c>
      <c r="F126" s="25">
        <v>14.229782393501171</v>
      </c>
      <c r="G126" s="25" t="s">
        <v>59</v>
      </c>
      <c r="H126" s="25">
        <v>-11.071486022338206</v>
      </c>
      <c r="I126" s="25">
        <v>41.2885139776618</v>
      </c>
      <c r="J126" s="25" t="s">
        <v>73</v>
      </c>
      <c r="K126" s="25">
        <v>1.1030142170679658</v>
      </c>
      <c r="M126" s="25" t="s">
        <v>68</v>
      </c>
      <c r="N126" s="25">
        <v>1.0127713248820553</v>
      </c>
      <c r="X126" s="25">
        <v>130</v>
      </c>
    </row>
    <row r="127" spans="1:24" ht="12.75" hidden="1">
      <c r="A127" s="25">
        <v>686</v>
      </c>
      <c r="B127" s="25">
        <v>158.10000610351562</v>
      </c>
      <c r="C127" s="25">
        <v>155.3000030517578</v>
      </c>
      <c r="D127" s="25">
        <v>8.406805992126465</v>
      </c>
      <c r="E127" s="25">
        <v>9.133849143981934</v>
      </c>
      <c r="F127" s="25">
        <v>13.606232371627094</v>
      </c>
      <c r="G127" s="25" t="s">
        <v>56</v>
      </c>
      <c r="H127" s="25">
        <v>10.478202531265907</v>
      </c>
      <c r="I127" s="25">
        <v>38.57820863478154</v>
      </c>
      <c r="J127" s="25" t="s">
        <v>62</v>
      </c>
      <c r="K127" s="25">
        <v>0.2460005443478666</v>
      </c>
      <c r="L127" s="25">
        <v>1.018866035281767</v>
      </c>
      <c r="M127" s="25">
        <v>0.05823752780886628</v>
      </c>
      <c r="N127" s="25">
        <v>0.008049043896438493</v>
      </c>
      <c r="O127" s="25">
        <v>0.009879858631418997</v>
      </c>
      <c r="P127" s="25">
        <v>0.029228049022882084</v>
      </c>
      <c r="Q127" s="25">
        <v>0.0012026317039908864</v>
      </c>
      <c r="R127" s="25">
        <v>0.00012384548152765223</v>
      </c>
      <c r="S127" s="25">
        <v>0.0001295784684938129</v>
      </c>
      <c r="T127" s="25">
        <v>0.0004300693498060238</v>
      </c>
      <c r="U127" s="25">
        <v>2.6295365020101315E-05</v>
      </c>
      <c r="V127" s="25">
        <v>4.584085657853766E-06</v>
      </c>
      <c r="W127" s="25">
        <v>8.070480542817016E-06</v>
      </c>
      <c r="X127" s="25">
        <v>130</v>
      </c>
    </row>
    <row r="128" spans="1:24" ht="12.75" hidden="1">
      <c r="A128" s="25">
        <v>688</v>
      </c>
      <c r="B128" s="25">
        <v>191.82000732421875</v>
      </c>
      <c r="C128" s="25">
        <v>196.6199951171875</v>
      </c>
      <c r="D128" s="25">
        <v>8.2490816116333</v>
      </c>
      <c r="E128" s="25">
        <v>8.935988426208496</v>
      </c>
      <c r="F128" s="25">
        <v>15.831448090150905</v>
      </c>
      <c r="G128" s="25" t="s">
        <v>57</v>
      </c>
      <c r="H128" s="25">
        <v>-16.00959664355915</v>
      </c>
      <c r="I128" s="25">
        <v>45.810410680659594</v>
      </c>
      <c r="J128" s="25" t="s">
        <v>60</v>
      </c>
      <c r="K128" s="25">
        <v>0.19053735102736627</v>
      </c>
      <c r="L128" s="25">
        <v>-0.005543706852002268</v>
      </c>
      <c r="M128" s="25">
        <v>-0.04468575276303479</v>
      </c>
      <c r="N128" s="25">
        <v>8.364261196897248E-05</v>
      </c>
      <c r="O128" s="25">
        <v>0.007719515545527567</v>
      </c>
      <c r="P128" s="25">
        <v>-0.0006343143571064105</v>
      </c>
      <c r="Q128" s="25">
        <v>-0.0009022126667647718</v>
      </c>
      <c r="R128" s="25">
        <v>6.696539313300143E-06</v>
      </c>
      <c r="S128" s="25">
        <v>0.00010648200477142215</v>
      </c>
      <c r="T128" s="25">
        <v>-4.517285619238763E-05</v>
      </c>
      <c r="U128" s="25">
        <v>-1.8266607168594415E-05</v>
      </c>
      <c r="V128" s="25">
        <v>5.2860956480504E-07</v>
      </c>
      <c r="W128" s="25">
        <v>6.78046852021579E-06</v>
      </c>
      <c r="X128" s="25">
        <v>130</v>
      </c>
    </row>
    <row r="129" spans="1:24" ht="12.75" hidden="1">
      <c r="A129" s="25">
        <v>685</v>
      </c>
      <c r="B129" s="25">
        <v>170.67999267578125</v>
      </c>
      <c r="C129" s="25">
        <v>155.97999572753906</v>
      </c>
      <c r="D129" s="25">
        <v>8.417759895324707</v>
      </c>
      <c r="E129" s="25">
        <v>9.153543472290039</v>
      </c>
      <c r="F129" s="25">
        <v>19.491806339010747</v>
      </c>
      <c r="G129" s="25" t="s">
        <v>58</v>
      </c>
      <c r="H129" s="25">
        <v>14.542995107044476</v>
      </c>
      <c r="I129" s="25">
        <v>55.22298778282572</v>
      </c>
      <c r="J129" s="25" t="s">
        <v>61</v>
      </c>
      <c r="K129" s="25">
        <v>0.15560136786969736</v>
      </c>
      <c r="L129" s="25">
        <v>-1.0188509533612489</v>
      </c>
      <c r="M129" s="25">
        <v>0.0373469295296066</v>
      </c>
      <c r="N129" s="25">
        <v>0.00804860929355232</v>
      </c>
      <c r="O129" s="25">
        <v>0.006166091656728976</v>
      </c>
      <c r="P129" s="25">
        <v>-0.029221165188615717</v>
      </c>
      <c r="Q129" s="25">
        <v>0.0007951951454663325</v>
      </c>
      <c r="R129" s="25">
        <v>0.00012366430227046717</v>
      </c>
      <c r="S129" s="25">
        <v>7.383875782447112E-05</v>
      </c>
      <c r="T129" s="25">
        <v>-0.00042769037714916844</v>
      </c>
      <c r="U129" s="25">
        <v>1.8915001561951375E-05</v>
      </c>
      <c r="V129" s="25">
        <v>4.553505599704168E-06</v>
      </c>
      <c r="W129" s="25">
        <v>4.376974164688516E-06</v>
      </c>
      <c r="X129" s="25">
        <v>130</v>
      </c>
    </row>
    <row r="130" s="101" customFormat="1" ht="12.75">
      <c r="A130" s="101" t="s">
        <v>95</v>
      </c>
    </row>
    <row r="131" spans="1:24" s="101" customFormat="1" ht="12.75">
      <c r="A131" s="101">
        <v>687</v>
      </c>
      <c r="B131" s="101">
        <v>182.36</v>
      </c>
      <c r="C131" s="101">
        <v>178.36</v>
      </c>
      <c r="D131" s="101">
        <v>8.223297423934735</v>
      </c>
      <c r="E131" s="101">
        <v>8.568631886306232</v>
      </c>
      <c r="F131" s="101">
        <v>14.092087247112456</v>
      </c>
      <c r="G131" s="101" t="s">
        <v>59</v>
      </c>
      <c r="H131" s="101">
        <v>-11.471016234333803</v>
      </c>
      <c r="I131" s="101">
        <v>40.88898376566622</v>
      </c>
      <c r="J131" s="101" t="s">
        <v>73</v>
      </c>
      <c r="K131" s="101">
        <v>1.139466396735541</v>
      </c>
      <c r="M131" s="101" t="s">
        <v>68</v>
      </c>
      <c r="N131" s="101">
        <v>0.6011939932002759</v>
      </c>
      <c r="X131" s="101">
        <v>130</v>
      </c>
    </row>
    <row r="132" spans="1:24" s="101" customFormat="1" ht="12.75">
      <c r="A132" s="101">
        <v>688</v>
      </c>
      <c r="B132" s="101">
        <v>191.82000732421875</v>
      </c>
      <c r="C132" s="101">
        <v>196.6199951171875</v>
      </c>
      <c r="D132" s="101">
        <v>8.2490816116333</v>
      </c>
      <c r="E132" s="101">
        <v>8.935988426208496</v>
      </c>
      <c r="F132" s="101">
        <v>19.40545931457109</v>
      </c>
      <c r="G132" s="101" t="s">
        <v>56</v>
      </c>
      <c r="H132" s="101">
        <v>-5.667717553557651</v>
      </c>
      <c r="I132" s="101">
        <v>56.1522897706611</v>
      </c>
      <c r="J132" s="101" t="s">
        <v>62</v>
      </c>
      <c r="K132" s="101">
        <v>1.024777153508735</v>
      </c>
      <c r="L132" s="101">
        <v>0.1691267686245192</v>
      </c>
      <c r="M132" s="101">
        <v>0.24260185536808754</v>
      </c>
      <c r="N132" s="101">
        <v>0.00978766210836775</v>
      </c>
      <c r="O132" s="101">
        <v>0.041156900304852084</v>
      </c>
      <c r="P132" s="101">
        <v>0.004851782493969989</v>
      </c>
      <c r="Q132" s="101">
        <v>0.005009709561624534</v>
      </c>
      <c r="R132" s="101">
        <v>0.00015069857738238705</v>
      </c>
      <c r="S132" s="101">
        <v>0.0005399643491466487</v>
      </c>
      <c r="T132" s="101">
        <v>7.136599600882624E-05</v>
      </c>
      <c r="U132" s="101">
        <v>0.00010956128035280349</v>
      </c>
      <c r="V132" s="101">
        <v>5.604525004805956E-06</v>
      </c>
      <c r="W132" s="101">
        <v>3.366606400214184E-05</v>
      </c>
      <c r="X132" s="101">
        <v>130</v>
      </c>
    </row>
    <row r="133" spans="1:24" s="101" customFormat="1" ht="12.75">
      <c r="A133" s="101">
        <v>685</v>
      </c>
      <c r="B133" s="101">
        <v>170.67999267578125</v>
      </c>
      <c r="C133" s="101">
        <v>155.97999572753906</v>
      </c>
      <c r="D133" s="101">
        <v>8.417759895324707</v>
      </c>
      <c r="E133" s="101">
        <v>9.153543472290039</v>
      </c>
      <c r="F133" s="101">
        <v>19.491806339010747</v>
      </c>
      <c r="G133" s="101" t="s">
        <v>57</v>
      </c>
      <c r="H133" s="101">
        <v>14.542995107044476</v>
      </c>
      <c r="I133" s="101">
        <v>55.22298778282572</v>
      </c>
      <c r="J133" s="101" t="s">
        <v>60</v>
      </c>
      <c r="K133" s="101">
        <v>-0.9996843757648968</v>
      </c>
      <c r="L133" s="101">
        <v>0.0009198514076802172</v>
      </c>
      <c r="M133" s="101">
        <v>0.23725283242990766</v>
      </c>
      <c r="N133" s="101">
        <v>0.00010071871120313796</v>
      </c>
      <c r="O133" s="101">
        <v>-0.04004911166312572</v>
      </c>
      <c r="P133" s="101">
        <v>0.00010541942282794892</v>
      </c>
      <c r="Q133" s="101">
        <v>0.0049250198601538285</v>
      </c>
      <c r="R133" s="101">
        <v>8.086793929768228E-06</v>
      </c>
      <c r="S133" s="101">
        <v>-0.0005158266979364855</v>
      </c>
      <c r="T133" s="101">
        <v>7.519045439645546E-06</v>
      </c>
      <c r="U133" s="101">
        <v>0.00010896010129519512</v>
      </c>
      <c r="V133" s="101">
        <v>6.296815987917177E-07</v>
      </c>
      <c r="W133" s="101">
        <v>-3.1811979624025593E-05</v>
      </c>
      <c r="X133" s="101">
        <v>130</v>
      </c>
    </row>
    <row r="134" spans="1:24" s="101" customFormat="1" ht="12.75">
      <c r="A134" s="101">
        <v>686</v>
      </c>
      <c r="B134" s="101">
        <v>158.10000610351562</v>
      </c>
      <c r="C134" s="101">
        <v>155.3000030517578</v>
      </c>
      <c r="D134" s="101">
        <v>8.406805992126465</v>
      </c>
      <c r="E134" s="101">
        <v>9.133849143981934</v>
      </c>
      <c r="F134" s="101">
        <v>9.942763522141938</v>
      </c>
      <c r="G134" s="101" t="s">
        <v>58</v>
      </c>
      <c r="H134" s="101">
        <v>0.09104598841756228</v>
      </c>
      <c r="I134" s="101">
        <v>28.19105209193319</v>
      </c>
      <c r="J134" s="101" t="s">
        <v>61</v>
      </c>
      <c r="K134" s="101">
        <v>0.22538714072682653</v>
      </c>
      <c r="L134" s="101">
        <v>0.16912426714921616</v>
      </c>
      <c r="M134" s="101">
        <v>0.050663139776612874</v>
      </c>
      <c r="N134" s="101">
        <v>0.009787143878006055</v>
      </c>
      <c r="O134" s="101">
        <v>0.009484676994922985</v>
      </c>
      <c r="P134" s="101">
        <v>0.004850637083320527</v>
      </c>
      <c r="Q134" s="101">
        <v>0.0009172618322609125</v>
      </c>
      <c r="R134" s="101">
        <v>0.00015048144400228475</v>
      </c>
      <c r="S134" s="101">
        <v>0.00015963807830622915</v>
      </c>
      <c r="T134" s="101">
        <v>7.09687913241331E-05</v>
      </c>
      <c r="U134" s="101">
        <v>1.1461696134797042E-05</v>
      </c>
      <c r="V134" s="101">
        <v>5.569039559352968E-06</v>
      </c>
      <c r="W134" s="101">
        <v>1.101824930725799E-05</v>
      </c>
      <c r="X134" s="101">
        <v>130</v>
      </c>
    </row>
    <row r="135" ht="12.75" hidden="1">
      <c r="A135" s="25" t="s">
        <v>94</v>
      </c>
    </row>
    <row r="136" spans="1:24" ht="12.75" hidden="1">
      <c r="A136" s="25">
        <v>687</v>
      </c>
      <c r="B136" s="25">
        <v>182.36</v>
      </c>
      <c r="C136" s="25">
        <v>178.36</v>
      </c>
      <c r="D136" s="25">
        <v>8.223297423934735</v>
      </c>
      <c r="E136" s="25">
        <v>8.568631886306232</v>
      </c>
      <c r="F136" s="25">
        <v>14.229782393501171</v>
      </c>
      <c r="G136" s="25" t="s">
        <v>59</v>
      </c>
      <c r="H136" s="25">
        <v>-11.071486022338206</v>
      </c>
      <c r="I136" s="25">
        <v>41.2885139776618</v>
      </c>
      <c r="J136" s="25" t="s">
        <v>73</v>
      </c>
      <c r="K136" s="25">
        <v>1.7554107585226844</v>
      </c>
      <c r="M136" s="25" t="s">
        <v>68</v>
      </c>
      <c r="N136" s="25">
        <v>0.9833614638485487</v>
      </c>
      <c r="X136" s="25">
        <v>130</v>
      </c>
    </row>
    <row r="137" spans="1:24" ht="12.75" hidden="1">
      <c r="A137" s="25">
        <v>688</v>
      </c>
      <c r="B137" s="25">
        <v>191.82000732421875</v>
      </c>
      <c r="C137" s="25">
        <v>196.6199951171875</v>
      </c>
      <c r="D137" s="25">
        <v>8.2490816116333</v>
      </c>
      <c r="E137" s="25">
        <v>8.935988426208496</v>
      </c>
      <c r="F137" s="25">
        <v>19.40545931457109</v>
      </c>
      <c r="G137" s="25" t="s">
        <v>56</v>
      </c>
      <c r="H137" s="25">
        <v>-5.667717553557651</v>
      </c>
      <c r="I137" s="25">
        <v>56.1522897706611</v>
      </c>
      <c r="J137" s="25" t="s">
        <v>62</v>
      </c>
      <c r="K137" s="25">
        <v>1.2209934088597212</v>
      </c>
      <c r="L137" s="25">
        <v>0.4223244108281203</v>
      </c>
      <c r="M137" s="25">
        <v>0.2890536633861879</v>
      </c>
      <c r="N137" s="25">
        <v>0.009400974645084935</v>
      </c>
      <c r="O137" s="25">
        <v>0.049037288384493054</v>
      </c>
      <c r="P137" s="25">
        <v>0.012115207227227797</v>
      </c>
      <c r="Q137" s="25">
        <v>0.005968938971822211</v>
      </c>
      <c r="R137" s="25">
        <v>0.0001447535801959392</v>
      </c>
      <c r="S137" s="25">
        <v>0.0006433447014017373</v>
      </c>
      <c r="T137" s="25">
        <v>0.0001782348612860069</v>
      </c>
      <c r="U137" s="25">
        <v>0.0001305335726835761</v>
      </c>
      <c r="V137" s="25">
        <v>5.3895109766553365E-06</v>
      </c>
      <c r="W137" s="25">
        <v>4.010970141900975E-05</v>
      </c>
      <c r="X137" s="25">
        <v>130</v>
      </c>
    </row>
    <row r="138" spans="1:24" ht="12.75" hidden="1">
      <c r="A138" s="25">
        <v>686</v>
      </c>
      <c r="B138" s="25">
        <v>158.10000610351562</v>
      </c>
      <c r="C138" s="25">
        <v>155.3000030517578</v>
      </c>
      <c r="D138" s="25">
        <v>8.406805992126465</v>
      </c>
      <c r="E138" s="25">
        <v>9.133849143981934</v>
      </c>
      <c r="F138" s="25">
        <v>17.19970372170219</v>
      </c>
      <c r="G138" s="25" t="s">
        <v>57</v>
      </c>
      <c r="H138" s="25">
        <v>20.666892807891642</v>
      </c>
      <c r="I138" s="25">
        <v>48.76689891140727</v>
      </c>
      <c r="J138" s="25" t="s">
        <v>60</v>
      </c>
      <c r="K138" s="25">
        <v>-1.2208153252709004</v>
      </c>
      <c r="L138" s="25">
        <v>0.0022975373473701956</v>
      </c>
      <c r="M138" s="25">
        <v>0.2889366956525388</v>
      </c>
      <c r="N138" s="25">
        <v>9.65860387860054E-05</v>
      </c>
      <c r="O138" s="25">
        <v>-0.04903631880415296</v>
      </c>
      <c r="P138" s="25">
        <v>0.00026308987719649935</v>
      </c>
      <c r="Q138" s="25">
        <v>0.005960011808965161</v>
      </c>
      <c r="R138" s="25">
        <v>7.759399565529858E-06</v>
      </c>
      <c r="S138" s="25">
        <v>-0.0006421361954646994</v>
      </c>
      <c r="T138" s="25">
        <v>1.8748948689467452E-05</v>
      </c>
      <c r="U138" s="25">
        <v>0.00012936189439091808</v>
      </c>
      <c r="V138" s="25">
        <v>6.019769420126517E-07</v>
      </c>
      <c r="W138" s="25">
        <v>-3.993041339763643E-05</v>
      </c>
      <c r="X138" s="25">
        <v>130</v>
      </c>
    </row>
    <row r="139" spans="1:24" ht="12.75" hidden="1">
      <c r="A139" s="25">
        <v>685</v>
      </c>
      <c r="B139" s="25">
        <v>170.67999267578125</v>
      </c>
      <c r="C139" s="25">
        <v>155.97999572753906</v>
      </c>
      <c r="D139" s="25">
        <v>8.417759895324707</v>
      </c>
      <c r="E139" s="25">
        <v>9.153543472290039</v>
      </c>
      <c r="F139" s="25">
        <v>12.123156575099099</v>
      </c>
      <c r="G139" s="25" t="s">
        <v>58</v>
      </c>
      <c r="H139" s="25">
        <v>-6.333410538029597</v>
      </c>
      <c r="I139" s="25">
        <v>34.346582137751646</v>
      </c>
      <c r="J139" s="25" t="s">
        <v>61</v>
      </c>
      <c r="K139" s="25">
        <v>-0.020852962921084614</v>
      </c>
      <c r="L139" s="25">
        <v>0.4223181612285415</v>
      </c>
      <c r="M139" s="25">
        <v>-0.00822230030878036</v>
      </c>
      <c r="N139" s="25">
        <v>0.009400478467325024</v>
      </c>
      <c r="O139" s="25">
        <v>-0.00030836705630168004</v>
      </c>
      <c r="P139" s="25">
        <v>0.012112350303520345</v>
      </c>
      <c r="Q139" s="25">
        <v>-0.00032633063958787165</v>
      </c>
      <c r="R139" s="25">
        <v>0.00014454546239133436</v>
      </c>
      <c r="S139" s="25">
        <v>3.941460764503255E-05</v>
      </c>
      <c r="T139" s="25">
        <v>0.0001772459948790997</v>
      </c>
      <c r="U139" s="25">
        <v>-1.7450325989258774E-05</v>
      </c>
      <c r="V139" s="25">
        <v>5.355786807629058E-06</v>
      </c>
      <c r="W139" s="25">
        <v>3.7881702464342974E-06</v>
      </c>
      <c r="X139" s="25">
        <v>130</v>
      </c>
    </row>
    <row r="140" ht="12.75" hidden="1">
      <c r="A140" s="25" t="s">
        <v>111</v>
      </c>
    </row>
    <row r="141" spans="1:24" ht="12.75" hidden="1">
      <c r="A141" s="25">
        <v>687</v>
      </c>
      <c r="B141" s="25">
        <v>188.86</v>
      </c>
      <c r="C141" s="25">
        <v>177.86</v>
      </c>
      <c r="D141" s="25">
        <v>8.128843876718154</v>
      </c>
      <c r="E141" s="25">
        <v>8.70892812040104</v>
      </c>
      <c r="F141" s="25">
        <v>20.75932423346795</v>
      </c>
      <c r="G141" s="25" t="s">
        <v>59</v>
      </c>
      <c r="H141" s="25">
        <v>2.0908427875992146</v>
      </c>
      <c r="I141" s="25">
        <v>60.95084278759923</v>
      </c>
      <c r="J141" s="25" t="s">
        <v>73</v>
      </c>
      <c r="K141" s="25">
        <v>0.9444541476311494</v>
      </c>
      <c r="M141" s="25" t="s">
        <v>68</v>
      </c>
      <c r="N141" s="25">
        <v>0.5237118583284829</v>
      </c>
      <c r="X141" s="25">
        <v>130</v>
      </c>
    </row>
    <row r="142" spans="1:24" ht="12.75" hidden="1">
      <c r="A142" s="25">
        <v>685</v>
      </c>
      <c r="B142" s="25">
        <v>164</v>
      </c>
      <c r="C142" s="25">
        <v>160.8000030517578</v>
      </c>
      <c r="D142" s="25">
        <v>8.630677223205566</v>
      </c>
      <c r="E142" s="25">
        <v>9.197084426879883</v>
      </c>
      <c r="F142" s="25">
        <v>14.879001355486993</v>
      </c>
      <c r="G142" s="25" t="s">
        <v>56</v>
      </c>
      <c r="H142" s="25">
        <v>7.102817443306378</v>
      </c>
      <c r="I142" s="25">
        <v>41.102817443306385</v>
      </c>
      <c r="J142" s="25" t="s">
        <v>62</v>
      </c>
      <c r="K142" s="25">
        <v>0.9023852313931621</v>
      </c>
      <c r="L142" s="25">
        <v>0.28793463302665434</v>
      </c>
      <c r="M142" s="25">
        <v>0.21362755508956865</v>
      </c>
      <c r="N142" s="25">
        <v>0.014509291651667141</v>
      </c>
      <c r="O142" s="25">
        <v>0.036241552099643866</v>
      </c>
      <c r="P142" s="25">
        <v>0.008259851597458106</v>
      </c>
      <c r="Q142" s="25">
        <v>0.004411443122296077</v>
      </c>
      <c r="R142" s="25">
        <v>0.0002233124038874593</v>
      </c>
      <c r="S142" s="25">
        <v>0.0004754857105251985</v>
      </c>
      <c r="T142" s="25">
        <v>0.0001215300872777055</v>
      </c>
      <c r="U142" s="25">
        <v>9.649204718215987E-05</v>
      </c>
      <c r="V142" s="25">
        <v>8.293594336366362E-06</v>
      </c>
      <c r="W142" s="25">
        <v>2.964976619035233E-05</v>
      </c>
      <c r="X142" s="25">
        <v>130</v>
      </c>
    </row>
    <row r="143" spans="1:24" ht="12.75" hidden="1">
      <c r="A143" s="25">
        <v>686</v>
      </c>
      <c r="B143" s="25">
        <v>155.89999389648438</v>
      </c>
      <c r="C143" s="25">
        <v>150.8000030517578</v>
      </c>
      <c r="D143" s="25">
        <v>8.58992862701416</v>
      </c>
      <c r="E143" s="25">
        <v>9.146183013916016</v>
      </c>
      <c r="F143" s="25">
        <v>10.565292142298189</v>
      </c>
      <c r="G143" s="25" t="s">
        <v>57</v>
      </c>
      <c r="H143" s="25">
        <v>3.41481502217421</v>
      </c>
      <c r="I143" s="25">
        <v>29.314808918658585</v>
      </c>
      <c r="J143" s="25" t="s">
        <v>60</v>
      </c>
      <c r="K143" s="25">
        <v>-0.05442752421275674</v>
      </c>
      <c r="L143" s="25">
        <v>0.0015667855487225702</v>
      </c>
      <c r="M143" s="25">
        <v>0.010460566693393963</v>
      </c>
      <c r="N143" s="25">
        <v>0.00015008535220240328</v>
      </c>
      <c r="O143" s="25">
        <v>-0.0025760169501773096</v>
      </c>
      <c r="P143" s="25">
        <v>0.0001793019596010162</v>
      </c>
      <c r="Q143" s="25">
        <v>0.00010030733456568711</v>
      </c>
      <c r="R143" s="25">
        <v>1.2075055470113012E-05</v>
      </c>
      <c r="S143" s="25">
        <v>-6.574067765643309E-05</v>
      </c>
      <c r="T143" s="25">
        <v>1.2767693006974561E-05</v>
      </c>
      <c r="U143" s="25">
        <v>-5.466781827141552E-06</v>
      </c>
      <c r="V143" s="25">
        <v>9.516177425784732E-07</v>
      </c>
      <c r="W143" s="25">
        <v>-5.071557683421461E-06</v>
      </c>
      <c r="X143" s="25">
        <v>130</v>
      </c>
    </row>
    <row r="144" spans="1:24" ht="12.75" hidden="1">
      <c r="A144" s="25">
        <v>688</v>
      </c>
      <c r="B144" s="25">
        <v>187.1199951171875</v>
      </c>
      <c r="C144" s="25">
        <v>187.52000427246094</v>
      </c>
      <c r="D144" s="25">
        <v>8.33452320098877</v>
      </c>
      <c r="E144" s="25">
        <v>8.938112258911133</v>
      </c>
      <c r="F144" s="25">
        <v>14.248273001410968</v>
      </c>
      <c r="G144" s="25" t="s">
        <v>58</v>
      </c>
      <c r="H144" s="25">
        <v>-16.321411118822596</v>
      </c>
      <c r="I144" s="25">
        <v>40.79858399836489</v>
      </c>
      <c r="J144" s="25" t="s">
        <v>61</v>
      </c>
      <c r="K144" s="25">
        <v>-0.9007423329923827</v>
      </c>
      <c r="L144" s="25">
        <v>0.28793037019258394</v>
      </c>
      <c r="M144" s="25">
        <v>-0.2133712933784668</v>
      </c>
      <c r="N144" s="25">
        <v>0.014508515383049779</v>
      </c>
      <c r="O144" s="25">
        <v>-0.03614988568811248</v>
      </c>
      <c r="P144" s="25">
        <v>0.008257905256135751</v>
      </c>
      <c r="Q144" s="25">
        <v>-0.004410302581443329</v>
      </c>
      <c r="R144" s="25">
        <v>0.00022298570080924346</v>
      </c>
      <c r="S144" s="25">
        <v>-0.0004709191270429837</v>
      </c>
      <c r="T144" s="25">
        <v>0.00012085755304906006</v>
      </c>
      <c r="U144" s="25">
        <v>-9.633706174603107E-05</v>
      </c>
      <c r="V144" s="25">
        <v>8.238818525020322E-06</v>
      </c>
      <c r="W144" s="25">
        <v>-2.921280434683204E-05</v>
      </c>
      <c r="X144" s="25">
        <v>130</v>
      </c>
    </row>
    <row r="145" ht="12.75" hidden="1">
      <c r="A145" s="25" t="s">
        <v>93</v>
      </c>
    </row>
    <row r="146" spans="1:24" ht="12.75" hidden="1">
      <c r="A146" s="25">
        <v>687</v>
      </c>
      <c r="B146" s="25">
        <v>188.86</v>
      </c>
      <c r="C146" s="25">
        <v>177.86</v>
      </c>
      <c r="D146" s="25">
        <v>8.128843876718154</v>
      </c>
      <c r="E146" s="25">
        <v>8.70892812040104</v>
      </c>
      <c r="F146" s="25">
        <v>14.375434520240349</v>
      </c>
      <c r="G146" s="25" t="s">
        <v>59</v>
      </c>
      <c r="H146" s="25">
        <v>-16.6527084912521</v>
      </c>
      <c r="I146" s="25">
        <v>42.20729150874791</v>
      </c>
      <c r="J146" s="25" t="s">
        <v>73</v>
      </c>
      <c r="K146" s="25">
        <v>1.20090131581411</v>
      </c>
      <c r="M146" s="25" t="s">
        <v>68</v>
      </c>
      <c r="N146" s="25">
        <v>1.0507037644566315</v>
      </c>
      <c r="X146" s="25">
        <v>130</v>
      </c>
    </row>
    <row r="147" spans="1:24" ht="12.75" hidden="1">
      <c r="A147" s="25">
        <v>685</v>
      </c>
      <c r="B147" s="25">
        <v>164</v>
      </c>
      <c r="C147" s="25">
        <v>160.8000030517578</v>
      </c>
      <c r="D147" s="25">
        <v>8.630677223205566</v>
      </c>
      <c r="E147" s="25">
        <v>9.197084426879883</v>
      </c>
      <c r="F147" s="25">
        <v>14.879001355486993</v>
      </c>
      <c r="G147" s="25" t="s">
        <v>56</v>
      </c>
      <c r="H147" s="25">
        <v>7.102817443306378</v>
      </c>
      <c r="I147" s="25">
        <v>41.102817443306385</v>
      </c>
      <c r="J147" s="25" t="s">
        <v>62</v>
      </c>
      <c r="K147" s="25">
        <v>0.4259829930500425</v>
      </c>
      <c r="L147" s="25">
        <v>1.0039470101983228</v>
      </c>
      <c r="M147" s="25">
        <v>0.10084534836424623</v>
      </c>
      <c r="N147" s="25">
        <v>0.015286361203373101</v>
      </c>
      <c r="O147" s="25">
        <v>0.017107984822089934</v>
      </c>
      <c r="P147" s="25">
        <v>0.02880002616937946</v>
      </c>
      <c r="Q147" s="25">
        <v>0.0020824799891121354</v>
      </c>
      <c r="R147" s="25">
        <v>0.00023526588277930673</v>
      </c>
      <c r="S147" s="25">
        <v>0.00022443504715391352</v>
      </c>
      <c r="T147" s="25">
        <v>0.00042378012230200594</v>
      </c>
      <c r="U147" s="25">
        <v>4.5573697635623185E-05</v>
      </c>
      <c r="V147" s="25">
        <v>8.72298029190597E-06</v>
      </c>
      <c r="W147" s="25">
        <v>1.399410086295945E-05</v>
      </c>
      <c r="X147" s="25">
        <v>130</v>
      </c>
    </row>
    <row r="148" spans="1:24" ht="12.75" hidden="1">
      <c r="A148" s="25">
        <v>688</v>
      </c>
      <c r="B148" s="25">
        <v>187.1199951171875</v>
      </c>
      <c r="C148" s="25">
        <v>187.52000427246094</v>
      </c>
      <c r="D148" s="25">
        <v>8.33452320098877</v>
      </c>
      <c r="E148" s="25">
        <v>8.938112258911133</v>
      </c>
      <c r="F148" s="25">
        <v>16.116138829232817</v>
      </c>
      <c r="G148" s="25" t="s">
        <v>57</v>
      </c>
      <c r="H148" s="25">
        <v>-10.972953739705957</v>
      </c>
      <c r="I148" s="25">
        <v>46.147041377481536</v>
      </c>
      <c r="J148" s="25" t="s">
        <v>60</v>
      </c>
      <c r="K148" s="25">
        <v>-0.2170305083751213</v>
      </c>
      <c r="L148" s="25">
        <v>-0.005462755062396799</v>
      </c>
      <c r="M148" s="25">
        <v>0.05236173451932492</v>
      </c>
      <c r="N148" s="25">
        <v>0.00015828142171191642</v>
      </c>
      <c r="O148" s="25">
        <v>-0.008556781947150156</v>
      </c>
      <c r="P148" s="25">
        <v>-0.0006249807760199832</v>
      </c>
      <c r="Q148" s="25">
        <v>0.0011275855377479375</v>
      </c>
      <c r="R148" s="25">
        <v>1.2690792405637878E-05</v>
      </c>
      <c r="S148" s="25">
        <v>-9.890952842498305E-05</v>
      </c>
      <c r="T148" s="25">
        <v>-4.450286507931488E-05</v>
      </c>
      <c r="U148" s="25">
        <v>2.7643400727716665E-05</v>
      </c>
      <c r="V148" s="25">
        <v>9.982132275462152E-07</v>
      </c>
      <c r="W148" s="25">
        <v>-5.7540405718062654E-06</v>
      </c>
      <c r="X148" s="25">
        <v>130</v>
      </c>
    </row>
    <row r="149" spans="1:24" ht="12.75" hidden="1">
      <c r="A149" s="25">
        <v>686</v>
      </c>
      <c r="B149" s="25">
        <v>155.89999389648438</v>
      </c>
      <c r="C149" s="25">
        <v>150.8000030517578</v>
      </c>
      <c r="D149" s="25">
        <v>8.58992862701416</v>
      </c>
      <c r="E149" s="25">
        <v>9.146183013916016</v>
      </c>
      <c r="F149" s="25">
        <v>15.321270313678857</v>
      </c>
      <c r="G149" s="25" t="s">
        <v>58</v>
      </c>
      <c r="H149" s="25">
        <v>16.610909312569134</v>
      </c>
      <c r="I149" s="25">
        <v>42.51090320905351</v>
      </c>
      <c r="J149" s="25" t="s">
        <v>61</v>
      </c>
      <c r="K149" s="25">
        <v>0.36655049966179143</v>
      </c>
      <c r="L149" s="25">
        <v>-1.0039321479030738</v>
      </c>
      <c r="M149" s="25">
        <v>0.08618603741229734</v>
      </c>
      <c r="N149" s="25">
        <v>0.015285541725157508</v>
      </c>
      <c r="O149" s="25">
        <v>0.014814338573887961</v>
      </c>
      <c r="P149" s="25">
        <v>-0.02879324411014756</v>
      </c>
      <c r="Q149" s="25">
        <v>0.0017507923235250303</v>
      </c>
      <c r="R149" s="25">
        <v>0.00023492334789893384</v>
      </c>
      <c r="S149" s="25">
        <v>0.00020146462612013766</v>
      </c>
      <c r="T149" s="25">
        <v>-0.0004214369312934444</v>
      </c>
      <c r="U149" s="25">
        <v>3.623264153205063E-05</v>
      </c>
      <c r="V149" s="25">
        <v>8.665676864811642E-06</v>
      </c>
      <c r="W149" s="25">
        <v>1.2756405295407083E-05</v>
      </c>
      <c r="X149" s="25">
        <v>130</v>
      </c>
    </row>
    <row r="150" ht="12.75" hidden="1">
      <c r="A150" s="25" t="s">
        <v>92</v>
      </c>
    </row>
    <row r="151" spans="1:24" ht="12.75" hidden="1">
      <c r="A151" s="25">
        <v>687</v>
      </c>
      <c r="B151" s="25">
        <v>188.86</v>
      </c>
      <c r="C151" s="25">
        <v>177.86</v>
      </c>
      <c r="D151" s="25">
        <v>8.128843876718154</v>
      </c>
      <c r="E151" s="25">
        <v>8.70892812040104</v>
      </c>
      <c r="F151" s="25">
        <v>20.75932423346795</v>
      </c>
      <c r="G151" s="25" t="s">
        <v>59</v>
      </c>
      <c r="H151" s="25">
        <v>2.0908427875992146</v>
      </c>
      <c r="I151" s="25">
        <v>60.95084278759923</v>
      </c>
      <c r="J151" s="25" t="s">
        <v>73</v>
      </c>
      <c r="K151" s="25">
        <v>0.8739439451559384</v>
      </c>
      <c r="M151" s="25" t="s">
        <v>68</v>
      </c>
      <c r="N151" s="25">
        <v>0.45443079332055125</v>
      </c>
      <c r="X151" s="25">
        <v>130</v>
      </c>
    </row>
    <row r="152" spans="1:24" ht="12.75" hidden="1">
      <c r="A152" s="25">
        <v>686</v>
      </c>
      <c r="B152" s="25">
        <v>155.89999389648438</v>
      </c>
      <c r="C152" s="25">
        <v>150.8000030517578</v>
      </c>
      <c r="D152" s="25">
        <v>8.58992862701416</v>
      </c>
      <c r="E152" s="25">
        <v>9.146183013916016</v>
      </c>
      <c r="F152" s="25">
        <v>13.37716136330681</v>
      </c>
      <c r="G152" s="25" t="s">
        <v>56</v>
      </c>
      <c r="H152" s="25">
        <v>11.216720337041806</v>
      </c>
      <c r="I152" s="25">
        <v>37.116714233526174</v>
      </c>
      <c r="J152" s="25" t="s">
        <v>62</v>
      </c>
      <c r="K152" s="25">
        <v>0.9057934568047472</v>
      </c>
      <c r="L152" s="25">
        <v>0.07725811853910348</v>
      </c>
      <c r="M152" s="25">
        <v>0.21443410907358337</v>
      </c>
      <c r="N152" s="25">
        <v>0.01353343375015569</v>
      </c>
      <c r="O152" s="25">
        <v>0.03637853825712123</v>
      </c>
      <c r="P152" s="25">
        <v>0.0022163889469868766</v>
      </c>
      <c r="Q152" s="25">
        <v>0.0044280835528832455</v>
      </c>
      <c r="R152" s="25">
        <v>0.00020826660338544724</v>
      </c>
      <c r="S152" s="25">
        <v>0.0004772929033440351</v>
      </c>
      <c r="T152" s="25">
        <v>3.261226529817374E-05</v>
      </c>
      <c r="U152" s="25">
        <v>9.684998771779837E-05</v>
      </c>
      <c r="V152" s="25">
        <v>7.727790981870352E-06</v>
      </c>
      <c r="W152" s="25">
        <v>2.976337916045825E-05</v>
      </c>
      <c r="X152" s="25">
        <v>130</v>
      </c>
    </row>
    <row r="153" spans="1:24" ht="12.75" hidden="1">
      <c r="A153" s="25">
        <v>685</v>
      </c>
      <c r="B153" s="25">
        <v>164</v>
      </c>
      <c r="C153" s="25">
        <v>160.8000030517578</v>
      </c>
      <c r="D153" s="25">
        <v>8.630677223205566</v>
      </c>
      <c r="E153" s="25">
        <v>9.197084426879883</v>
      </c>
      <c r="F153" s="25">
        <v>10.209027061160041</v>
      </c>
      <c r="G153" s="25" t="s">
        <v>57</v>
      </c>
      <c r="H153" s="25">
        <v>-5.797853529068277</v>
      </c>
      <c r="I153" s="25">
        <v>28.202146470931726</v>
      </c>
      <c r="J153" s="25" t="s">
        <v>60</v>
      </c>
      <c r="K153" s="25">
        <v>0.3000932846808273</v>
      </c>
      <c r="L153" s="25">
        <v>-0.00042015335319937593</v>
      </c>
      <c r="M153" s="25">
        <v>-0.07333800388217046</v>
      </c>
      <c r="N153" s="25">
        <v>0.00014025488287071103</v>
      </c>
      <c r="O153" s="25">
        <v>0.011681378910359754</v>
      </c>
      <c r="P153" s="25">
        <v>-4.809657093937893E-05</v>
      </c>
      <c r="Q153" s="25">
        <v>-0.001623102645495922</v>
      </c>
      <c r="R153" s="25">
        <v>1.1279080574519975E-05</v>
      </c>
      <c r="S153" s="25">
        <v>0.00012237987864845577</v>
      </c>
      <c r="T153" s="25">
        <v>-3.4298297649549743E-06</v>
      </c>
      <c r="U153" s="25">
        <v>-4.2527681606278005E-05</v>
      </c>
      <c r="V153" s="25">
        <v>8.914463726841679E-07</v>
      </c>
      <c r="W153" s="25">
        <v>6.668364749685604E-06</v>
      </c>
      <c r="X153" s="25">
        <v>130</v>
      </c>
    </row>
    <row r="154" spans="1:24" ht="12.75" hidden="1">
      <c r="A154" s="25">
        <v>688</v>
      </c>
      <c r="B154" s="25">
        <v>187.1199951171875</v>
      </c>
      <c r="C154" s="25">
        <v>187.52000427246094</v>
      </c>
      <c r="D154" s="25">
        <v>8.33452320098877</v>
      </c>
      <c r="E154" s="25">
        <v>8.938112258911133</v>
      </c>
      <c r="F154" s="25">
        <v>16.116138829232817</v>
      </c>
      <c r="G154" s="25" t="s">
        <v>58</v>
      </c>
      <c r="H154" s="25">
        <v>-10.972953739705957</v>
      </c>
      <c r="I154" s="25">
        <v>46.147041377481536</v>
      </c>
      <c r="J154" s="25" t="s">
        <v>61</v>
      </c>
      <c r="K154" s="25">
        <v>-0.854637822050818</v>
      </c>
      <c r="L154" s="25">
        <v>-0.07725697606923249</v>
      </c>
      <c r="M154" s="25">
        <v>-0.20150316206144311</v>
      </c>
      <c r="N154" s="25">
        <v>0.013532706958982154</v>
      </c>
      <c r="O154" s="25">
        <v>-0.03445204540339274</v>
      </c>
      <c r="P154" s="25">
        <v>-0.0022158670276416566</v>
      </c>
      <c r="Q154" s="25">
        <v>-0.004119886133559913</v>
      </c>
      <c r="R154" s="25">
        <v>0.00020796095890119535</v>
      </c>
      <c r="S154" s="25">
        <v>-0.00046133684102244387</v>
      </c>
      <c r="T154" s="25">
        <v>-3.243140631643802E-05</v>
      </c>
      <c r="U154" s="25">
        <v>-8.701331172948618E-05</v>
      </c>
      <c r="V154" s="25">
        <v>7.676201979110826E-06</v>
      </c>
      <c r="W154" s="25">
        <v>-2.900675181081727E-05</v>
      </c>
      <c r="X154" s="25">
        <v>130</v>
      </c>
    </row>
    <row r="155" ht="12.75" hidden="1">
      <c r="A155" s="25" t="s">
        <v>91</v>
      </c>
    </row>
    <row r="156" spans="1:24" ht="12.75" hidden="1">
      <c r="A156" s="25">
        <v>687</v>
      </c>
      <c r="B156" s="25">
        <v>188.86</v>
      </c>
      <c r="C156" s="25">
        <v>177.86</v>
      </c>
      <c r="D156" s="25">
        <v>8.128843876718154</v>
      </c>
      <c r="E156" s="25">
        <v>8.70892812040104</v>
      </c>
      <c r="F156" s="25">
        <v>16.21905437026854</v>
      </c>
      <c r="G156" s="25" t="s">
        <v>59</v>
      </c>
      <c r="H156" s="25">
        <v>-11.239710342786196</v>
      </c>
      <c r="I156" s="25">
        <v>47.620289657213824</v>
      </c>
      <c r="J156" s="25" t="s">
        <v>73</v>
      </c>
      <c r="K156" s="25">
        <v>1.051182371896261</v>
      </c>
      <c r="M156" s="25" t="s">
        <v>68</v>
      </c>
      <c r="N156" s="25">
        <v>0.9729233768056182</v>
      </c>
      <c r="X156" s="25">
        <v>130</v>
      </c>
    </row>
    <row r="157" spans="1:24" ht="12.75" hidden="1">
      <c r="A157" s="25">
        <v>686</v>
      </c>
      <c r="B157" s="25">
        <v>155.89999389648438</v>
      </c>
      <c r="C157" s="25">
        <v>150.8000030517578</v>
      </c>
      <c r="D157" s="25">
        <v>8.58992862701416</v>
      </c>
      <c r="E157" s="25">
        <v>9.146183013916016</v>
      </c>
      <c r="F157" s="25">
        <v>13.37716136330681</v>
      </c>
      <c r="G157" s="25" t="s">
        <v>56</v>
      </c>
      <c r="H157" s="25">
        <v>11.216720337041806</v>
      </c>
      <c r="I157" s="25">
        <v>37.116714233526174</v>
      </c>
      <c r="J157" s="25" t="s">
        <v>62</v>
      </c>
      <c r="K157" s="25">
        <v>0.2019540779993407</v>
      </c>
      <c r="L157" s="25">
        <v>1.0034910079521302</v>
      </c>
      <c r="M157" s="25">
        <v>0.04781013258397176</v>
      </c>
      <c r="N157" s="25">
        <v>0.014873216640426835</v>
      </c>
      <c r="O157" s="25">
        <v>0.008111001735851666</v>
      </c>
      <c r="P157" s="25">
        <v>0.028786994873479705</v>
      </c>
      <c r="Q157" s="25">
        <v>0.0009872970724612835</v>
      </c>
      <c r="R157" s="25">
        <v>0.0002288834482168683</v>
      </c>
      <c r="S157" s="25">
        <v>0.00010638001358800235</v>
      </c>
      <c r="T157" s="25">
        <v>0.000423579783862291</v>
      </c>
      <c r="U157" s="25">
        <v>2.1574641876417253E-05</v>
      </c>
      <c r="V157" s="25">
        <v>8.482584056777962E-06</v>
      </c>
      <c r="W157" s="25">
        <v>6.624065723496486E-06</v>
      </c>
      <c r="X157" s="25">
        <v>130</v>
      </c>
    </row>
    <row r="158" spans="1:24" ht="12.75" hidden="1">
      <c r="A158" s="25">
        <v>688</v>
      </c>
      <c r="B158" s="25">
        <v>187.1199951171875</v>
      </c>
      <c r="C158" s="25">
        <v>187.52000427246094</v>
      </c>
      <c r="D158" s="25">
        <v>8.33452320098877</v>
      </c>
      <c r="E158" s="25">
        <v>8.938112258911133</v>
      </c>
      <c r="F158" s="25">
        <v>14.248273001410968</v>
      </c>
      <c r="G158" s="25" t="s">
        <v>57</v>
      </c>
      <c r="H158" s="25">
        <v>-16.321411118822596</v>
      </c>
      <c r="I158" s="25">
        <v>40.79858399836489</v>
      </c>
      <c r="J158" s="25" t="s">
        <v>60</v>
      </c>
      <c r="K158" s="25">
        <v>0.1956495808896989</v>
      </c>
      <c r="L158" s="25">
        <v>-0.0054600871067806474</v>
      </c>
      <c r="M158" s="25">
        <v>-0.04617989971903353</v>
      </c>
      <c r="N158" s="25">
        <v>0.0001542306062630954</v>
      </c>
      <c r="O158" s="25">
        <v>0.007879102691843679</v>
      </c>
      <c r="P158" s="25">
        <v>-0.0006247404182953608</v>
      </c>
      <c r="Q158" s="25">
        <v>-0.0009465877518031479</v>
      </c>
      <c r="R158" s="25">
        <v>1.2371832631208054E-05</v>
      </c>
      <c r="S158" s="25">
        <v>0.00010481339799385407</v>
      </c>
      <c r="T158" s="25">
        <v>-4.449099844281018E-05</v>
      </c>
      <c r="U158" s="25">
        <v>-2.0126180203821774E-05</v>
      </c>
      <c r="V158" s="25">
        <v>9.763461949880065E-07</v>
      </c>
      <c r="W158" s="25">
        <v>6.56099552516217E-06</v>
      </c>
      <c r="X158" s="25">
        <v>130</v>
      </c>
    </row>
    <row r="159" spans="1:24" ht="12.75" hidden="1">
      <c r="A159" s="25">
        <v>685</v>
      </c>
      <c r="B159" s="25">
        <v>164</v>
      </c>
      <c r="C159" s="25">
        <v>160.8000030517578</v>
      </c>
      <c r="D159" s="25">
        <v>8.630677223205566</v>
      </c>
      <c r="E159" s="25">
        <v>9.197084426879883</v>
      </c>
      <c r="F159" s="25">
        <v>16.84658097594065</v>
      </c>
      <c r="G159" s="25" t="s">
        <v>58</v>
      </c>
      <c r="H159" s="25">
        <v>12.538200101891391</v>
      </c>
      <c r="I159" s="25">
        <v>46.53820010189139</v>
      </c>
      <c r="J159" s="25" t="s">
        <v>61</v>
      </c>
      <c r="K159" s="25">
        <v>0.05006686647123992</v>
      </c>
      <c r="L159" s="25">
        <v>-1.0034761534234724</v>
      </c>
      <c r="M159" s="25">
        <v>0.012378434458240875</v>
      </c>
      <c r="N159" s="25">
        <v>0.014872416957346288</v>
      </c>
      <c r="O159" s="25">
        <v>0.0019256401352200846</v>
      </c>
      <c r="P159" s="25">
        <v>-0.028780214961940345</v>
      </c>
      <c r="Q159" s="25">
        <v>0.00028058356585317534</v>
      </c>
      <c r="R159" s="25">
        <v>0.00022854883641136573</v>
      </c>
      <c r="S159" s="25">
        <v>1.818952698575504E-05</v>
      </c>
      <c r="T159" s="25">
        <v>-0.0004212367319624287</v>
      </c>
      <c r="U159" s="25">
        <v>7.771875095428993E-06</v>
      </c>
      <c r="V159" s="25">
        <v>8.426207948290625E-06</v>
      </c>
      <c r="W159" s="25">
        <v>9.119125111560898E-07</v>
      </c>
      <c r="X159" s="25">
        <v>130</v>
      </c>
    </row>
    <row r="160" s="101" customFormat="1" ht="12.75">
      <c r="A160" s="101" t="s">
        <v>90</v>
      </c>
    </row>
    <row r="161" spans="1:24" s="101" customFormat="1" ht="12.75">
      <c r="A161" s="101">
        <v>687</v>
      </c>
      <c r="B161" s="101">
        <v>188.86</v>
      </c>
      <c r="C161" s="101">
        <v>177.86</v>
      </c>
      <c r="D161" s="101">
        <v>8.128843876718154</v>
      </c>
      <c r="E161" s="101">
        <v>8.70892812040104</v>
      </c>
      <c r="F161" s="101">
        <v>14.375434520240349</v>
      </c>
      <c r="G161" s="101" t="s">
        <v>59</v>
      </c>
      <c r="H161" s="101">
        <v>-16.6527084912521</v>
      </c>
      <c r="I161" s="101">
        <v>42.20729150874791</v>
      </c>
      <c r="J161" s="101" t="s">
        <v>73</v>
      </c>
      <c r="K161" s="101">
        <v>1.4139423078780897</v>
      </c>
      <c r="M161" s="101" t="s">
        <v>68</v>
      </c>
      <c r="N161" s="101">
        <v>0.7337506732036476</v>
      </c>
      <c r="X161" s="101">
        <v>130</v>
      </c>
    </row>
    <row r="162" spans="1:24" s="101" customFormat="1" ht="12.75">
      <c r="A162" s="101">
        <v>688</v>
      </c>
      <c r="B162" s="101">
        <v>187.1199951171875</v>
      </c>
      <c r="C162" s="101">
        <v>187.52000427246094</v>
      </c>
      <c r="D162" s="101">
        <v>8.33452320098877</v>
      </c>
      <c r="E162" s="101">
        <v>8.938112258911133</v>
      </c>
      <c r="F162" s="101">
        <v>18.737569655992306</v>
      </c>
      <c r="G162" s="101" t="s">
        <v>56</v>
      </c>
      <c r="H162" s="101">
        <v>-3.46673415991134</v>
      </c>
      <c r="I162" s="101">
        <v>53.65326095727616</v>
      </c>
      <c r="J162" s="101" t="s">
        <v>62</v>
      </c>
      <c r="K162" s="101">
        <v>1.153520580288512</v>
      </c>
      <c r="L162" s="101">
        <v>0.07944270474574254</v>
      </c>
      <c r="M162" s="101">
        <v>0.2730800051149627</v>
      </c>
      <c r="N162" s="101">
        <v>0.016281168091718326</v>
      </c>
      <c r="O162" s="101">
        <v>0.04632739085784125</v>
      </c>
      <c r="P162" s="101">
        <v>0.002278881010481148</v>
      </c>
      <c r="Q162" s="101">
        <v>0.005639079185161111</v>
      </c>
      <c r="R162" s="101">
        <v>0.0002506423335236418</v>
      </c>
      <c r="S162" s="101">
        <v>0.0006078037635803562</v>
      </c>
      <c r="T162" s="101">
        <v>3.356093161600538E-05</v>
      </c>
      <c r="U162" s="101">
        <v>0.0001233325693059999</v>
      </c>
      <c r="V162" s="101">
        <v>9.31247831561206E-06</v>
      </c>
      <c r="W162" s="101">
        <v>3.7897481727016106E-05</v>
      </c>
      <c r="X162" s="101">
        <v>130</v>
      </c>
    </row>
    <row r="163" spans="1:24" s="101" customFormat="1" ht="12.75">
      <c r="A163" s="101">
        <v>685</v>
      </c>
      <c r="B163" s="101">
        <v>164</v>
      </c>
      <c r="C163" s="101">
        <v>160.8000030517578</v>
      </c>
      <c r="D163" s="101">
        <v>8.630677223205566</v>
      </c>
      <c r="E163" s="101">
        <v>9.197084426879883</v>
      </c>
      <c r="F163" s="101">
        <v>16.84658097594065</v>
      </c>
      <c r="G163" s="101" t="s">
        <v>57</v>
      </c>
      <c r="H163" s="101">
        <v>12.538200101891391</v>
      </c>
      <c r="I163" s="101">
        <v>46.53820010189139</v>
      </c>
      <c r="J163" s="101" t="s">
        <v>60</v>
      </c>
      <c r="K163" s="101">
        <v>-1.1217054892828096</v>
      </c>
      <c r="L163" s="101">
        <v>-0.0004327089076142357</v>
      </c>
      <c r="M163" s="101">
        <v>0.26625521566074684</v>
      </c>
      <c r="N163" s="101">
        <v>0.00016790116727826592</v>
      </c>
      <c r="O163" s="101">
        <v>-0.04493042897207713</v>
      </c>
      <c r="P163" s="101">
        <v>-4.9309082437740186E-05</v>
      </c>
      <c r="Q163" s="101">
        <v>0.005529129663853831</v>
      </c>
      <c r="R163" s="101">
        <v>1.3478424520245566E-05</v>
      </c>
      <c r="S163" s="101">
        <v>-0.0005781290623566082</v>
      </c>
      <c r="T163" s="101">
        <v>-3.497918604107462E-06</v>
      </c>
      <c r="U163" s="101">
        <v>0.00012246778204324165</v>
      </c>
      <c r="V163" s="101">
        <v>1.0536527818216072E-06</v>
      </c>
      <c r="W163" s="101">
        <v>-3.563853569444757E-05</v>
      </c>
      <c r="X163" s="101">
        <v>130</v>
      </c>
    </row>
    <row r="164" spans="1:24" s="101" customFormat="1" ht="12.75">
      <c r="A164" s="101">
        <v>686</v>
      </c>
      <c r="B164" s="101">
        <v>155.89999389648438</v>
      </c>
      <c r="C164" s="101">
        <v>150.8000030517578</v>
      </c>
      <c r="D164" s="101">
        <v>8.58992862701416</v>
      </c>
      <c r="E164" s="101">
        <v>9.146183013916016</v>
      </c>
      <c r="F164" s="101">
        <v>10.565292142298189</v>
      </c>
      <c r="G164" s="101" t="s">
        <v>58</v>
      </c>
      <c r="H164" s="101">
        <v>3.41481502217421</v>
      </c>
      <c r="I164" s="101">
        <v>29.314808918658585</v>
      </c>
      <c r="J164" s="101" t="s">
        <v>61</v>
      </c>
      <c r="K164" s="101">
        <v>0.26904743905482226</v>
      </c>
      <c r="L164" s="101">
        <v>-0.07944152629651885</v>
      </c>
      <c r="M164" s="101">
        <v>0.06067000351934454</v>
      </c>
      <c r="N164" s="101">
        <v>0.016280302319945216</v>
      </c>
      <c r="O164" s="101">
        <v>0.011290867817857295</v>
      </c>
      <c r="P164" s="101">
        <v>-0.0022783474876148123</v>
      </c>
      <c r="Q164" s="101">
        <v>0.0011081241883511607</v>
      </c>
      <c r="R164" s="101">
        <v>0.00025027966642663665</v>
      </c>
      <c r="S164" s="101">
        <v>0.00018759584825127305</v>
      </c>
      <c r="T164" s="101">
        <v>-3.337814698831001E-05</v>
      </c>
      <c r="U164" s="101">
        <v>1.4579609495056004E-05</v>
      </c>
      <c r="V164" s="101">
        <v>9.252678973902877E-06</v>
      </c>
      <c r="W164" s="101">
        <v>1.2888517944477015E-05</v>
      </c>
      <c r="X164" s="101">
        <v>130</v>
      </c>
    </row>
    <row r="165" ht="12.75" hidden="1">
      <c r="A165" s="25" t="s">
        <v>89</v>
      </c>
    </row>
    <row r="166" spans="1:24" ht="12.75" hidden="1">
      <c r="A166" s="25">
        <v>687</v>
      </c>
      <c r="B166" s="25">
        <v>188.86</v>
      </c>
      <c r="C166" s="25">
        <v>177.86</v>
      </c>
      <c r="D166" s="25">
        <v>8.128843876718154</v>
      </c>
      <c r="E166" s="25">
        <v>8.70892812040104</v>
      </c>
      <c r="F166" s="25">
        <v>16.21905437026854</v>
      </c>
      <c r="G166" s="25" t="s">
        <v>59</v>
      </c>
      <c r="H166" s="25">
        <v>-11.239710342786196</v>
      </c>
      <c r="I166" s="25">
        <v>47.620289657213824</v>
      </c>
      <c r="J166" s="25" t="s">
        <v>73</v>
      </c>
      <c r="K166" s="25">
        <v>1.3043574607206605</v>
      </c>
      <c r="M166" s="25" t="s">
        <v>68</v>
      </c>
      <c r="N166" s="25">
        <v>0.7093129291079209</v>
      </c>
      <c r="X166" s="25">
        <v>130</v>
      </c>
    </row>
    <row r="167" spans="1:24" ht="12.75" hidden="1">
      <c r="A167" s="25">
        <v>688</v>
      </c>
      <c r="B167" s="25">
        <v>187.1199951171875</v>
      </c>
      <c r="C167" s="25">
        <v>187.52000427246094</v>
      </c>
      <c r="D167" s="25">
        <v>8.33452320098877</v>
      </c>
      <c r="E167" s="25">
        <v>8.938112258911133</v>
      </c>
      <c r="F167" s="25">
        <v>18.737569655992306</v>
      </c>
      <c r="G167" s="25" t="s">
        <v>56</v>
      </c>
      <c r="H167" s="25">
        <v>-3.46673415991134</v>
      </c>
      <c r="I167" s="25">
        <v>53.65326095727616</v>
      </c>
      <c r="J167" s="25" t="s">
        <v>62</v>
      </c>
      <c r="K167" s="25">
        <v>1.074939146810626</v>
      </c>
      <c r="L167" s="25">
        <v>0.28620604913852743</v>
      </c>
      <c r="M167" s="25">
        <v>0.2544773229495737</v>
      </c>
      <c r="N167" s="25">
        <v>0.01521436247332032</v>
      </c>
      <c r="O167" s="25">
        <v>0.043171453703158114</v>
      </c>
      <c r="P167" s="25">
        <v>0.00821039084541279</v>
      </c>
      <c r="Q167" s="25">
        <v>0.005254938654544299</v>
      </c>
      <c r="R167" s="25">
        <v>0.00023422365171516343</v>
      </c>
      <c r="S167" s="25">
        <v>0.0005663907987095498</v>
      </c>
      <c r="T167" s="25">
        <v>0.00012078147547653607</v>
      </c>
      <c r="U167" s="25">
        <v>0.0001149217081760273</v>
      </c>
      <c r="V167" s="25">
        <v>8.707129079460575E-06</v>
      </c>
      <c r="W167" s="25">
        <v>3.5312778371533084E-05</v>
      </c>
      <c r="X167" s="25">
        <v>130</v>
      </c>
    </row>
    <row r="168" spans="1:24" ht="12.75" hidden="1">
      <c r="A168" s="25">
        <v>686</v>
      </c>
      <c r="B168" s="25">
        <v>155.89999389648438</v>
      </c>
      <c r="C168" s="25">
        <v>150.8000030517578</v>
      </c>
      <c r="D168" s="25">
        <v>8.58992862701416</v>
      </c>
      <c r="E168" s="25">
        <v>9.146183013916016</v>
      </c>
      <c r="F168" s="25">
        <v>15.321270313678857</v>
      </c>
      <c r="G168" s="25" t="s">
        <v>57</v>
      </c>
      <c r="H168" s="25">
        <v>16.610909312569134</v>
      </c>
      <c r="I168" s="25">
        <v>42.51090320905351</v>
      </c>
      <c r="J168" s="25" t="s">
        <v>60</v>
      </c>
      <c r="K168" s="25">
        <v>-1.071534219291058</v>
      </c>
      <c r="L168" s="25">
        <v>0.0015569110227508795</v>
      </c>
      <c r="M168" s="25">
        <v>0.2534247484006814</v>
      </c>
      <c r="N168" s="25">
        <v>0.00015682438440829284</v>
      </c>
      <c r="O168" s="25">
        <v>-0.043069246801437686</v>
      </c>
      <c r="P168" s="25">
        <v>0.0001783312083935826</v>
      </c>
      <c r="Q168" s="25">
        <v>0.0052188690515626865</v>
      </c>
      <c r="R168" s="25">
        <v>1.2600229412167245E-05</v>
      </c>
      <c r="S168" s="25">
        <v>-0.0005663903623269815</v>
      </c>
      <c r="T168" s="25">
        <v>1.2711579855055879E-05</v>
      </c>
      <c r="U168" s="25">
        <v>0.00011270760904149649</v>
      </c>
      <c r="V168" s="25">
        <v>9.84965582568025E-07</v>
      </c>
      <c r="W168" s="25">
        <v>-3.529468904197768E-05</v>
      </c>
      <c r="X168" s="25">
        <v>130</v>
      </c>
    </row>
    <row r="169" spans="1:24" ht="12.75" hidden="1">
      <c r="A169" s="25">
        <v>685</v>
      </c>
      <c r="B169" s="25">
        <v>164</v>
      </c>
      <c r="C169" s="25">
        <v>160.8000030517578</v>
      </c>
      <c r="D169" s="25">
        <v>8.630677223205566</v>
      </c>
      <c r="E169" s="25">
        <v>9.197084426879883</v>
      </c>
      <c r="F169" s="25">
        <v>10.209027061160041</v>
      </c>
      <c r="G169" s="25" t="s">
        <v>58</v>
      </c>
      <c r="H169" s="25">
        <v>-5.797853529068277</v>
      </c>
      <c r="I169" s="25">
        <v>28.202146470931726</v>
      </c>
      <c r="J169" s="25" t="s">
        <v>61</v>
      </c>
      <c r="K169" s="25">
        <v>-0.08549026982212185</v>
      </c>
      <c r="L169" s="25">
        <v>0.28620181444489906</v>
      </c>
      <c r="M169" s="25">
        <v>-0.023121522303537</v>
      </c>
      <c r="N169" s="25">
        <v>0.015213554206102944</v>
      </c>
      <c r="O169" s="25">
        <v>-0.00296890464662879</v>
      </c>
      <c r="P169" s="25">
        <v>0.008208453923520008</v>
      </c>
      <c r="Q169" s="25">
        <v>-0.0006146430554923945</v>
      </c>
      <c r="R169" s="25">
        <v>0.00023388448696214748</v>
      </c>
      <c r="S169" s="25">
        <v>-7.030831760141727E-07</v>
      </c>
      <c r="T169" s="25">
        <v>0.00012011070125462436</v>
      </c>
      <c r="U169" s="25">
        <v>-2.2449807888825176E-05</v>
      </c>
      <c r="V169" s="25">
        <v>8.651239194909848E-06</v>
      </c>
      <c r="W169" s="25">
        <v>1.1301512054213128E-06</v>
      </c>
      <c r="X169" s="25">
        <v>130</v>
      </c>
    </row>
    <row r="170" ht="12.75" hidden="1">
      <c r="A170" s="25" t="s">
        <v>110</v>
      </c>
    </row>
    <row r="171" spans="1:24" ht="12.75" hidden="1">
      <c r="A171" s="25">
        <v>687</v>
      </c>
      <c r="B171" s="25">
        <v>178.72</v>
      </c>
      <c r="C171" s="25">
        <v>179.32</v>
      </c>
      <c r="D171" s="25">
        <v>8.185326476898133</v>
      </c>
      <c r="E171" s="25">
        <v>8.739941325627994</v>
      </c>
      <c r="F171" s="25">
        <v>19.004773133115812</v>
      </c>
      <c r="G171" s="25" t="s">
        <v>59</v>
      </c>
      <c r="H171" s="25">
        <v>6.67077183786094</v>
      </c>
      <c r="I171" s="25">
        <v>55.390771837860946</v>
      </c>
      <c r="J171" s="25" t="s">
        <v>73</v>
      </c>
      <c r="K171" s="25">
        <v>0.7387410946090268</v>
      </c>
      <c r="M171" s="25" t="s">
        <v>68</v>
      </c>
      <c r="N171" s="25">
        <v>0.4589835392925219</v>
      </c>
      <c r="X171" s="25">
        <v>130</v>
      </c>
    </row>
    <row r="172" spans="1:24" ht="12.75" hidden="1">
      <c r="A172" s="25">
        <v>685</v>
      </c>
      <c r="B172" s="25">
        <v>168.74000549316406</v>
      </c>
      <c r="C172" s="25">
        <v>158.24000549316406</v>
      </c>
      <c r="D172" s="25">
        <v>8.788158416748047</v>
      </c>
      <c r="E172" s="25">
        <v>9.278609275817871</v>
      </c>
      <c r="F172" s="25">
        <v>16.17799342081661</v>
      </c>
      <c r="G172" s="25" t="s">
        <v>56</v>
      </c>
      <c r="H172" s="25">
        <v>5.159112458734498</v>
      </c>
      <c r="I172" s="25">
        <v>43.89911795189856</v>
      </c>
      <c r="J172" s="25" t="s">
        <v>62</v>
      </c>
      <c r="K172" s="25">
        <v>0.726447230992996</v>
      </c>
      <c r="L172" s="25">
        <v>0.4243923431494991</v>
      </c>
      <c r="M172" s="25">
        <v>0.1719765294591544</v>
      </c>
      <c r="N172" s="25">
        <v>0.0178446453936312</v>
      </c>
      <c r="O172" s="25">
        <v>0.02917546044516029</v>
      </c>
      <c r="P172" s="25">
        <v>0.012174388807775736</v>
      </c>
      <c r="Q172" s="25">
        <v>0.003551368052941955</v>
      </c>
      <c r="R172" s="25">
        <v>0.00027468618658247067</v>
      </c>
      <c r="S172" s="25">
        <v>0.00038277229653431254</v>
      </c>
      <c r="T172" s="25">
        <v>0.00017913129165420425</v>
      </c>
      <c r="U172" s="25">
        <v>7.768563974904378E-05</v>
      </c>
      <c r="V172" s="25">
        <v>1.0187624026576363E-05</v>
      </c>
      <c r="W172" s="25">
        <v>2.3866247336147445E-05</v>
      </c>
      <c r="X172" s="25">
        <v>130</v>
      </c>
    </row>
    <row r="173" spans="1:24" ht="12.75" hidden="1">
      <c r="A173" s="25">
        <v>686</v>
      </c>
      <c r="B173" s="25">
        <v>146.75999450683594</v>
      </c>
      <c r="C173" s="25">
        <v>150.05999755859375</v>
      </c>
      <c r="D173" s="25">
        <v>8.696163177490234</v>
      </c>
      <c r="E173" s="25">
        <v>9.207718849182129</v>
      </c>
      <c r="F173" s="25">
        <v>8.476760538241809</v>
      </c>
      <c r="G173" s="25" t="s">
        <v>57</v>
      </c>
      <c r="H173" s="25">
        <v>6.463671060672837</v>
      </c>
      <c r="I173" s="25">
        <v>23.223665567508778</v>
      </c>
      <c r="J173" s="25" t="s">
        <v>60</v>
      </c>
      <c r="K173" s="25">
        <v>0.005139361901668948</v>
      </c>
      <c r="L173" s="25">
        <v>0.002309538899782266</v>
      </c>
      <c r="M173" s="25">
        <v>-0.0031710352566573486</v>
      </c>
      <c r="N173" s="25">
        <v>-0.0001845594306265191</v>
      </c>
      <c r="O173" s="25">
        <v>-0.00010838005519970494</v>
      </c>
      <c r="P173" s="25">
        <v>0.00026424503924493003</v>
      </c>
      <c r="Q173" s="25">
        <v>-0.00015863236718991868</v>
      </c>
      <c r="R173" s="25">
        <v>-1.482236976769097E-05</v>
      </c>
      <c r="S173" s="25">
        <v>-2.725171701347335E-05</v>
      </c>
      <c r="T173" s="25">
        <v>1.881470569958608E-05</v>
      </c>
      <c r="U173" s="25">
        <v>-9.62255448192713E-06</v>
      </c>
      <c r="V173" s="25">
        <v>-1.1696945048927293E-06</v>
      </c>
      <c r="W173" s="25">
        <v>-2.4862748812731673E-06</v>
      </c>
      <c r="X173" s="25">
        <v>130</v>
      </c>
    </row>
    <row r="174" spans="1:24" ht="12.75" hidden="1">
      <c r="A174" s="25">
        <v>688</v>
      </c>
      <c r="B174" s="25">
        <v>180.5399932861328</v>
      </c>
      <c r="C174" s="25">
        <v>186.63999938964844</v>
      </c>
      <c r="D174" s="25">
        <v>8.461685180664062</v>
      </c>
      <c r="E174" s="25">
        <v>9.076427459716797</v>
      </c>
      <c r="F174" s="25">
        <v>13.056103169831086</v>
      </c>
      <c r="G174" s="25" t="s">
        <v>58</v>
      </c>
      <c r="H174" s="25">
        <v>-13.727047285057552</v>
      </c>
      <c r="I174" s="25">
        <v>36.812946001075254</v>
      </c>
      <c r="J174" s="25" t="s">
        <v>61</v>
      </c>
      <c r="K174" s="25">
        <v>-0.7264290511651051</v>
      </c>
      <c r="L174" s="25">
        <v>0.424386058859139</v>
      </c>
      <c r="M174" s="25">
        <v>-0.17194729198279465</v>
      </c>
      <c r="N174" s="25">
        <v>-0.017843690959019942</v>
      </c>
      <c r="O174" s="25">
        <v>-0.029175259141107</v>
      </c>
      <c r="P174" s="25">
        <v>0.012171520751415149</v>
      </c>
      <c r="Q174" s="25">
        <v>-0.003547823391818772</v>
      </c>
      <c r="R174" s="25">
        <v>-0.0002742859793239343</v>
      </c>
      <c r="S174" s="25">
        <v>-0.0003818009624319578</v>
      </c>
      <c r="T174" s="25">
        <v>0.00017814046844875407</v>
      </c>
      <c r="U174" s="25">
        <v>-7.708738592312335E-05</v>
      </c>
      <c r="V174" s="25">
        <v>-1.0120251877898085E-05</v>
      </c>
      <c r="W174" s="25">
        <v>-2.373638976603045E-05</v>
      </c>
      <c r="X174" s="25">
        <v>130</v>
      </c>
    </row>
    <row r="175" ht="12.75" hidden="1">
      <c r="A175" s="25" t="s">
        <v>88</v>
      </c>
    </row>
    <row r="176" spans="1:24" ht="12.75" hidden="1">
      <c r="A176" s="25">
        <v>687</v>
      </c>
      <c r="B176" s="25">
        <v>178.72</v>
      </c>
      <c r="C176" s="25">
        <v>179.32</v>
      </c>
      <c r="D176" s="25">
        <v>8.185326476898133</v>
      </c>
      <c r="E176" s="25">
        <v>8.739941325627994</v>
      </c>
      <c r="F176" s="25">
        <v>12.499983873918408</v>
      </c>
      <c r="G176" s="25" t="s">
        <v>59</v>
      </c>
      <c r="H176" s="25">
        <v>-12.287902132402877</v>
      </c>
      <c r="I176" s="25">
        <v>36.43209786759712</v>
      </c>
      <c r="J176" s="25" t="s">
        <v>73</v>
      </c>
      <c r="K176" s="25">
        <v>1.2537404947015844</v>
      </c>
      <c r="M176" s="25" t="s">
        <v>68</v>
      </c>
      <c r="N176" s="25">
        <v>1.0155558535553413</v>
      </c>
      <c r="X176" s="25">
        <v>130</v>
      </c>
    </row>
    <row r="177" spans="1:24" ht="12.75" hidden="1">
      <c r="A177" s="25">
        <v>685</v>
      </c>
      <c r="B177" s="25">
        <v>168.74000549316406</v>
      </c>
      <c r="C177" s="25">
        <v>158.24000549316406</v>
      </c>
      <c r="D177" s="25">
        <v>8.788158416748047</v>
      </c>
      <c r="E177" s="25">
        <v>9.278609275817871</v>
      </c>
      <c r="F177" s="25">
        <v>16.17799342081661</v>
      </c>
      <c r="G177" s="25" t="s">
        <v>56</v>
      </c>
      <c r="H177" s="25">
        <v>5.159112458734498</v>
      </c>
      <c r="I177" s="25">
        <v>43.89911795189856</v>
      </c>
      <c r="J177" s="25" t="s">
        <v>62</v>
      </c>
      <c r="K177" s="25">
        <v>0.6083506855435754</v>
      </c>
      <c r="L177" s="25">
        <v>0.9280722353111949</v>
      </c>
      <c r="M177" s="25">
        <v>0.14401862041648766</v>
      </c>
      <c r="N177" s="25">
        <v>0.016600700466010296</v>
      </c>
      <c r="O177" s="25">
        <v>0.024432366573016208</v>
      </c>
      <c r="P177" s="25">
        <v>0.0266234178954932</v>
      </c>
      <c r="Q177" s="25">
        <v>0.002974006541514065</v>
      </c>
      <c r="R177" s="25">
        <v>0.00025554789546610823</v>
      </c>
      <c r="S177" s="25">
        <v>0.0003205228722385761</v>
      </c>
      <c r="T177" s="25">
        <v>0.00039174976700440676</v>
      </c>
      <c r="U177" s="25">
        <v>6.506432234640207E-05</v>
      </c>
      <c r="V177" s="25">
        <v>9.492855595229295E-06</v>
      </c>
      <c r="W177" s="25">
        <v>1.998482837599647E-05</v>
      </c>
      <c r="X177" s="25">
        <v>130</v>
      </c>
    </row>
    <row r="178" spans="1:24" ht="12.75" hidden="1">
      <c r="A178" s="25">
        <v>688</v>
      </c>
      <c r="B178" s="25">
        <v>180.5399932861328</v>
      </c>
      <c r="C178" s="25">
        <v>186.63999938964844</v>
      </c>
      <c r="D178" s="25">
        <v>8.461685180664062</v>
      </c>
      <c r="E178" s="25">
        <v>9.076427459716797</v>
      </c>
      <c r="F178" s="25">
        <v>14.619909731162705</v>
      </c>
      <c r="G178" s="25" t="s">
        <v>57</v>
      </c>
      <c r="H178" s="25">
        <v>-9.317743394793268</v>
      </c>
      <c r="I178" s="25">
        <v>41.22224989133954</v>
      </c>
      <c r="J178" s="25" t="s">
        <v>60</v>
      </c>
      <c r="K178" s="25">
        <v>-0.11191262345132183</v>
      </c>
      <c r="L178" s="25">
        <v>-0.005049647103417641</v>
      </c>
      <c r="M178" s="25">
        <v>0.028100885929959275</v>
      </c>
      <c r="N178" s="25">
        <v>-0.00017150578605301623</v>
      </c>
      <c r="O178" s="25">
        <v>-0.004235094408071079</v>
      </c>
      <c r="P178" s="25">
        <v>-0.0005777626576464177</v>
      </c>
      <c r="Q178" s="25">
        <v>0.0006566195813391817</v>
      </c>
      <c r="R178" s="25">
        <v>-1.3817392170297684E-05</v>
      </c>
      <c r="S178" s="25">
        <v>-3.4138978995063264E-05</v>
      </c>
      <c r="T178" s="25">
        <v>-4.114267584373417E-05</v>
      </c>
      <c r="U178" s="25">
        <v>1.9364902932753153E-05</v>
      </c>
      <c r="V178" s="25">
        <v>-1.0920069374611213E-06</v>
      </c>
      <c r="W178" s="25">
        <v>-1.4731710840588437E-06</v>
      </c>
      <c r="X178" s="25">
        <v>130</v>
      </c>
    </row>
    <row r="179" spans="1:24" ht="12.75" hidden="1">
      <c r="A179" s="25">
        <v>686</v>
      </c>
      <c r="B179" s="25">
        <v>146.75999450683594</v>
      </c>
      <c r="C179" s="25">
        <v>150.05999755859375</v>
      </c>
      <c r="D179" s="25">
        <v>8.696163177490234</v>
      </c>
      <c r="E179" s="25">
        <v>9.207718849182129</v>
      </c>
      <c r="F179" s="25">
        <v>13.671111187030954</v>
      </c>
      <c r="G179" s="25" t="s">
        <v>58</v>
      </c>
      <c r="H179" s="25">
        <v>20.694562892951964</v>
      </c>
      <c r="I179" s="25">
        <v>37.4545573997879</v>
      </c>
      <c r="J179" s="25" t="s">
        <v>61</v>
      </c>
      <c r="K179" s="25">
        <v>0.5979683280187846</v>
      </c>
      <c r="L179" s="25">
        <v>-0.9280584976280584</v>
      </c>
      <c r="M179" s="25">
        <v>0.14125049818184635</v>
      </c>
      <c r="N179" s="25">
        <v>-0.01659981450882945</v>
      </c>
      <c r="O179" s="25">
        <v>0.02406251258104533</v>
      </c>
      <c r="P179" s="25">
        <v>-0.02661714805815035</v>
      </c>
      <c r="Q179" s="25">
        <v>0.0029006146993991477</v>
      </c>
      <c r="R179" s="25">
        <v>-0.00025517407107848787</v>
      </c>
      <c r="S179" s="25">
        <v>0.00031869961051316203</v>
      </c>
      <c r="T179" s="25">
        <v>-0.0003895833160858206</v>
      </c>
      <c r="U179" s="25">
        <v>6.211575143875798E-05</v>
      </c>
      <c r="V179" s="25">
        <v>-9.429837124808303E-06</v>
      </c>
      <c r="W179" s="25">
        <v>1.9930457400047963E-05</v>
      </c>
      <c r="X179" s="25">
        <v>130</v>
      </c>
    </row>
    <row r="180" ht="12.75" hidden="1">
      <c r="A180" s="25" t="s">
        <v>87</v>
      </c>
    </row>
    <row r="181" spans="1:24" ht="12.75" hidden="1">
      <c r="A181" s="25">
        <v>687</v>
      </c>
      <c r="B181" s="25">
        <v>178.72</v>
      </c>
      <c r="C181" s="25">
        <v>179.32</v>
      </c>
      <c r="D181" s="25">
        <v>8.185326476898133</v>
      </c>
      <c r="E181" s="25">
        <v>8.739941325627994</v>
      </c>
      <c r="F181" s="25">
        <v>19.004773133115812</v>
      </c>
      <c r="G181" s="25" t="s">
        <v>59</v>
      </c>
      <c r="H181" s="25">
        <v>6.67077183786094</v>
      </c>
      <c r="I181" s="25">
        <v>55.390771837860946</v>
      </c>
      <c r="J181" s="25" t="s">
        <v>73</v>
      </c>
      <c r="K181" s="25">
        <v>1.42837658438236</v>
      </c>
      <c r="M181" s="25" t="s">
        <v>68</v>
      </c>
      <c r="N181" s="25">
        <v>0.7518700146964133</v>
      </c>
      <c r="X181" s="25">
        <v>130</v>
      </c>
    </row>
    <row r="182" spans="1:24" ht="12.75" hidden="1">
      <c r="A182" s="25">
        <v>686</v>
      </c>
      <c r="B182" s="25">
        <v>146.75999450683594</v>
      </c>
      <c r="C182" s="25">
        <v>150.05999755859375</v>
      </c>
      <c r="D182" s="25">
        <v>8.696163177490234</v>
      </c>
      <c r="E182" s="25">
        <v>9.207718849182129</v>
      </c>
      <c r="F182" s="25">
        <v>12.0818177604197</v>
      </c>
      <c r="G182" s="25" t="s">
        <v>56</v>
      </c>
      <c r="H182" s="25">
        <v>16.340397305549956</v>
      </c>
      <c r="I182" s="25">
        <v>33.100391812385894</v>
      </c>
      <c r="J182" s="25" t="s">
        <v>62</v>
      </c>
      <c r="K182" s="25">
        <v>1.1492755520124212</v>
      </c>
      <c r="L182" s="25">
        <v>0.17589775145743206</v>
      </c>
      <c r="M182" s="25">
        <v>0.2720749375019968</v>
      </c>
      <c r="N182" s="25">
        <v>0.019735713400861925</v>
      </c>
      <c r="O182" s="25">
        <v>0.04615723567021803</v>
      </c>
      <c r="P182" s="25">
        <v>0.0050460989060226846</v>
      </c>
      <c r="Q182" s="25">
        <v>0.005618381399607126</v>
      </c>
      <c r="R182" s="25">
        <v>0.0003038503948165164</v>
      </c>
      <c r="S182" s="25">
        <v>0.0006055915063471898</v>
      </c>
      <c r="T182" s="25">
        <v>7.424637233230992E-05</v>
      </c>
      <c r="U182" s="25">
        <v>0.00012288474157557018</v>
      </c>
      <c r="V182" s="25">
        <v>1.1281003691541938E-05</v>
      </c>
      <c r="W182" s="25">
        <v>3.776176403940874E-05</v>
      </c>
      <c r="X182" s="25">
        <v>130</v>
      </c>
    </row>
    <row r="183" spans="1:24" ht="12.75" hidden="1">
      <c r="A183" s="25">
        <v>685</v>
      </c>
      <c r="B183" s="25">
        <v>168.74000549316406</v>
      </c>
      <c r="C183" s="25">
        <v>158.24000549316406</v>
      </c>
      <c r="D183" s="25">
        <v>8.788158416748047</v>
      </c>
      <c r="E183" s="25">
        <v>9.278609275817871</v>
      </c>
      <c r="F183" s="25">
        <v>11.09152855293799</v>
      </c>
      <c r="G183" s="25" t="s">
        <v>57</v>
      </c>
      <c r="H183" s="25">
        <v>-8.64305171484449</v>
      </c>
      <c r="I183" s="25">
        <v>30.096953778319573</v>
      </c>
      <c r="J183" s="25" t="s">
        <v>60</v>
      </c>
      <c r="K183" s="25">
        <v>0.5851582529550082</v>
      </c>
      <c r="L183" s="25">
        <v>-0.0009563972922068741</v>
      </c>
      <c r="M183" s="25">
        <v>-0.14118075300835545</v>
      </c>
      <c r="N183" s="25">
        <v>-0.00020362799537324968</v>
      </c>
      <c r="O183" s="25">
        <v>0.023071161444522936</v>
      </c>
      <c r="P183" s="25">
        <v>-0.00010952398086574552</v>
      </c>
      <c r="Q183" s="25">
        <v>-0.003040403388193415</v>
      </c>
      <c r="R183" s="25">
        <v>-1.63638891743065E-05</v>
      </c>
      <c r="S183" s="25">
        <v>0.00026657734744755265</v>
      </c>
      <c r="T183" s="25">
        <v>-7.809655704939619E-06</v>
      </c>
      <c r="U183" s="25">
        <v>-7.447662936995053E-05</v>
      </c>
      <c r="V183" s="25">
        <v>-1.2874429158113302E-06</v>
      </c>
      <c r="W183" s="25">
        <v>1.5483348445216244E-05</v>
      </c>
      <c r="X183" s="25">
        <v>130</v>
      </c>
    </row>
    <row r="184" spans="1:24" ht="12.75" hidden="1">
      <c r="A184" s="25">
        <v>688</v>
      </c>
      <c r="B184" s="25">
        <v>180.5399932861328</v>
      </c>
      <c r="C184" s="25">
        <v>186.63999938964844</v>
      </c>
      <c r="D184" s="25">
        <v>8.461685180664062</v>
      </c>
      <c r="E184" s="25">
        <v>9.076427459716797</v>
      </c>
      <c r="F184" s="25">
        <v>14.619909731162705</v>
      </c>
      <c r="G184" s="25" t="s">
        <v>58</v>
      </c>
      <c r="H184" s="25">
        <v>-9.317743394793268</v>
      </c>
      <c r="I184" s="25">
        <v>41.22224989133954</v>
      </c>
      <c r="J184" s="25" t="s">
        <v>61</v>
      </c>
      <c r="K184" s="25">
        <v>-0.9891532305219944</v>
      </c>
      <c r="L184" s="25">
        <v>-0.17589515136012135</v>
      </c>
      <c r="M184" s="25">
        <v>-0.23257851705759325</v>
      </c>
      <c r="N184" s="25">
        <v>-0.019734662882361614</v>
      </c>
      <c r="O184" s="25">
        <v>-0.03997764268083858</v>
      </c>
      <c r="P184" s="25">
        <v>-0.0050449101743221016</v>
      </c>
      <c r="Q184" s="25">
        <v>-0.004724632979239057</v>
      </c>
      <c r="R184" s="25">
        <v>-0.00030340943551782285</v>
      </c>
      <c r="S184" s="25">
        <v>-0.0005437624392946659</v>
      </c>
      <c r="T184" s="25">
        <v>-7.383449791444578E-05</v>
      </c>
      <c r="U184" s="25">
        <v>-9.774400948286135E-05</v>
      </c>
      <c r="V184" s="25">
        <v>-1.1207298292947771E-05</v>
      </c>
      <c r="W184" s="25">
        <v>-3.444149741651781E-05</v>
      </c>
      <c r="X184" s="25">
        <v>130</v>
      </c>
    </row>
    <row r="185" ht="12.75" hidden="1">
      <c r="A185" s="25" t="s">
        <v>86</v>
      </c>
    </row>
    <row r="186" spans="1:24" ht="12.75" hidden="1">
      <c r="A186" s="25">
        <v>687</v>
      </c>
      <c r="B186" s="25">
        <v>178.72</v>
      </c>
      <c r="C186" s="25">
        <v>179.32</v>
      </c>
      <c r="D186" s="25">
        <v>8.185326476898133</v>
      </c>
      <c r="E186" s="25">
        <v>8.739941325627994</v>
      </c>
      <c r="F186" s="25">
        <v>14.034789454808356</v>
      </c>
      <c r="G186" s="25" t="s">
        <v>59</v>
      </c>
      <c r="H186" s="25">
        <v>-7.814601391000508</v>
      </c>
      <c r="I186" s="25">
        <v>40.9053986089995</v>
      </c>
      <c r="J186" s="25" t="s">
        <v>73</v>
      </c>
      <c r="K186" s="25">
        <v>0.9905169027581131</v>
      </c>
      <c r="M186" s="25" t="s">
        <v>68</v>
      </c>
      <c r="N186" s="25">
        <v>0.8814928878810175</v>
      </c>
      <c r="X186" s="25">
        <v>130</v>
      </c>
    </row>
    <row r="187" spans="1:24" ht="12.75" hidden="1">
      <c r="A187" s="25">
        <v>686</v>
      </c>
      <c r="B187" s="25">
        <v>146.75999450683594</v>
      </c>
      <c r="C187" s="25">
        <v>150.05999755859375</v>
      </c>
      <c r="D187" s="25">
        <v>8.696163177490234</v>
      </c>
      <c r="E187" s="25">
        <v>9.207718849182129</v>
      </c>
      <c r="F187" s="25">
        <v>12.0818177604197</v>
      </c>
      <c r="G187" s="25" t="s">
        <v>56</v>
      </c>
      <c r="H187" s="25">
        <v>16.340397305549956</v>
      </c>
      <c r="I187" s="25">
        <v>33.100391812385894</v>
      </c>
      <c r="J187" s="25" t="s">
        <v>62</v>
      </c>
      <c r="K187" s="25">
        <v>0.3419239486340324</v>
      </c>
      <c r="L187" s="25">
        <v>0.9305048183115245</v>
      </c>
      <c r="M187" s="25">
        <v>0.08094581872937145</v>
      </c>
      <c r="N187" s="25">
        <v>0.017586931571190983</v>
      </c>
      <c r="O187" s="25">
        <v>0.013732627665280196</v>
      </c>
      <c r="P187" s="25">
        <v>0.026693308998300202</v>
      </c>
      <c r="Q187" s="25">
        <v>0.0016715396212831416</v>
      </c>
      <c r="R187" s="25">
        <v>0.00027077401645634263</v>
      </c>
      <c r="S187" s="25">
        <v>0.0001801888044681451</v>
      </c>
      <c r="T187" s="25">
        <v>0.00039277753270764506</v>
      </c>
      <c r="U187" s="25">
        <v>3.653873364607461E-05</v>
      </c>
      <c r="V187" s="25">
        <v>1.0058844572260189E-05</v>
      </c>
      <c r="W187" s="25">
        <v>1.1234008907705944E-05</v>
      </c>
      <c r="X187" s="25">
        <v>130</v>
      </c>
    </row>
    <row r="188" spans="1:24" ht="12.75" hidden="1">
      <c r="A188" s="25">
        <v>688</v>
      </c>
      <c r="B188" s="25">
        <v>180.5399932861328</v>
      </c>
      <c r="C188" s="25">
        <v>186.63999938964844</v>
      </c>
      <c r="D188" s="25">
        <v>8.461685180664062</v>
      </c>
      <c r="E188" s="25">
        <v>9.076427459716797</v>
      </c>
      <c r="F188" s="25">
        <v>13.056103169831086</v>
      </c>
      <c r="G188" s="25" t="s">
        <v>57</v>
      </c>
      <c r="H188" s="25">
        <v>-13.727047285057552</v>
      </c>
      <c r="I188" s="25">
        <v>36.812946001075254</v>
      </c>
      <c r="J188" s="25" t="s">
        <v>60</v>
      </c>
      <c r="K188" s="25">
        <v>0.22641048896265376</v>
      </c>
      <c r="L188" s="25">
        <v>-0.005062517744054884</v>
      </c>
      <c r="M188" s="25">
        <v>-0.05428566749375936</v>
      </c>
      <c r="N188" s="25">
        <v>-0.0001814178157142618</v>
      </c>
      <c r="O188" s="25">
        <v>0.008981743033543649</v>
      </c>
      <c r="P188" s="25">
        <v>-0.0005792779949580933</v>
      </c>
      <c r="Q188" s="25">
        <v>-0.0011531543964885885</v>
      </c>
      <c r="R188" s="25">
        <v>-1.4607385542168734E-05</v>
      </c>
      <c r="S188" s="25">
        <v>0.00010834538727914214</v>
      </c>
      <c r="T188" s="25">
        <v>-4.1256561541561635E-05</v>
      </c>
      <c r="U188" s="25">
        <v>-2.7219646469826244E-05</v>
      </c>
      <c r="V188" s="25">
        <v>-1.1523808974522288E-06</v>
      </c>
      <c r="W188" s="25">
        <v>6.446235231092812E-06</v>
      </c>
      <c r="X188" s="25">
        <v>130</v>
      </c>
    </row>
    <row r="189" spans="1:24" ht="12.75" hidden="1">
      <c r="A189" s="25">
        <v>685</v>
      </c>
      <c r="B189" s="25">
        <v>168.74000549316406</v>
      </c>
      <c r="C189" s="25">
        <v>158.24000549316406</v>
      </c>
      <c r="D189" s="25">
        <v>8.788158416748047</v>
      </c>
      <c r="E189" s="25">
        <v>9.278609275817871</v>
      </c>
      <c r="F189" s="25">
        <v>17.85204002053284</v>
      </c>
      <c r="G189" s="25" t="s">
        <v>58</v>
      </c>
      <c r="H189" s="25">
        <v>9.701651649247282</v>
      </c>
      <c r="I189" s="25">
        <v>48.44165714241135</v>
      </c>
      <c r="J189" s="25" t="s">
        <v>61</v>
      </c>
      <c r="K189" s="25">
        <v>-0.25622310031919543</v>
      </c>
      <c r="L189" s="25">
        <v>-0.9304910466066046</v>
      </c>
      <c r="M189" s="25">
        <v>-0.06004408276029588</v>
      </c>
      <c r="N189" s="25">
        <v>-0.01758599583947112</v>
      </c>
      <c r="O189" s="25">
        <v>-0.01038813528370752</v>
      </c>
      <c r="P189" s="25">
        <v>-0.026687022731719096</v>
      </c>
      <c r="Q189" s="25">
        <v>-0.001210074230524073</v>
      </c>
      <c r="R189" s="25">
        <v>-0.00027037971868378393</v>
      </c>
      <c r="S189" s="25">
        <v>-0.00014397667280150676</v>
      </c>
      <c r="T189" s="25">
        <v>-0.000390604769978136</v>
      </c>
      <c r="U189" s="25">
        <v>-2.4375600557041888E-05</v>
      </c>
      <c r="V189" s="25">
        <v>-9.992615893552372E-06</v>
      </c>
      <c r="W189" s="25">
        <v>-9.200489524141326E-06</v>
      </c>
      <c r="X189" s="25">
        <v>130</v>
      </c>
    </row>
    <row r="190" s="101" customFormat="1" ht="12.75">
      <c r="A190" s="101" t="s">
        <v>85</v>
      </c>
    </row>
    <row r="191" spans="1:24" s="101" customFormat="1" ht="12.75">
      <c r="A191" s="101">
        <v>687</v>
      </c>
      <c r="B191" s="101">
        <v>178.72</v>
      </c>
      <c r="C191" s="101">
        <v>179.32</v>
      </c>
      <c r="D191" s="101">
        <v>8.185326476898133</v>
      </c>
      <c r="E191" s="101">
        <v>8.739941325627994</v>
      </c>
      <c r="F191" s="101">
        <v>12.499983873918408</v>
      </c>
      <c r="G191" s="101" t="s">
        <v>59</v>
      </c>
      <c r="H191" s="101">
        <v>-12.287902132402877</v>
      </c>
      <c r="I191" s="101">
        <v>36.43209786759712</v>
      </c>
      <c r="J191" s="101" t="s">
        <v>73</v>
      </c>
      <c r="K191" s="101">
        <v>0.8509782285102802</v>
      </c>
      <c r="M191" s="101" t="s">
        <v>68</v>
      </c>
      <c r="N191" s="101">
        <v>0.4540538608607494</v>
      </c>
      <c r="X191" s="101">
        <v>130</v>
      </c>
    </row>
    <row r="192" spans="1:24" s="101" customFormat="1" ht="12.75">
      <c r="A192" s="101">
        <v>688</v>
      </c>
      <c r="B192" s="101">
        <v>180.5399932861328</v>
      </c>
      <c r="C192" s="101">
        <v>186.63999938964844</v>
      </c>
      <c r="D192" s="101">
        <v>8.461685180664062</v>
      </c>
      <c r="E192" s="101">
        <v>9.076427459716797</v>
      </c>
      <c r="F192" s="101">
        <v>17.995108085604972</v>
      </c>
      <c r="G192" s="101" t="s">
        <v>56</v>
      </c>
      <c r="H192" s="101">
        <v>0.19895489938915034</v>
      </c>
      <c r="I192" s="101">
        <v>50.73894818552196</v>
      </c>
      <c r="J192" s="101" t="s">
        <v>62</v>
      </c>
      <c r="K192" s="101">
        <v>0.8794186881339733</v>
      </c>
      <c r="L192" s="101">
        <v>0.1808617153464193</v>
      </c>
      <c r="M192" s="101">
        <v>0.20819020936948168</v>
      </c>
      <c r="N192" s="101">
        <v>0.01592969151424156</v>
      </c>
      <c r="O192" s="101">
        <v>0.03531897126616994</v>
      </c>
      <c r="P192" s="101">
        <v>0.005188309269364021</v>
      </c>
      <c r="Q192" s="101">
        <v>0.004299109480360218</v>
      </c>
      <c r="R192" s="101">
        <v>0.00024517994093651863</v>
      </c>
      <c r="S192" s="101">
        <v>0.00046337212306878095</v>
      </c>
      <c r="T192" s="101">
        <v>7.636701961562391E-05</v>
      </c>
      <c r="U192" s="101">
        <v>9.402617313245984E-05</v>
      </c>
      <c r="V192" s="101">
        <v>9.091922226412356E-06</v>
      </c>
      <c r="W192" s="101">
        <v>2.889241800634635E-05</v>
      </c>
      <c r="X192" s="101">
        <v>130</v>
      </c>
    </row>
    <row r="193" spans="1:24" s="101" customFormat="1" ht="12.75">
      <c r="A193" s="101">
        <v>685</v>
      </c>
      <c r="B193" s="101">
        <v>168.74000549316406</v>
      </c>
      <c r="C193" s="101">
        <v>158.24000549316406</v>
      </c>
      <c r="D193" s="101">
        <v>8.788158416748047</v>
      </c>
      <c r="E193" s="101">
        <v>9.278609275817871</v>
      </c>
      <c r="F193" s="101">
        <v>17.85204002053284</v>
      </c>
      <c r="G193" s="101" t="s">
        <v>57</v>
      </c>
      <c r="H193" s="101">
        <v>9.701651649247282</v>
      </c>
      <c r="I193" s="101">
        <v>48.44165714241135</v>
      </c>
      <c r="J193" s="101" t="s">
        <v>60</v>
      </c>
      <c r="K193" s="101">
        <v>-0.8448205224513065</v>
      </c>
      <c r="L193" s="101">
        <v>-0.0009841257727242392</v>
      </c>
      <c r="M193" s="101">
        <v>0.20064404106227396</v>
      </c>
      <c r="N193" s="101">
        <v>-0.00016505893480099802</v>
      </c>
      <c r="O193" s="101">
        <v>-0.03382162526378608</v>
      </c>
      <c r="P193" s="101">
        <v>-0.00011247229061004256</v>
      </c>
      <c r="Q193" s="101">
        <v>0.004171956983821008</v>
      </c>
      <c r="R193" s="101">
        <v>-1.3286933657462615E-05</v>
      </c>
      <c r="S193" s="101">
        <v>-0.000433703266179495</v>
      </c>
      <c r="T193" s="101">
        <v>-8.000906513455412E-06</v>
      </c>
      <c r="U193" s="101">
        <v>9.275677085211794E-05</v>
      </c>
      <c r="V193" s="101">
        <v>-1.0559312847073038E-06</v>
      </c>
      <c r="W193" s="101">
        <v>-2.668913852190358E-05</v>
      </c>
      <c r="X193" s="101">
        <v>130</v>
      </c>
    </row>
    <row r="194" spans="1:24" s="101" customFormat="1" ht="12.75">
      <c r="A194" s="101">
        <v>686</v>
      </c>
      <c r="B194" s="101">
        <v>146.75999450683594</v>
      </c>
      <c r="C194" s="101">
        <v>150.05999755859375</v>
      </c>
      <c r="D194" s="101">
        <v>8.696163177490234</v>
      </c>
      <c r="E194" s="101">
        <v>9.207718849182129</v>
      </c>
      <c r="F194" s="101">
        <v>8.476760538241809</v>
      </c>
      <c r="G194" s="101" t="s">
        <v>58</v>
      </c>
      <c r="H194" s="101">
        <v>6.463671060672837</v>
      </c>
      <c r="I194" s="101">
        <v>23.223665567508778</v>
      </c>
      <c r="J194" s="101" t="s">
        <v>61</v>
      </c>
      <c r="K194" s="101">
        <v>0.24424478271680672</v>
      </c>
      <c r="L194" s="101">
        <v>-0.1808590378568698</v>
      </c>
      <c r="M194" s="101">
        <v>0.05554396514032051</v>
      </c>
      <c r="N194" s="101">
        <v>-0.01592883634440827</v>
      </c>
      <c r="O194" s="101">
        <v>0.010174841316529954</v>
      </c>
      <c r="P194" s="101">
        <v>-0.005187090037623557</v>
      </c>
      <c r="Q194" s="101">
        <v>0.001037842593686646</v>
      </c>
      <c r="R194" s="101">
        <v>-0.0002448196496027575</v>
      </c>
      <c r="S194" s="101">
        <v>0.00016314166035230715</v>
      </c>
      <c r="T194" s="101">
        <v>-7.594673910008273E-05</v>
      </c>
      <c r="U194" s="101">
        <v>1.539813933639371E-05</v>
      </c>
      <c r="V194" s="101">
        <v>-9.030396386267183E-06</v>
      </c>
      <c r="W194" s="101">
        <v>1.1066241602824746E-05</v>
      </c>
      <c r="X194" s="101">
        <v>130</v>
      </c>
    </row>
    <row r="195" ht="12.75" hidden="1">
      <c r="A195" s="25" t="s">
        <v>84</v>
      </c>
    </row>
    <row r="196" spans="1:24" ht="12.75" hidden="1">
      <c r="A196" s="25">
        <v>687</v>
      </c>
      <c r="B196" s="25">
        <v>178.72</v>
      </c>
      <c r="C196" s="25">
        <v>179.32</v>
      </c>
      <c r="D196" s="25">
        <v>8.185326476898133</v>
      </c>
      <c r="E196" s="25">
        <v>8.739941325627994</v>
      </c>
      <c r="F196" s="25">
        <v>14.034789454808356</v>
      </c>
      <c r="G196" s="25" t="s">
        <v>59</v>
      </c>
      <c r="H196" s="25">
        <v>-7.814601391000508</v>
      </c>
      <c r="I196" s="25">
        <v>40.9053986089995</v>
      </c>
      <c r="J196" s="25" t="s">
        <v>73</v>
      </c>
      <c r="K196" s="25">
        <v>1.568371351026931</v>
      </c>
      <c r="M196" s="25" t="s">
        <v>68</v>
      </c>
      <c r="N196" s="25">
        <v>0.8850601309289268</v>
      </c>
      <c r="X196" s="25">
        <v>130</v>
      </c>
    </row>
    <row r="197" spans="1:24" ht="12.75" hidden="1">
      <c r="A197" s="25">
        <v>688</v>
      </c>
      <c r="B197" s="25">
        <v>180.5399932861328</v>
      </c>
      <c r="C197" s="25">
        <v>186.63999938964844</v>
      </c>
      <c r="D197" s="25">
        <v>8.461685180664062</v>
      </c>
      <c r="E197" s="25">
        <v>9.076427459716797</v>
      </c>
      <c r="F197" s="25">
        <v>17.995108085604972</v>
      </c>
      <c r="G197" s="25" t="s">
        <v>56</v>
      </c>
      <c r="H197" s="25">
        <v>0.19895489938915034</v>
      </c>
      <c r="I197" s="25">
        <v>50.73894818552196</v>
      </c>
      <c r="J197" s="25" t="s">
        <v>62</v>
      </c>
      <c r="K197" s="25">
        <v>1.1480492290217033</v>
      </c>
      <c r="L197" s="25">
        <v>0.4169957963596212</v>
      </c>
      <c r="M197" s="25">
        <v>0.27178548515915557</v>
      </c>
      <c r="N197" s="25">
        <v>0.01733427874081358</v>
      </c>
      <c r="O197" s="25">
        <v>0.04610767523345298</v>
      </c>
      <c r="P197" s="25">
        <v>0.01196228735796639</v>
      </c>
      <c r="Q197" s="25">
        <v>0.00561237488710773</v>
      </c>
      <c r="R197" s="25">
        <v>0.0002667892111651172</v>
      </c>
      <c r="S197" s="25">
        <v>0.0006049039679587427</v>
      </c>
      <c r="T197" s="25">
        <v>0.00017598246104982046</v>
      </c>
      <c r="U197" s="25">
        <v>0.0001227362530642429</v>
      </c>
      <c r="V197" s="25">
        <v>9.883647315194514E-06</v>
      </c>
      <c r="W197" s="25">
        <v>3.7712216472754E-05</v>
      </c>
      <c r="X197" s="25">
        <v>130</v>
      </c>
    </row>
    <row r="198" spans="1:24" ht="12.75" hidden="1">
      <c r="A198" s="25">
        <v>686</v>
      </c>
      <c r="B198" s="25">
        <v>146.75999450683594</v>
      </c>
      <c r="C198" s="25">
        <v>150.05999755859375</v>
      </c>
      <c r="D198" s="25">
        <v>8.696163177490234</v>
      </c>
      <c r="E198" s="25">
        <v>9.207718849182129</v>
      </c>
      <c r="F198" s="25">
        <v>13.671111187030954</v>
      </c>
      <c r="G198" s="25" t="s">
        <v>57</v>
      </c>
      <c r="H198" s="25">
        <v>20.694562892951964</v>
      </c>
      <c r="I198" s="25">
        <v>37.4545573997879</v>
      </c>
      <c r="J198" s="25" t="s">
        <v>60</v>
      </c>
      <c r="K198" s="25">
        <v>-1.0978372518428403</v>
      </c>
      <c r="L198" s="25">
        <v>0.0022689583059985327</v>
      </c>
      <c r="M198" s="25">
        <v>0.2589778190043366</v>
      </c>
      <c r="N198" s="25">
        <v>-0.0001797920645094053</v>
      </c>
      <c r="O198" s="25">
        <v>-0.04423402984928237</v>
      </c>
      <c r="P198" s="25">
        <v>0.00025978337996605274</v>
      </c>
      <c r="Q198" s="25">
        <v>0.00530135618579838</v>
      </c>
      <c r="R198" s="25">
        <v>-1.4456069656844127E-05</v>
      </c>
      <c r="S198" s="25">
        <v>-0.0005905237232435921</v>
      </c>
      <c r="T198" s="25">
        <v>1.850972374461107E-05</v>
      </c>
      <c r="U198" s="25">
        <v>0.00011237056275078495</v>
      </c>
      <c r="V198" s="25">
        <v>-1.1501898261131161E-06</v>
      </c>
      <c r="W198" s="25">
        <v>-3.706711705609672E-05</v>
      </c>
      <c r="X198" s="25">
        <v>130</v>
      </c>
    </row>
    <row r="199" spans="1:24" ht="12.75" hidden="1">
      <c r="A199" s="25">
        <v>685</v>
      </c>
      <c r="B199" s="25">
        <v>168.74000549316406</v>
      </c>
      <c r="C199" s="25">
        <v>158.24000549316406</v>
      </c>
      <c r="D199" s="25">
        <v>8.788158416748047</v>
      </c>
      <c r="E199" s="25">
        <v>9.278609275817871</v>
      </c>
      <c r="F199" s="25">
        <v>11.09152855293799</v>
      </c>
      <c r="G199" s="25" t="s">
        <v>58</v>
      </c>
      <c r="H199" s="25">
        <v>-8.64305171484449</v>
      </c>
      <c r="I199" s="25">
        <v>30.096953778319573</v>
      </c>
      <c r="J199" s="25" t="s">
        <v>61</v>
      </c>
      <c r="K199" s="25">
        <v>-0.33581304430216385</v>
      </c>
      <c r="L199" s="25">
        <v>0.41698962338384427</v>
      </c>
      <c r="M199" s="25">
        <v>-0.0824490097390785</v>
      </c>
      <c r="N199" s="25">
        <v>-0.01733334630928953</v>
      </c>
      <c r="O199" s="25">
        <v>-0.013010315858055472</v>
      </c>
      <c r="P199" s="25">
        <v>0.011959466184995713</v>
      </c>
      <c r="Q199" s="25">
        <v>-0.0018423828225248818</v>
      </c>
      <c r="R199" s="25">
        <v>-0.00026639726958845126</v>
      </c>
      <c r="S199" s="25">
        <v>-0.00013111271005801503</v>
      </c>
      <c r="T199" s="25">
        <v>0.00017500633338268006</v>
      </c>
      <c r="U199" s="25">
        <v>-4.9366430327924E-05</v>
      </c>
      <c r="V199" s="25">
        <v>-9.816493651760673E-06</v>
      </c>
      <c r="W199" s="25">
        <v>-6.945509660023656E-06</v>
      </c>
      <c r="X199" s="25">
        <v>130</v>
      </c>
    </row>
    <row r="200" ht="12.75" hidden="1">
      <c r="A200" s="25" t="s">
        <v>109</v>
      </c>
    </row>
    <row r="201" spans="1:24" ht="12.75" hidden="1">
      <c r="A201" s="25">
        <v>687</v>
      </c>
      <c r="B201" s="25">
        <v>190</v>
      </c>
      <c r="C201" s="25">
        <v>172.1</v>
      </c>
      <c r="D201" s="25">
        <v>8.331378125055956</v>
      </c>
      <c r="E201" s="25">
        <v>8.786358370544889</v>
      </c>
      <c r="F201" s="25">
        <v>21.82784190983801</v>
      </c>
      <c r="G201" s="25" t="s">
        <v>59</v>
      </c>
      <c r="H201" s="25">
        <v>2.5331035134736055</v>
      </c>
      <c r="I201" s="25">
        <v>62.5331035134736</v>
      </c>
      <c r="J201" s="25" t="s">
        <v>73</v>
      </c>
      <c r="K201" s="25">
        <v>0.7239128162952626</v>
      </c>
      <c r="M201" s="25" t="s">
        <v>68</v>
      </c>
      <c r="N201" s="25">
        <v>0.48828311155874765</v>
      </c>
      <c r="X201" s="25">
        <v>130</v>
      </c>
    </row>
    <row r="202" spans="1:24" ht="12.75" hidden="1">
      <c r="A202" s="25">
        <v>685</v>
      </c>
      <c r="B202" s="25">
        <v>173.6999969482422</v>
      </c>
      <c r="C202" s="25">
        <v>151.89999389648438</v>
      </c>
      <c r="D202" s="25">
        <v>8.837332725524902</v>
      </c>
      <c r="E202" s="25">
        <v>9.233717918395996</v>
      </c>
      <c r="F202" s="25">
        <v>15.849508183707377</v>
      </c>
      <c r="G202" s="25" t="s">
        <v>56</v>
      </c>
      <c r="H202" s="25">
        <v>-0.922642509037189</v>
      </c>
      <c r="I202" s="25">
        <v>42.77735443920501</v>
      </c>
      <c r="J202" s="25" t="s">
        <v>62</v>
      </c>
      <c r="K202" s="25">
        <v>0.6594327272986154</v>
      </c>
      <c r="L202" s="25">
        <v>0.5116011083843911</v>
      </c>
      <c r="M202" s="25">
        <v>0.1561118533162309</v>
      </c>
      <c r="N202" s="25">
        <v>0.045020509966260315</v>
      </c>
      <c r="O202" s="25">
        <v>0.026484084229353354</v>
      </c>
      <c r="P202" s="25">
        <v>0.01467619084749874</v>
      </c>
      <c r="Q202" s="25">
        <v>0.0032237114635272584</v>
      </c>
      <c r="R202" s="25">
        <v>0.0006929836765874294</v>
      </c>
      <c r="S202" s="25">
        <v>0.0003474552551803894</v>
      </c>
      <c r="T202" s="25">
        <v>0.00021594801370475317</v>
      </c>
      <c r="U202" s="25">
        <v>7.05127409081798E-05</v>
      </c>
      <c r="V202" s="25">
        <v>2.572515462392866E-05</v>
      </c>
      <c r="W202" s="25">
        <v>2.1666095877599157E-05</v>
      </c>
      <c r="X202" s="25">
        <v>130</v>
      </c>
    </row>
    <row r="203" spans="1:24" ht="12.75" hidden="1">
      <c r="A203" s="25">
        <v>686</v>
      </c>
      <c r="B203" s="25">
        <v>143.10000610351562</v>
      </c>
      <c r="C203" s="25">
        <v>150.39999389648438</v>
      </c>
      <c r="D203" s="25">
        <v>8.830376625061035</v>
      </c>
      <c r="E203" s="25">
        <v>9.133856773376465</v>
      </c>
      <c r="F203" s="25">
        <v>6.630823139061829</v>
      </c>
      <c r="G203" s="25" t="s">
        <v>57</v>
      </c>
      <c r="H203" s="25">
        <v>4.7875096645092015</v>
      </c>
      <c r="I203" s="25">
        <v>17.88751576802482</v>
      </c>
      <c r="J203" s="25" t="s">
        <v>60</v>
      </c>
      <c r="K203" s="25">
        <v>-0.08925202680504409</v>
      </c>
      <c r="L203" s="25">
        <v>0.0027833295197327457</v>
      </c>
      <c r="M203" s="25">
        <v>0.019369819883214193</v>
      </c>
      <c r="N203" s="25">
        <v>0.0004654846013529985</v>
      </c>
      <c r="O203" s="25">
        <v>-0.003867441198310425</v>
      </c>
      <c r="P203" s="25">
        <v>0.0003185191751475399</v>
      </c>
      <c r="Q203" s="25">
        <v>0.0003159002774754848</v>
      </c>
      <c r="R203" s="25">
        <v>3.743521237491171E-05</v>
      </c>
      <c r="S203" s="25">
        <v>-7.38303905545939E-05</v>
      </c>
      <c r="T203" s="25">
        <v>2.2684706304551668E-05</v>
      </c>
      <c r="U203" s="25">
        <v>1.3161595055127117E-06</v>
      </c>
      <c r="V203" s="25">
        <v>2.9529715441401997E-06</v>
      </c>
      <c r="W203" s="25">
        <v>-5.302257962119033E-06</v>
      </c>
      <c r="X203" s="25">
        <v>130</v>
      </c>
    </row>
    <row r="204" spans="1:24" ht="12.75" hidden="1">
      <c r="A204" s="25">
        <v>688</v>
      </c>
      <c r="B204" s="25">
        <v>188.89999389648438</v>
      </c>
      <c r="C204" s="25">
        <v>190.39999389648438</v>
      </c>
      <c r="D204" s="25">
        <v>8.554234504699707</v>
      </c>
      <c r="E204" s="25">
        <v>9.00334644317627</v>
      </c>
      <c r="F204" s="25">
        <v>14.688262390403265</v>
      </c>
      <c r="G204" s="25" t="s">
        <v>58</v>
      </c>
      <c r="H204" s="25">
        <v>-17.91873609214599</v>
      </c>
      <c r="I204" s="25">
        <v>40.9812578043384</v>
      </c>
      <c r="J204" s="25" t="s">
        <v>61</v>
      </c>
      <c r="K204" s="25">
        <v>-0.6533648272930536</v>
      </c>
      <c r="L204" s="25">
        <v>0.5115935370750124</v>
      </c>
      <c r="M204" s="25">
        <v>-0.15490552224991927</v>
      </c>
      <c r="N204" s="25">
        <v>0.04501810348857499</v>
      </c>
      <c r="O204" s="25">
        <v>-0.02620018351166828</v>
      </c>
      <c r="P204" s="25">
        <v>0.014672734009967915</v>
      </c>
      <c r="Q204" s="25">
        <v>-0.003208196162139711</v>
      </c>
      <c r="R204" s="25">
        <v>0.0006919718064278893</v>
      </c>
      <c r="S204" s="25">
        <v>-0.0003395205852124811</v>
      </c>
      <c r="T204" s="25">
        <v>0.00021475322750288178</v>
      </c>
      <c r="U204" s="25">
        <v>-7.05004564137009E-05</v>
      </c>
      <c r="V204" s="25">
        <v>2.5555107894206517E-05</v>
      </c>
      <c r="W204" s="25">
        <v>-2.100727900229976E-05</v>
      </c>
      <c r="X204" s="25">
        <v>130</v>
      </c>
    </row>
    <row r="205" ht="12.75" hidden="1">
      <c r="A205" s="25" t="s">
        <v>83</v>
      </c>
    </row>
    <row r="206" spans="1:24" ht="12.75" hidden="1">
      <c r="A206" s="25">
        <v>687</v>
      </c>
      <c r="B206" s="25">
        <v>190</v>
      </c>
      <c r="C206" s="25">
        <v>172.1</v>
      </c>
      <c r="D206" s="25">
        <v>8.331378125055956</v>
      </c>
      <c r="E206" s="25">
        <v>8.786358370544889</v>
      </c>
      <c r="F206" s="25">
        <v>14.688601729884526</v>
      </c>
      <c r="G206" s="25" t="s">
        <v>59</v>
      </c>
      <c r="H206" s="25">
        <v>-17.91962136077825</v>
      </c>
      <c r="I206" s="25">
        <v>42.080378639221735</v>
      </c>
      <c r="J206" s="25" t="s">
        <v>73</v>
      </c>
      <c r="K206" s="25">
        <v>2.255900445130206</v>
      </c>
      <c r="M206" s="25" t="s">
        <v>68</v>
      </c>
      <c r="N206" s="25">
        <v>1.715033422310927</v>
      </c>
      <c r="X206" s="25">
        <v>130</v>
      </c>
    </row>
    <row r="207" spans="1:24" ht="12.75" hidden="1">
      <c r="A207" s="25">
        <v>685</v>
      </c>
      <c r="B207" s="25">
        <v>173.6999969482422</v>
      </c>
      <c r="C207" s="25">
        <v>151.89999389648438</v>
      </c>
      <c r="D207" s="25">
        <v>8.837332725524902</v>
      </c>
      <c r="E207" s="25">
        <v>9.233717918395996</v>
      </c>
      <c r="F207" s="25">
        <v>15.849508183707377</v>
      </c>
      <c r="G207" s="25" t="s">
        <v>56</v>
      </c>
      <c r="H207" s="25">
        <v>-0.922642509037189</v>
      </c>
      <c r="I207" s="25">
        <v>42.77735443920501</v>
      </c>
      <c r="J207" s="25" t="s">
        <v>62</v>
      </c>
      <c r="K207" s="25">
        <v>0.958189579552241</v>
      </c>
      <c r="L207" s="25">
        <v>1.1320925805839746</v>
      </c>
      <c r="M207" s="25">
        <v>0.22683830209927408</v>
      </c>
      <c r="N207" s="25">
        <v>0.0461021831292193</v>
      </c>
      <c r="O207" s="25">
        <v>0.03848249515862784</v>
      </c>
      <c r="P207" s="25">
        <v>0.03247603811196581</v>
      </c>
      <c r="Q207" s="25">
        <v>0.004684304810249182</v>
      </c>
      <c r="R207" s="25">
        <v>0.0007096179246764974</v>
      </c>
      <c r="S207" s="25">
        <v>0.0005048555993150337</v>
      </c>
      <c r="T207" s="25">
        <v>0.0004778564943703256</v>
      </c>
      <c r="U207" s="25">
        <v>0.00010247993037873025</v>
      </c>
      <c r="V207" s="25">
        <v>2.6321462647054833E-05</v>
      </c>
      <c r="W207" s="25">
        <v>3.147478574247787E-05</v>
      </c>
      <c r="X207" s="25">
        <v>130</v>
      </c>
    </row>
    <row r="208" spans="1:24" ht="12.75" hidden="1">
      <c r="A208" s="25">
        <v>688</v>
      </c>
      <c r="B208" s="25">
        <v>188.89999389648438</v>
      </c>
      <c r="C208" s="25">
        <v>190.39999389648438</v>
      </c>
      <c r="D208" s="25">
        <v>8.554234504699707</v>
      </c>
      <c r="E208" s="25">
        <v>9.00334644317627</v>
      </c>
      <c r="F208" s="25">
        <v>15.044264997077718</v>
      </c>
      <c r="G208" s="25" t="s">
        <v>57</v>
      </c>
      <c r="H208" s="25">
        <v>-16.92546444330381</v>
      </c>
      <c r="I208" s="25">
        <v>41.974529453180565</v>
      </c>
      <c r="J208" s="25" t="s">
        <v>60</v>
      </c>
      <c r="K208" s="25">
        <v>-0.03451194640690252</v>
      </c>
      <c r="L208" s="25">
        <v>-0.006160486689703151</v>
      </c>
      <c r="M208" s="25">
        <v>0.010745848142566674</v>
      </c>
      <c r="N208" s="25">
        <v>0.00047698003564646056</v>
      </c>
      <c r="O208" s="25">
        <v>-0.000970903382395277</v>
      </c>
      <c r="P208" s="25">
        <v>-0.0007048293534177103</v>
      </c>
      <c r="Q208" s="25">
        <v>0.0003445939639205292</v>
      </c>
      <c r="R208" s="25">
        <v>3.8308183575798124E-05</v>
      </c>
      <c r="S208" s="25">
        <v>2.1335929952876422E-05</v>
      </c>
      <c r="T208" s="25">
        <v>-5.018763040302167E-05</v>
      </c>
      <c r="U208" s="25">
        <v>1.5644477785178552E-05</v>
      </c>
      <c r="V208" s="25">
        <v>3.0216621183170913E-06</v>
      </c>
      <c r="W208" s="25">
        <v>2.3655933185340877E-06</v>
      </c>
      <c r="X208" s="25">
        <v>130</v>
      </c>
    </row>
    <row r="209" spans="1:24" ht="12.75" hidden="1">
      <c r="A209" s="25">
        <v>686</v>
      </c>
      <c r="B209" s="25">
        <v>143.10000610351562</v>
      </c>
      <c r="C209" s="25">
        <v>150.39999389648438</v>
      </c>
      <c r="D209" s="25">
        <v>8.830376625061035</v>
      </c>
      <c r="E209" s="25">
        <v>9.133856773376465</v>
      </c>
      <c r="F209" s="25">
        <v>13.741682628169025</v>
      </c>
      <c r="G209" s="25" t="s">
        <v>58</v>
      </c>
      <c r="H209" s="25">
        <v>23.969986495524523</v>
      </c>
      <c r="I209" s="25">
        <v>37.069992599040155</v>
      </c>
      <c r="J209" s="25" t="s">
        <v>61</v>
      </c>
      <c r="K209" s="25">
        <v>0.9575678544717902</v>
      </c>
      <c r="L209" s="25">
        <v>-1.1320758187581912</v>
      </c>
      <c r="M209" s="25">
        <v>0.2265836314630393</v>
      </c>
      <c r="N209" s="25">
        <v>0.046099715610030255</v>
      </c>
      <c r="O209" s="25">
        <v>0.038470245388558005</v>
      </c>
      <c r="P209" s="25">
        <v>-0.03246838873477427</v>
      </c>
      <c r="Q209" s="25">
        <v>0.00467161284305037</v>
      </c>
      <c r="R209" s="25">
        <v>0.0007085831511497448</v>
      </c>
      <c r="S209" s="25">
        <v>0.0005044045541554793</v>
      </c>
      <c r="T209" s="25">
        <v>-0.0004752136687495707</v>
      </c>
      <c r="U209" s="25">
        <v>0.00010127875613996478</v>
      </c>
      <c r="V209" s="25">
        <v>2.6147446413044435E-05</v>
      </c>
      <c r="W209" s="25">
        <v>3.138576278802532E-05</v>
      </c>
      <c r="X209" s="25">
        <v>130</v>
      </c>
    </row>
    <row r="210" ht="12.75" hidden="1">
      <c r="A210" s="25" t="s">
        <v>82</v>
      </c>
    </row>
    <row r="211" spans="1:24" ht="12.75" hidden="1">
      <c r="A211" s="25">
        <v>687</v>
      </c>
      <c r="B211" s="25">
        <v>190</v>
      </c>
      <c r="C211" s="25">
        <v>172.1</v>
      </c>
      <c r="D211" s="25">
        <v>8.331378125055956</v>
      </c>
      <c r="E211" s="25">
        <v>8.786358370544889</v>
      </c>
      <c r="F211" s="25">
        <v>21.82784190983801</v>
      </c>
      <c r="G211" s="25" t="s">
        <v>59</v>
      </c>
      <c r="H211" s="25">
        <v>2.5331035134736055</v>
      </c>
      <c r="I211" s="25">
        <v>62.5331035134736</v>
      </c>
      <c r="J211" s="25" t="s">
        <v>73</v>
      </c>
      <c r="K211" s="25">
        <v>1.8437681228640173</v>
      </c>
      <c r="M211" s="25" t="s">
        <v>68</v>
      </c>
      <c r="N211" s="25">
        <v>0.9612180360065071</v>
      </c>
      <c r="X211" s="25">
        <v>130</v>
      </c>
    </row>
    <row r="212" spans="1:24" ht="12.75" hidden="1">
      <c r="A212" s="25">
        <v>686</v>
      </c>
      <c r="B212" s="25">
        <v>143.10000610351562</v>
      </c>
      <c r="C212" s="25">
        <v>150.39999389648438</v>
      </c>
      <c r="D212" s="25">
        <v>8.830376625061035</v>
      </c>
      <c r="E212" s="25">
        <v>9.133856773376465</v>
      </c>
      <c r="F212" s="25">
        <v>10.19941106755746</v>
      </c>
      <c r="G212" s="25" t="s">
        <v>56</v>
      </c>
      <c r="H212" s="25">
        <v>14.41424400832102</v>
      </c>
      <c r="I212" s="25">
        <v>27.514250111836645</v>
      </c>
      <c r="J212" s="25" t="s">
        <v>62</v>
      </c>
      <c r="K212" s="25">
        <v>1.3145910472853635</v>
      </c>
      <c r="L212" s="25">
        <v>0.11852766906631398</v>
      </c>
      <c r="M212" s="25">
        <v>0.3112112711954228</v>
      </c>
      <c r="N212" s="25">
        <v>0.04331204058969784</v>
      </c>
      <c r="O212" s="25">
        <v>0.05279671904633539</v>
      </c>
      <c r="P212" s="25">
        <v>0.0034003083878471883</v>
      </c>
      <c r="Q212" s="25">
        <v>0.006426520531354829</v>
      </c>
      <c r="R212" s="25">
        <v>0.0006666150255745045</v>
      </c>
      <c r="S212" s="25">
        <v>0.0006926979548467426</v>
      </c>
      <c r="T212" s="25">
        <v>5.002770420800797E-05</v>
      </c>
      <c r="U212" s="25">
        <v>0.0001405555211218394</v>
      </c>
      <c r="V212" s="25">
        <v>2.4735903980960277E-05</v>
      </c>
      <c r="W212" s="25">
        <v>4.319618648125243E-05</v>
      </c>
      <c r="X212" s="25">
        <v>130</v>
      </c>
    </row>
    <row r="213" spans="1:24" ht="12.75" hidden="1">
      <c r="A213" s="25">
        <v>685</v>
      </c>
      <c r="B213" s="25">
        <v>173.6999969482422</v>
      </c>
      <c r="C213" s="25">
        <v>151.89999389648438</v>
      </c>
      <c r="D213" s="25">
        <v>8.837332725524902</v>
      </c>
      <c r="E213" s="25">
        <v>9.233717918395996</v>
      </c>
      <c r="F213" s="25">
        <v>12.076633426323124</v>
      </c>
      <c r="G213" s="25" t="s">
        <v>57</v>
      </c>
      <c r="H213" s="25">
        <v>-11.105520039411374</v>
      </c>
      <c r="I213" s="25">
        <v>32.59447690883081</v>
      </c>
      <c r="J213" s="25" t="s">
        <v>60</v>
      </c>
      <c r="K213" s="25">
        <v>0.5198767158987476</v>
      </c>
      <c r="L213" s="25">
        <v>-0.0006448539287568955</v>
      </c>
      <c r="M213" s="25">
        <v>-0.1263147077891429</v>
      </c>
      <c r="N213" s="25">
        <v>0.0004483776124647478</v>
      </c>
      <c r="O213" s="25">
        <v>0.0203549432406638</v>
      </c>
      <c r="P213" s="25">
        <v>-7.38128682194241E-05</v>
      </c>
      <c r="Q213" s="25">
        <v>-0.0027616317133684785</v>
      </c>
      <c r="R213" s="25">
        <v>3.6051628175841264E-05</v>
      </c>
      <c r="S213" s="25">
        <v>0.00022327197633399183</v>
      </c>
      <c r="T213" s="25">
        <v>-5.262688312272475E-06</v>
      </c>
      <c r="U213" s="25">
        <v>-7.026404651683731E-05</v>
      </c>
      <c r="V213" s="25">
        <v>2.847533038411048E-06</v>
      </c>
      <c r="W213" s="25">
        <v>1.255118761443858E-05</v>
      </c>
      <c r="X213" s="25">
        <v>130</v>
      </c>
    </row>
    <row r="214" spans="1:24" ht="12.75" hidden="1">
      <c r="A214" s="25">
        <v>688</v>
      </c>
      <c r="B214" s="25">
        <v>188.89999389648438</v>
      </c>
      <c r="C214" s="25">
        <v>190.39999389648438</v>
      </c>
      <c r="D214" s="25">
        <v>8.554234504699707</v>
      </c>
      <c r="E214" s="25">
        <v>9.00334644317627</v>
      </c>
      <c r="F214" s="25">
        <v>15.044264997077718</v>
      </c>
      <c r="G214" s="25" t="s">
        <v>58</v>
      </c>
      <c r="H214" s="25">
        <v>-16.92546444330381</v>
      </c>
      <c r="I214" s="25">
        <v>41.974529453180565</v>
      </c>
      <c r="J214" s="25" t="s">
        <v>61</v>
      </c>
      <c r="K214" s="25">
        <v>-1.207426114455523</v>
      </c>
      <c r="L214" s="25">
        <v>-0.11852591487815739</v>
      </c>
      <c r="M214" s="25">
        <v>-0.28442406704639894</v>
      </c>
      <c r="N214" s="25">
        <v>0.04330971966614739</v>
      </c>
      <c r="O214" s="25">
        <v>-0.04871519093390715</v>
      </c>
      <c r="P214" s="25">
        <v>-0.0033995071397114563</v>
      </c>
      <c r="Q214" s="25">
        <v>-0.005802892073754486</v>
      </c>
      <c r="R214" s="25">
        <v>0.0006656394462676985</v>
      </c>
      <c r="S214" s="25">
        <v>-0.0006557286643366852</v>
      </c>
      <c r="T214" s="25">
        <v>-4.975012864357045E-05</v>
      </c>
      <c r="U214" s="25">
        <v>-0.00012173256871072572</v>
      </c>
      <c r="V214" s="25">
        <v>2.4571457045735892E-05</v>
      </c>
      <c r="W214" s="25">
        <v>-4.133253217491397E-05</v>
      </c>
      <c r="X214" s="25">
        <v>130</v>
      </c>
    </row>
    <row r="215" ht="12.75" hidden="1">
      <c r="A215" s="25" t="s">
        <v>81</v>
      </c>
    </row>
    <row r="216" spans="1:24" ht="12.75" hidden="1">
      <c r="A216" s="25">
        <v>687</v>
      </c>
      <c r="B216" s="25">
        <v>190</v>
      </c>
      <c r="C216" s="25">
        <v>172.1</v>
      </c>
      <c r="D216" s="25">
        <v>8.331378125055956</v>
      </c>
      <c r="E216" s="25">
        <v>8.786358370544889</v>
      </c>
      <c r="F216" s="25">
        <v>15.039718438630322</v>
      </c>
      <c r="G216" s="25" t="s">
        <v>59</v>
      </c>
      <c r="H216" s="25">
        <v>-16.91373092121927</v>
      </c>
      <c r="I216" s="25">
        <v>43.086269078780724</v>
      </c>
      <c r="J216" s="25" t="s">
        <v>73</v>
      </c>
      <c r="K216" s="25">
        <v>1.3429218071949751</v>
      </c>
      <c r="M216" s="25" t="s">
        <v>68</v>
      </c>
      <c r="N216" s="25">
        <v>1.246340604343606</v>
      </c>
      <c r="X216" s="25">
        <v>130</v>
      </c>
    </row>
    <row r="217" spans="1:24" ht="12.75" hidden="1">
      <c r="A217" s="25">
        <v>686</v>
      </c>
      <c r="B217" s="25">
        <v>143.10000610351562</v>
      </c>
      <c r="C217" s="25">
        <v>150.39999389648438</v>
      </c>
      <c r="D217" s="25">
        <v>8.830376625061035</v>
      </c>
      <c r="E217" s="25">
        <v>9.133856773376465</v>
      </c>
      <c r="F217" s="25">
        <v>10.19941106755746</v>
      </c>
      <c r="G217" s="25" t="s">
        <v>56</v>
      </c>
      <c r="H217" s="25">
        <v>14.41424400832102</v>
      </c>
      <c r="I217" s="25">
        <v>27.514250111836645</v>
      </c>
      <c r="J217" s="25" t="s">
        <v>62</v>
      </c>
      <c r="K217" s="25">
        <v>0.21875696727581384</v>
      </c>
      <c r="L217" s="25">
        <v>1.135424911957732</v>
      </c>
      <c r="M217" s="25">
        <v>0.05178787150363531</v>
      </c>
      <c r="N217" s="25">
        <v>0.045337535072034425</v>
      </c>
      <c r="O217" s="25">
        <v>0.008786086417746352</v>
      </c>
      <c r="P217" s="25">
        <v>0.03257176645180058</v>
      </c>
      <c r="Q217" s="25">
        <v>0.0010693813746940795</v>
      </c>
      <c r="R217" s="25">
        <v>0.0006977941808263724</v>
      </c>
      <c r="S217" s="25">
        <v>0.00011531415168317127</v>
      </c>
      <c r="T217" s="25">
        <v>0.00047927554940623414</v>
      </c>
      <c r="U217" s="25">
        <v>2.336474831002336E-05</v>
      </c>
      <c r="V217" s="25">
        <v>2.588576608817389E-05</v>
      </c>
      <c r="W217" s="25">
        <v>7.196572786180017E-06</v>
      </c>
      <c r="X217" s="25">
        <v>130</v>
      </c>
    </row>
    <row r="218" spans="1:24" ht="12.75" hidden="1">
      <c r="A218" s="25">
        <v>688</v>
      </c>
      <c r="B218" s="25">
        <v>188.89999389648438</v>
      </c>
      <c r="C218" s="25">
        <v>190.39999389648438</v>
      </c>
      <c r="D218" s="25">
        <v>8.554234504699707</v>
      </c>
      <c r="E218" s="25">
        <v>9.00334644317627</v>
      </c>
      <c r="F218" s="25">
        <v>14.688262390403265</v>
      </c>
      <c r="G218" s="25" t="s">
        <v>57</v>
      </c>
      <c r="H218" s="25">
        <v>-17.91873609214599</v>
      </c>
      <c r="I218" s="25">
        <v>40.9812578043384</v>
      </c>
      <c r="J218" s="25" t="s">
        <v>60</v>
      </c>
      <c r="K218" s="25">
        <v>0.03781709479621586</v>
      </c>
      <c r="L218" s="25">
        <v>-0.006178192692038085</v>
      </c>
      <c r="M218" s="25">
        <v>-0.00953218327876359</v>
      </c>
      <c r="N218" s="25">
        <v>0.0004693085728444013</v>
      </c>
      <c r="O218" s="25">
        <v>0.0014256667445017566</v>
      </c>
      <c r="P218" s="25">
        <v>-0.0007068464788621213</v>
      </c>
      <c r="Q218" s="25">
        <v>-0.00022437535854998112</v>
      </c>
      <c r="R218" s="25">
        <v>3.769524104123389E-05</v>
      </c>
      <c r="S218" s="25">
        <v>1.0944271831854734E-05</v>
      </c>
      <c r="T218" s="25">
        <v>-5.0335302239478635E-05</v>
      </c>
      <c r="U218" s="25">
        <v>-6.674855044818986E-06</v>
      </c>
      <c r="V218" s="25">
        <v>2.97247793703591E-06</v>
      </c>
      <c r="W218" s="25">
        <v>4.337661201168635E-07</v>
      </c>
      <c r="X218" s="25">
        <v>130</v>
      </c>
    </row>
    <row r="219" spans="1:24" ht="12.75" hidden="1">
      <c r="A219" s="25">
        <v>685</v>
      </c>
      <c r="B219" s="25">
        <v>173.6999969482422</v>
      </c>
      <c r="C219" s="25">
        <v>151.89999389648438</v>
      </c>
      <c r="D219" s="25">
        <v>8.837332725524902</v>
      </c>
      <c r="E219" s="25">
        <v>9.233717918395996</v>
      </c>
      <c r="F219" s="25">
        <v>19.457836118203776</v>
      </c>
      <c r="G219" s="25" t="s">
        <v>58</v>
      </c>
      <c r="H219" s="25">
        <v>8.81612800659984</v>
      </c>
      <c r="I219" s="25">
        <v>52.51612495484203</v>
      </c>
      <c r="J219" s="25" t="s">
        <v>61</v>
      </c>
      <c r="K219" s="25">
        <v>-0.21546340309408815</v>
      </c>
      <c r="L219" s="25">
        <v>-1.1354081031194394</v>
      </c>
      <c r="M219" s="25">
        <v>-0.05090305606559495</v>
      </c>
      <c r="N219" s="25">
        <v>0.04533510599823724</v>
      </c>
      <c r="O219" s="25">
        <v>-0.008669647563409292</v>
      </c>
      <c r="P219" s="25">
        <v>-0.032564095839527955</v>
      </c>
      <c r="Q219" s="25">
        <v>-0.001045577459119202</v>
      </c>
      <c r="R219" s="25">
        <v>0.0006967752776885753</v>
      </c>
      <c r="S219" s="25">
        <v>-0.00011479362566135763</v>
      </c>
      <c r="T219" s="25">
        <v>-0.00047662501991304224</v>
      </c>
      <c r="U219" s="25">
        <v>-2.2391019934817485E-05</v>
      </c>
      <c r="V219" s="25">
        <v>2.5714534039828294E-05</v>
      </c>
      <c r="W219" s="25">
        <v>-7.183488485396603E-06</v>
      </c>
      <c r="X219" s="25">
        <v>130</v>
      </c>
    </row>
    <row r="220" s="101" customFormat="1" ht="12.75">
      <c r="A220" s="101" t="s">
        <v>80</v>
      </c>
    </row>
    <row r="221" spans="1:24" s="101" customFormat="1" ht="12.75">
      <c r="A221" s="101">
        <v>687</v>
      </c>
      <c r="B221" s="101">
        <v>190</v>
      </c>
      <c r="C221" s="101">
        <v>172.1</v>
      </c>
      <c r="D221" s="101">
        <v>8.331378125055956</v>
      </c>
      <c r="E221" s="101">
        <v>8.786358370544889</v>
      </c>
      <c r="F221" s="101">
        <v>14.688601729884526</v>
      </c>
      <c r="G221" s="101" t="s">
        <v>59</v>
      </c>
      <c r="H221" s="101">
        <v>-17.91962136077825</v>
      </c>
      <c r="I221" s="101">
        <v>42.080378639221735</v>
      </c>
      <c r="J221" s="101" t="s">
        <v>73</v>
      </c>
      <c r="K221" s="101">
        <v>1.3795048520797595</v>
      </c>
      <c r="M221" s="101" t="s">
        <v>68</v>
      </c>
      <c r="N221" s="101">
        <v>0.7219503181249465</v>
      </c>
      <c r="X221" s="101">
        <v>130</v>
      </c>
    </row>
    <row r="222" spans="1:24" s="101" customFormat="1" ht="12.75">
      <c r="A222" s="101">
        <v>688</v>
      </c>
      <c r="B222" s="101">
        <v>188.89999389648438</v>
      </c>
      <c r="C222" s="101">
        <v>190.39999389648438</v>
      </c>
      <c r="D222" s="101">
        <v>8.554234504699707</v>
      </c>
      <c r="E222" s="101">
        <v>9.00334644317627</v>
      </c>
      <c r="F222" s="101">
        <v>18.348572733281344</v>
      </c>
      <c r="G222" s="101" t="s">
        <v>56</v>
      </c>
      <c r="H222" s="101">
        <v>-7.70621960664397</v>
      </c>
      <c r="I222" s="101">
        <v>51.19377428984042</v>
      </c>
      <c r="J222" s="101" t="s">
        <v>62</v>
      </c>
      <c r="K222" s="101">
        <v>1.135052882723116</v>
      </c>
      <c r="L222" s="101">
        <v>0.12094241262379618</v>
      </c>
      <c r="M222" s="101">
        <v>0.268707775929339</v>
      </c>
      <c r="N222" s="101">
        <v>0.046979629734898366</v>
      </c>
      <c r="O222" s="101">
        <v>0.045585723665040705</v>
      </c>
      <c r="P222" s="101">
        <v>0.003469334423060154</v>
      </c>
      <c r="Q222" s="101">
        <v>0.005548806764478079</v>
      </c>
      <c r="R222" s="101">
        <v>0.0007231776615573256</v>
      </c>
      <c r="S222" s="101">
        <v>0.0005980806981440553</v>
      </c>
      <c r="T222" s="101">
        <v>5.106999410790016E-05</v>
      </c>
      <c r="U222" s="101">
        <v>0.0001213655518373494</v>
      </c>
      <c r="V222" s="101">
        <v>2.684655396315869E-05</v>
      </c>
      <c r="W222" s="101">
        <v>3.729174973413896E-05</v>
      </c>
      <c r="X222" s="101">
        <v>130</v>
      </c>
    </row>
    <row r="223" spans="1:24" s="101" customFormat="1" ht="12.75">
      <c r="A223" s="101">
        <v>685</v>
      </c>
      <c r="B223" s="101">
        <v>173.6999969482422</v>
      </c>
      <c r="C223" s="101">
        <v>151.89999389648438</v>
      </c>
      <c r="D223" s="101">
        <v>8.837332725524902</v>
      </c>
      <c r="E223" s="101">
        <v>9.233717918395996</v>
      </c>
      <c r="F223" s="101">
        <v>19.457836118203776</v>
      </c>
      <c r="G223" s="101" t="s">
        <v>57</v>
      </c>
      <c r="H223" s="101">
        <v>8.81612800659984</v>
      </c>
      <c r="I223" s="101">
        <v>52.51612495484203</v>
      </c>
      <c r="J223" s="101" t="s">
        <v>60</v>
      </c>
      <c r="K223" s="101">
        <v>-1.0264359193741532</v>
      </c>
      <c r="L223" s="101">
        <v>-0.0006588894283072924</v>
      </c>
      <c r="M223" s="101">
        <v>0.24428260277169303</v>
      </c>
      <c r="N223" s="101">
        <v>0.00048538679015430253</v>
      </c>
      <c r="O223" s="101">
        <v>-0.04101110447454577</v>
      </c>
      <c r="P223" s="101">
        <v>-7.518322268044956E-05</v>
      </c>
      <c r="Q223" s="101">
        <v>0.005103330195906856</v>
      </c>
      <c r="R223" s="101">
        <v>3.90004916214172E-05</v>
      </c>
      <c r="S223" s="101">
        <v>-0.0005192027646521541</v>
      </c>
      <c r="T223" s="101">
        <v>-5.339090052806028E-06</v>
      </c>
      <c r="U223" s="101">
        <v>0.00011504480820367565</v>
      </c>
      <c r="V223" s="101">
        <v>3.068472691407399E-06</v>
      </c>
      <c r="W223" s="101">
        <v>-3.174105662460728E-05</v>
      </c>
      <c r="X223" s="101">
        <v>130</v>
      </c>
    </row>
    <row r="224" spans="1:24" s="101" customFormat="1" ht="12.75">
      <c r="A224" s="101">
        <v>686</v>
      </c>
      <c r="B224" s="101">
        <v>143.10000610351562</v>
      </c>
      <c r="C224" s="101">
        <v>150.39999389648438</v>
      </c>
      <c r="D224" s="101">
        <v>8.830376625061035</v>
      </c>
      <c r="E224" s="101">
        <v>9.133856773376465</v>
      </c>
      <c r="F224" s="101">
        <v>6.630823139061829</v>
      </c>
      <c r="G224" s="101" t="s">
        <v>58</v>
      </c>
      <c r="H224" s="101">
        <v>4.7875096645092015</v>
      </c>
      <c r="I224" s="101">
        <v>17.88751576802482</v>
      </c>
      <c r="J224" s="101" t="s">
        <v>61</v>
      </c>
      <c r="K224" s="101">
        <v>0.48453518963703024</v>
      </c>
      <c r="L224" s="101">
        <v>-0.12094061780884799</v>
      </c>
      <c r="M224" s="101">
        <v>0.11193694130169485</v>
      </c>
      <c r="N224" s="101">
        <v>0.046977122194660784</v>
      </c>
      <c r="O224" s="101">
        <v>0.019903454771555213</v>
      </c>
      <c r="P224" s="101">
        <v>-0.003468519687425388</v>
      </c>
      <c r="Q224" s="101">
        <v>0.002178365768428932</v>
      </c>
      <c r="R224" s="101">
        <v>0.0007221252604838093</v>
      </c>
      <c r="S224" s="101">
        <v>0.0002968653072860495</v>
      </c>
      <c r="T224" s="101">
        <v>-5.079014092901283E-05</v>
      </c>
      <c r="U224" s="101">
        <v>3.8656038055701335E-05</v>
      </c>
      <c r="V224" s="101">
        <v>2.6670619322371924E-05</v>
      </c>
      <c r="W224" s="101">
        <v>1.9574982058411388E-05</v>
      </c>
      <c r="X224" s="101">
        <v>130</v>
      </c>
    </row>
    <row r="225" ht="12.75" hidden="1">
      <c r="A225" s="25" t="s">
        <v>79</v>
      </c>
    </row>
    <row r="226" spans="1:24" ht="12.75" hidden="1">
      <c r="A226" s="25">
        <v>687</v>
      </c>
      <c r="B226" s="25">
        <v>190</v>
      </c>
      <c r="C226" s="25">
        <v>172.1</v>
      </c>
      <c r="D226" s="25">
        <v>8.331378125055956</v>
      </c>
      <c r="E226" s="25">
        <v>8.786358370544889</v>
      </c>
      <c r="F226" s="25">
        <v>15.039718438630322</v>
      </c>
      <c r="G226" s="25" t="s">
        <v>59</v>
      </c>
      <c r="H226" s="25">
        <v>-16.91373092121927</v>
      </c>
      <c r="I226" s="25">
        <v>43.086269078780724</v>
      </c>
      <c r="J226" s="25" t="s">
        <v>73</v>
      </c>
      <c r="K226" s="25">
        <v>2.8915907998333577</v>
      </c>
      <c r="M226" s="25" t="s">
        <v>68</v>
      </c>
      <c r="N226" s="25">
        <v>1.6061507536905306</v>
      </c>
      <c r="X226" s="25">
        <v>130</v>
      </c>
    </row>
    <row r="227" spans="1:24" ht="12.75" hidden="1">
      <c r="A227" s="25">
        <v>688</v>
      </c>
      <c r="B227" s="25">
        <v>188.89999389648438</v>
      </c>
      <c r="C227" s="25">
        <v>190.39999389648438</v>
      </c>
      <c r="D227" s="25">
        <v>8.554234504699707</v>
      </c>
      <c r="E227" s="25">
        <v>9.00334644317627</v>
      </c>
      <c r="F227" s="25">
        <v>18.348572733281344</v>
      </c>
      <c r="G227" s="25" t="s">
        <v>56</v>
      </c>
      <c r="H227" s="25">
        <v>-7.70621960664397</v>
      </c>
      <c r="I227" s="25">
        <v>51.19377428984042</v>
      </c>
      <c r="J227" s="25" t="s">
        <v>62</v>
      </c>
      <c r="K227" s="25">
        <v>1.5778998818874679</v>
      </c>
      <c r="L227" s="25">
        <v>0.5058540335430143</v>
      </c>
      <c r="M227" s="25">
        <v>0.37354642869375654</v>
      </c>
      <c r="N227" s="25">
        <v>0.0459375260265956</v>
      </c>
      <c r="O227" s="25">
        <v>0.06337126263225766</v>
      </c>
      <c r="P227" s="25">
        <v>0.014511436487226742</v>
      </c>
      <c r="Q227" s="25">
        <v>0.00771370232376415</v>
      </c>
      <c r="R227" s="25">
        <v>0.0007071546136830411</v>
      </c>
      <c r="S227" s="25">
        <v>0.0008314057111142187</v>
      </c>
      <c r="T227" s="25">
        <v>0.00021348631530482238</v>
      </c>
      <c r="U227" s="25">
        <v>0.0001686932899227694</v>
      </c>
      <c r="V227" s="25">
        <v>2.626578319219894E-05</v>
      </c>
      <c r="W227" s="25">
        <v>5.183564012771497E-05</v>
      </c>
      <c r="X227" s="25">
        <v>130</v>
      </c>
    </row>
    <row r="228" spans="1:24" ht="12.75" hidden="1">
      <c r="A228" s="25">
        <v>686</v>
      </c>
      <c r="B228" s="25">
        <v>143.10000610351562</v>
      </c>
      <c r="C228" s="25">
        <v>150.39999389648438</v>
      </c>
      <c r="D228" s="25">
        <v>8.830376625061035</v>
      </c>
      <c r="E228" s="25">
        <v>9.133856773376465</v>
      </c>
      <c r="F228" s="25">
        <v>13.741682628169025</v>
      </c>
      <c r="G228" s="25" t="s">
        <v>57</v>
      </c>
      <c r="H228" s="25">
        <v>23.969986495524523</v>
      </c>
      <c r="I228" s="25">
        <v>37.069992599040155</v>
      </c>
      <c r="J228" s="25" t="s">
        <v>60</v>
      </c>
      <c r="K228" s="25">
        <v>-1.5729707575556955</v>
      </c>
      <c r="L228" s="25">
        <v>0.002751603949944617</v>
      </c>
      <c r="M228" s="25">
        <v>0.3720200157981563</v>
      </c>
      <c r="N228" s="25">
        <v>0.00047427906354733165</v>
      </c>
      <c r="O228" s="25">
        <v>-0.06322362624568909</v>
      </c>
      <c r="P228" s="25">
        <v>0.00031513340457572166</v>
      </c>
      <c r="Q228" s="25">
        <v>0.007661254253967817</v>
      </c>
      <c r="R228" s="25">
        <v>3.811951339733873E-05</v>
      </c>
      <c r="S228" s="25">
        <v>-0.0008314055161873622</v>
      </c>
      <c r="T228" s="25">
        <v>2.246076562971106E-05</v>
      </c>
      <c r="U228" s="25">
        <v>0.00016546164590419614</v>
      </c>
      <c r="V228" s="25">
        <v>2.9943344421211465E-06</v>
      </c>
      <c r="W228" s="25">
        <v>-5.180817880371589E-05</v>
      </c>
      <c r="X228" s="25">
        <v>130</v>
      </c>
    </row>
    <row r="229" spans="1:24" ht="12.75" hidden="1">
      <c r="A229" s="25">
        <v>685</v>
      </c>
      <c r="B229" s="25">
        <v>173.6999969482422</v>
      </c>
      <c r="C229" s="25">
        <v>151.89999389648438</v>
      </c>
      <c r="D229" s="25">
        <v>8.837332725524902</v>
      </c>
      <c r="E229" s="25">
        <v>9.233717918395996</v>
      </c>
      <c r="F229" s="25">
        <v>12.076633426323124</v>
      </c>
      <c r="G229" s="25" t="s">
        <v>58</v>
      </c>
      <c r="H229" s="25">
        <v>-11.105520039411374</v>
      </c>
      <c r="I229" s="25">
        <v>32.59447690883081</v>
      </c>
      <c r="J229" s="25" t="s">
        <v>61</v>
      </c>
      <c r="K229" s="25">
        <v>-0.12462356572954508</v>
      </c>
      <c r="L229" s="25">
        <v>0.5058465497830738</v>
      </c>
      <c r="M229" s="25">
        <v>-0.03373488158270754</v>
      </c>
      <c r="N229" s="25">
        <v>0.04593507762934584</v>
      </c>
      <c r="O229" s="25">
        <v>-0.004323194646553695</v>
      </c>
      <c r="P229" s="25">
        <v>0.01450801433209025</v>
      </c>
      <c r="Q229" s="25">
        <v>-0.0008979904207197694</v>
      </c>
      <c r="R229" s="25">
        <v>0.0007061264407679132</v>
      </c>
      <c r="S229" s="25">
        <v>-5.693211445645221E-07</v>
      </c>
      <c r="T229" s="25">
        <v>0.00021230148569842188</v>
      </c>
      <c r="U229" s="25">
        <v>-3.286137245523904E-05</v>
      </c>
      <c r="V229" s="25">
        <v>2.6094545942559096E-05</v>
      </c>
      <c r="W229" s="25">
        <v>1.687067423720277E-06</v>
      </c>
      <c r="X229" s="25">
        <v>130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2004-02-03T06:20:07Z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