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<sst xmlns="http://schemas.openxmlformats.org/spreadsheetml/2006/main" count="621" uniqueCount="141">
  <si>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</si>
  <si>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</si>
  <si>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</si>
  <si>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</si>
  <si>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</si>
  <si>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</si>
  <si>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</si>
  <si>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</si>
  <si>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</si>
  <si>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</si>
  <si>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</si>
  <si>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</si>
  <si>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</si>
  <si>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</si>
  <si>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</si>
  <si>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</si>
  <si>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</si>
  <si>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</si>
  <si>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</si>
  <si>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</si>
  <si>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</si>
  <si>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</si>
  <si>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</si>
  <si>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</si>
  <si>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</si>
  <si>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</si>
  <si>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</si>
  <si>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</si>
  <si>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</si>
  <si>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</si>
  <si>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</si>
  <si>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</si>
  <si>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</si>
  <si>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</si>
  <si>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</si>
  <si>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</si>
  <si>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</si>
  <si>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</si>
  <si>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</si>
  <si>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</si>
  <si>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</si>
  <si>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</si>
  <si>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</si>
  <si>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</si>
  <si>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</si>
  <si>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</si>
  <si>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</si>
  <si>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</si>
  <si>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</si>
  <si>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</si>
  <si>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</si>
  <si>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</si>
  <si>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</si>
  <si>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</si>
  <si>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</si>
  <si>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</si>
  <si>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</si>
  <si>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</si>
  <si>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</si>
  <si>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</si>
  <si>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</si>
  <si>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</si>
  <si>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</si>
  <si>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</si>
  <si>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</si>
  <si>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</si>
  <si>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</si>
  <si>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</si>
  <si>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</si>
  <si>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</si>
  <si>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</si>
  <si>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</si>
  <si>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</si>
  <si>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</si>
  <si>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</si>
  <si>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</si>
  <si>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</si>
  <si>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</si>
  <si>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</si>
  <si>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</si>
  <si>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</si>
  <si>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</si>
  <si>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</si>
  <si>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</si>
  <si>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</si>
  <si>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</si>
  <si>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</si>
  <si>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</si>
  <si>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</si>
  <si>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</si>
  <si>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</si>
  <si>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</si>
  <si>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</si>
  <si>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</si>
  <si>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</si>
  <si>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</si>
  <si>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</si>
  <si>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</si>
  <si>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</si>
  <si>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</si>
  <si>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</si>
  <si>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</si>
  <si>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</si>
  <si>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</si>
  <si>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</si>
  <si>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</si>
  <si>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</si>
  <si>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</si>
  <si>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</si>
  <si>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</si>
  <si>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</si>
  <si>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</si>
  <si>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</si>
  <si>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</si>
  <si>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</si>
  <si>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</si>
  <si>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</si>
  <si>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</si>
  <si>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</si>
  <si>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</si>
  <si>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</si>
  <si>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</si>
  <si>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</si>
  <si>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</si>
  <si>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</si>
  <si>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</si>
  <si>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</si>
  <si>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</si>
  <si>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</si>
  <si>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</si>
  <si>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</si>
  <si>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</si>
  <si>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</si>
  <si>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</si>
  <si>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</si>
  <si>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</si>
  <si>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</si>
  <si>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</si>
  <si>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4</t>
  </si>
  <si>
    <t>AP 174</t>
  </si>
  <si>
    <t>Pressen 2 x 100%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</si>
</sst>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199.1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187.5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188.8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175.9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182.1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183.8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7.996453083237782</v>
      </c>
      <c r="C41" s="78">
        <f aca="true" t="shared" si="0" ref="C41:C55">($B$41*H41+$B$42*J41+$B$43*L41+$B$44*N41+$B$45*P41+$B$46*R41+$B$47*T41+$B$48*V41)/100</f>
        <v>-4.7871963328477464E-09</v>
      </c>
      <c r="D41" s="78">
        <f aca="true" t="shared" si="1" ref="D41:D55">($B$41*I41+$B$42*K41+$B$43*M41+$B$44*O41+$B$45*Q41+$B$46*S41+$B$47*U41+$B$48*W41)/100</f>
        <v>-4.0472157428382506E-08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0.9066017950504488</v>
      </c>
      <c r="C42" s="78">
        <f t="shared" si="0"/>
        <v>-3.8476852650438706E-11</v>
      </c>
      <c r="D42" s="78">
        <f t="shared" si="1"/>
        <v>-1.4341354015890457E-08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-4.6822184300330605</v>
      </c>
      <c r="C43" s="78">
        <f t="shared" si="0"/>
        <v>0.05510252259789359</v>
      </c>
      <c r="D43" s="78">
        <f t="shared" si="1"/>
        <v>-0.48786776166675916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2.3885804480947</v>
      </c>
      <c r="C44" s="78">
        <f t="shared" si="0"/>
        <v>-1.5765692837348523E-06</v>
      </c>
      <c r="D44" s="78">
        <f t="shared" si="1"/>
        <v>-0.0003727498001718976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7.996453083237782</v>
      </c>
      <c r="C45" s="78">
        <f t="shared" si="0"/>
        <v>-0.014356537850672474</v>
      </c>
      <c r="D45" s="78">
        <f t="shared" si="1"/>
        <v>-0.11534031960017037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0.9066017950504488</v>
      </c>
      <c r="C46" s="78">
        <f t="shared" si="0"/>
        <v>-0.0002669946088450703</v>
      </c>
      <c r="D46" s="78">
        <f t="shared" si="1"/>
        <v>-0.025826640180422133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-4.6822184300330605</v>
      </c>
      <c r="C47" s="78">
        <f t="shared" si="0"/>
        <v>0.0020015499149665353</v>
      </c>
      <c r="D47" s="78">
        <f t="shared" si="1"/>
        <v>-0.01961645338872809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2.3885804480947</v>
      </c>
      <c r="C48" s="78">
        <f t="shared" si="0"/>
        <v>-2.0149574668267102E-07</v>
      </c>
      <c r="D48" s="78">
        <f t="shared" si="1"/>
        <v>-1.0766265632022424E-05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-0.0003588596769454445</v>
      </c>
      <c r="D49" s="78">
        <f t="shared" si="1"/>
        <v>-0.0023732192950789406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-2.1461547707062938E-05</v>
      </c>
      <c r="D50" s="78">
        <f t="shared" si="1"/>
        <v>-0.0003970043301888616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8.825835309807769E-06</v>
      </c>
      <c r="D51" s="78">
        <f t="shared" si="1"/>
        <v>-0.00025855923450415053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-1.7810025117929562E-08</v>
      </c>
      <c r="D52" s="78">
        <f t="shared" si="1"/>
        <v>-1.6346545512032243E-07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-1.1941930139184437E-05</v>
      </c>
      <c r="D53" s="78">
        <f t="shared" si="1"/>
        <v>-5.112516592590684E-05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-1.6934952535233973E-06</v>
      </c>
      <c r="D54" s="78">
        <f t="shared" si="1"/>
        <v>-1.4656198419345926E-05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1.4444206873881549E-08</v>
      </c>
      <c r="D55" s="78">
        <f t="shared" si="1"/>
        <v>-1.6131535357439696E-05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C12" sqref="C12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0.87</v>
      </c>
    </row>
    <row r="3" spans="1:6" s="2" customFormat="1" ht="13.5" thickBot="1">
      <c r="A3" s="11">
        <v>729</v>
      </c>
      <c r="B3" s="12">
        <v>188.87</v>
      </c>
      <c r="C3" s="12">
        <v>199.1533333333333</v>
      </c>
      <c r="D3" s="12">
        <v>8.755295176967623</v>
      </c>
      <c r="E3" s="12">
        <v>9.005625839400793</v>
      </c>
      <c r="F3" s="13" t="s">
        <v>69</v>
      </c>
    </row>
    <row r="4" spans="1:9" ht="16.5" customHeight="1">
      <c r="A4" s="14">
        <v>732</v>
      </c>
      <c r="B4" s="15">
        <v>183.89</v>
      </c>
      <c r="C4" s="15">
        <v>175.57333333333335</v>
      </c>
      <c r="D4" s="15">
        <v>8.893770542881153</v>
      </c>
      <c r="E4" s="15">
        <v>9.285113615269644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731</v>
      </c>
      <c r="B5" s="27">
        <v>175.92</v>
      </c>
      <c r="C5" s="27">
        <v>174.82</v>
      </c>
      <c r="D5" s="27">
        <v>8.856967805847267</v>
      </c>
      <c r="E5" s="27">
        <v>9.146119744172342</v>
      </c>
      <c r="F5" s="16" t="s">
        <v>71</v>
      </c>
      <c r="I5" s="76">
        <v>1470</v>
      </c>
    </row>
    <row r="6" spans="1:6" s="2" customFormat="1" ht="13.5" thickBot="1">
      <c r="A6" s="17">
        <v>730</v>
      </c>
      <c r="B6" s="18">
        <v>182.16</v>
      </c>
      <c r="C6" s="18">
        <v>187.59333333333333</v>
      </c>
      <c r="D6" s="18">
        <v>9.539041711754287</v>
      </c>
      <c r="E6" s="18">
        <v>9.714892950826327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1474</v>
      </c>
      <c r="K15" s="76">
        <v>1246</v>
      </c>
    </row>
    <row r="16" ht="12.75"/>
    <row r="17" s="2" customFormat="1" ht="13.5" thickBot="1">
      <c r="A17" s="2" t="s">
        <v>140</v>
      </c>
    </row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7.996453083237782</v>
      </c>
      <c r="C19" s="35">
        <v>61.886453083237775</v>
      </c>
      <c r="D19" s="36">
        <v>23.06623295284224</v>
      </c>
      <c r="K19" s="98" t="s">
        <v>131</v>
      </c>
    </row>
    <row r="20" spans="1:11" ht="12.75">
      <c r="A20" s="34" t="s">
        <v>57</v>
      </c>
      <c r="B20" s="35">
        <v>0.9066017950504488</v>
      </c>
      <c r="C20" s="35">
        <v>46.82660179505042</v>
      </c>
      <c r="D20" s="36">
        <v>17.3867315961482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-4.6822184300330605</v>
      </c>
      <c r="C21" s="35">
        <v>47.47778156996695</v>
      </c>
      <c r="D21" s="36">
        <v>18.981119103035084</v>
      </c>
      <c r="F21" s="25" t="s">
        <v>134</v>
      </c>
    </row>
    <row r="22" spans="1:11" ht="16.5" thickBot="1">
      <c r="A22" s="37" t="s">
        <v>59</v>
      </c>
      <c r="B22" s="38">
        <v>2.3885804480947</v>
      </c>
      <c r="C22" s="38">
        <v>61.25858044809471</v>
      </c>
      <c r="D22" s="39">
        <v>22.47202728908679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16.2694091796875</v>
      </c>
      <c r="I23" s="76">
        <v>1490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0.05510252259789359</v>
      </c>
      <c r="C27" s="45">
        <v>-1.5765692837348523E-06</v>
      </c>
      <c r="D27" s="45">
        <v>-0.014356537850672474</v>
      </c>
      <c r="E27" s="45">
        <v>-0.0002669946088450703</v>
      </c>
      <c r="F27" s="45">
        <v>0.0020015499149665353</v>
      </c>
      <c r="G27" s="45">
        <v>-2.0149574668267102E-07</v>
      </c>
      <c r="H27" s="45">
        <v>-0.0003588596769454445</v>
      </c>
      <c r="I27" s="46">
        <v>-2.1461547707062938E-05</v>
      </c>
    </row>
    <row r="28" spans="1:9" ht="13.5" thickBot="1">
      <c r="A28" s="47" t="s">
        <v>61</v>
      </c>
      <c r="B28" s="48">
        <v>-0.48786776166675916</v>
      </c>
      <c r="C28" s="48">
        <v>-0.0003727498001718976</v>
      </c>
      <c r="D28" s="48">
        <v>-0.11534031960017037</v>
      </c>
      <c r="E28" s="48">
        <v>-0.025826640180422133</v>
      </c>
      <c r="F28" s="48">
        <v>-0.01961645338872809</v>
      </c>
      <c r="G28" s="48">
        <v>-1.0766265632022424E-05</v>
      </c>
      <c r="H28" s="48">
        <v>-0.0023732192950789406</v>
      </c>
      <c r="I28" s="49">
        <v>-0.0003970043301888616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729</v>
      </c>
      <c r="B39" s="51">
        <v>188.87</v>
      </c>
      <c r="C39" s="51">
        <v>199.1533333333333</v>
      </c>
      <c r="D39" s="51">
        <v>8.755295176967623</v>
      </c>
      <c r="E39" s="51">
        <v>9.005625839400793</v>
      </c>
      <c r="F39" s="55">
        <f>I39*D39/(23678+B39)*1000</f>
        <v>22.47202728908679</v>
      </c>
      <c r="G39" s="60" t="s">
        <v>59</v>
      </c>
      <c r="H39" s="59">
        <f>I39-B39+X39</f>
        <v>2.3885804480947</v>
      </c>
      <c r="I39" s="59">
        <f>(B39+C42-2*X39)*(23678+B39)*E42/((23678+C42)*D39+E42*(23678+B39))</f>
        <v>61.25858044809471</v>
      </c>
      <c r="J39" s="25" t="s">
        <v>73</v>
      </c>
      <c r="K39" s="25">
        <f>(K40*K40+L40*L40+M40*M40+N40*N40+O40*O40+P40*P40+Q40*Q40+R40*R40+S40*S40+T40*T40+U40*U40+V40*V40+W40*W40)</f>
        <v>0.25562276669872647</v>
      </c>
      <c r="M39" s="25" t="s">
        <v>68</v>
      </c>
      <c r="N39" s="25">
        <f>(K44*K44+L44*L44+M44*M44+N44*N44+O44*O44+P44*P44+Q44*Q44+R44*R44+S44*S44+T44*T44+U44*U44+V44*V44+W44*W44)</f>
        <v>0.1329478649610376</v>
      </c>
      <c r="X39" s="56">
        <f>(1-$H$2)*1000</f>
        <v>130</v>
      </c>
    </row>
    <row r="40" spans="1:24" ht="12.75">
      <c r="A40" s="50">
        <v>732</v>
      </c>
      <c r="B40" s="51">
        <v>183.89</v>
      </c>
      <c r="C40" s="51">
        <v>175.57333333333335</v>
      </c>
      <c r="D40" s="51">
        <v>8.893770542881153</v>
      </c>
      <c r="E40" s="51">
        <v>9.285113615269644</v>
      </c>
      <c r="F40" s="55">
        <f>I40*D40/(23678+B40)*1000</f>
        <v>23.06623295284224</v>
      </c>
      <c r="G40" s="60" t="s">
        <v>56</v>
      </c>
      <c r="H40" s="59">
        <f>I40-B40+X40</f>
        <v>7.996453083237782</v>
      </c>
      <c r="I40" s="59">
        <f>(B40+C39-2*X40)*(23678+B40)*E39/((23678+C39)*D40+E39*(23678+B40))</f>
        <v>61.886453083237775</v>
      </c>
      <c r="J40" s="25" t="s">
        <v>62</v>
      </c>
      <c r="K40" s="53">
        <f aca="true" t="shared" si="0" ref="K40:W40">SQRT(K41*K41+K42*K42)</f>
        <v>0.4909696944520966</v>
      </c>
      <c r="L40" s="53">
        <f t="shared" si="0"/>
        <v>0.0003727531342576424</v>
      </c>
      <c r="M40" s="53">
        <f t="shared" si="0"/>
        <v>0.11623037255608895</v>
      </c>
      <c r="N40" s="53">
        <f t="shared" si="0"/>
        <v>0.02582802023249454</v>
      </c>
      <c r="O40" s="53">
        <f t="shared" si="0"/>
        <v>0.01971830230050864</v>
      </c>
      <c r="P40" s="53">
        <f t="shared" si="0"/>
        <v>1.0768151010976694E-05</v>
      </c>
      <c r="Q40" s="53">
        <f t="shared" si="0"/>
        <v>0.0024001979273119067</v>
      </c>
      <c r="R40" s="53">
        <f t="shared" si="0"/>
        <v>0.0003975839989470014</v>
      </c>
      <c r="S40" s="53">
        <f t="shared" si="0"/>
        <v>0.00025870982415882114</v>
      </c>
      <c r="T40" s="53">
        <f t="shared" si="0"/>
        <v>1.644328191462867E-07</v>
      </c>
      <c r="U40" s="53">
        <f t="shared" si="0"/>
        <v>5.250135509108948E-05</v>
      </c>
      <c r="V40" s="53">
        <f t="shared" si="0"/>
        <v>1.4753714050399115E-05</v>
      </c>
      <c r="W40" s="53">
        <f t="shared" si="0"/>
        <v>1.61315418241233E-05</v>
      </c>
      <c r="X40" s="56">
        <f>(1-$H$2)*1000</f>
        <v>130</v>
      </c>
    </row>
    <row r="41" spans="1:24" ht="12.75">
      <c r="A41" s="50">
        <v>731</v>
      </c>
      <c r="B41" s="51">
        <v>175.92</v>
      </c>
      <c r="C41" s="51">
        <v>174.82</v>
      </c>
      <c r="D41" s="51">
        <v>8.856967805847267</v>
      </c>
      <c r="E41" s="51">
        <v>9.146119744172342</v>
      </c>
      <c r="F41" s="55">
        <f>I41*D41/(23678+B41)*1000</f>
        <v>17.3867315961482</v>
      </c>
      <c r="G41" s="60" t="s">
        <v>57</v>
      </c>
      <c r="H41" s="59">
        <f>I41-B41+X41</f>
        <v>0.9066017950504488</v>
      </c>
      <c r="I41" s="59">
        <f>(B41+C40-2*X41)*(23678+B41)*E40/((23678+C40)*D41+E40*(23678+B41))</f>
        <v>46.82660179505042</v>
      </c>
      <c r="J41" s="25" t="s">
        <v>60</v>
      </c>
      <c r="K41" s="53">
        <f>'calcul config'!C43</f>
        <v>0.05510252259789359</v>
      </c>
      <c r="L41" s="53">
        <f>'calcul config'!C44</f>
        <v>-1.5765692837348523E-06</v>
      </c>
      <c r="M41" s="53">
        <f>'calcul config'!C45</f>
        <v>-0.014356537850672474</v>
      </c>
      <c r="N41" s="53">
        <f>'calcul config'!C46</f>
        <v>-0.0002669946088450703</v>
      </c>
      <c r="O41" s="53">
        <f>'calcul config'!C47</f>
        <v>0.0020015499149665353</v>
      </c>
      <c r="P41" s="53">
        <f>'calcul config'!C48</f>
        <v>-2.0149574668267102E-07</v>
      </c>
      <c r="Q41" s="53">
        <f>'calcul config'!C49</f>
        <v>-0.0003588596769454445</v>
      </c>
      <c r="R41" s="53">
        <f>'calcul config'!C50</f>
        <v>-2.1461547707062938E-05</v>
      </c>
      <c r="S41" s="53">
        <f>'calcul config'!C51</f>
        <v>8.825835309807769E-06</v>
      </c>
      <c r="T41" s="53">
        <f>'calcul config'!C52</f>
        <v>-1.7810025117929562E-08</v>
      </c>
      <c r="U41" s="53">
        <f>'calcul config'!C53</f>
        <v>-1.1941930139184437E-05</v>
      </c>
      <c r="V41" s="53">
        <f>'calcul config'!C54</f>
        <v>-1.6934952535233973E-06</v>
      </c>
      <c r="W41" s="53">
        <f>'calcul config'!C55</f>
        <v>1.4444206873881549E-08</v>
      </c>
      <c r="X41" s="56">
        <f>(1-$H$2)*1000</f>
        <v>130</v>
      </c>
    </row>
    <row r="42" spans="1:24" ht="12.75">
      <c r="A42" s="50">
        <v>730</v>
      </c>
      <c r="B42" s="51">
        <v>182.16</v>
      </c>
      <c r="C42" s="51">
        <v>187.59333333333333</v>
      </c>
      <c r="D42" s="51">
        <v>9.539041711754287</v>
      </c>
      <c r="E42" s="51">
        <v>9.714892950826327</v>
      </c>
      <c r="F42" s="55">
        <f>I42*D42/(23678+B42)*1000</f>
        <v>18.981119103035084</v>
      </c>
      <c r="G42" s="60" t="s">
        <v>58</v>
      </c>
      <c r="H42" s="59">
        <f>I42-B42+X42</f>
        <v>-4.6822184300330605</v>
      </c>
      <c r="I42" s="59">
        <f>(B42+C41-2*X42)*(23678+B42)*E41/((23678+C41)*D42+E41*(23678+B42))</f>
        <v>47.47778156996695</v>
      </c>
      <c r="J42" s="25" t="s">
        <v>61</v>
      </c>
      <c r="K42" s="53">
        <f>'calcul config'!D43</f>
        <v>-0.48786776166675916</v>
      </c>
      <c r="L42" s="53">
        <f>'calcul config'!D44</f>
        <v>-0.0003727498001718976</v>
      </c>
      <c r="M42" s="53">
        <f>'calcul config'!D45</f>
        <v>-0.11534031960017037</v>
      </c>
      <c r="N42" s="53">
        <f>'calcul config'!D46</f>
        <v>-0.025826640180422133</v>
      </c>
      <c r="O42" s="53">
        <f>'calcul config'!D47</f>
        <v>-0.01961645338872809</v>
      </c>
      <c r="P42" s="53">
        <f>'calcul config'!D48</f>
        <v>-1.0766265632022424E-05</v>
      </c>
      <c r="Q42" s="53">
        <f>'calcul config'!D49</f>
        <v>-0.0023732192950789406</v>
      </c>
      <c r="R42" s="53">
        <f>'calcul config'!D50</f>
        <v>-0.0003970043301888616</v>
      </c>
      <c r="S42" s="53">
        <f>'calcul config'!D51</f>
        <v>-0.00025855923450415053</v>
      </c>
      <c r="T42" s="53">
        <f>'calcul config'!D52</f>
        <v>-1.6346545512032243E-07</v>
      </c>
      <c r="U42" s="53">
        <f>'calcul config'!D53</f>
        <v>-5.112516592590684E-05</v>
      </c>
      <c r="V42" s="53">
        <f>'calcul config'!D54</f>
        <v>-1.4656198419345926E-05</v>
      </c>
      <c r="W42" s="53">
        <f>'calcul config'!D55</f>
        <v>-1.6131535357439696E-05</v>
      </c>
      <c r="X42" s="56">
        <f>(1-$H$2)*1000</f>
        <v>130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0.3273131296347311</v>
      </c>
      <c r="L44" s="53">
        <f>L40/(L43*1.5)</f>
        <v>0.00035500298500727853</v>
      </c>
      <c r="M44" s="53">
        <f aca="true" t="shared" si="1" ref="M44:W44">M40/(M43*1.5)</f>
        <v>0.1291448583956544</v>
      </c>
      <c r="N44" s="53">
        <f t="shared" si="1"/>
        <v>0.03443736030999272</v>
      </c>
      <c r="O44" s="53">
        <f t="shared" si="1"/>
        <v>0.08763689911337173</v>
      </c>
      <c r="P44" s="53">
        <f t="shared" si="1"/>
        <v>7.178767340651128E-05</v>
      </c>
      <c r="Q44" s="53">
        <f t="shared" si="1"/>
        <v>0.01600131951541271</v>
      </c>
      <c r="R44" s="53">
        <f t="shared" si="1"/>
        <v>0.0008835199976600033</v>
      </c>
      <c r="S44" s="53">
        <f t="shared" si="1"/>
        <v>0.0034494643221176144</v>
      </c>
      <c r="T44" s="53">
        <f t="shared" si="1"/>
        <v>2.1924375886171558E-06</v>
      </c>
      <c r="U44" s="53">
        <f t="shared" si="1"/>
        <v>0.0007000180678811929</v>
      </c>
      <c r="V44" s="53">
        <f t="shared" si="1"/>
        <v>0.00019671618733865483</v>
      </c>
      <c r="W44" s="53">
        <f t="shared" si="1"/>
        <v>0.00021508722432164395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729</v>
      </c>
      <c r="B51" s="25">
        <v>208.48</v>
      </c>
      <c r="C51" s="25">
        <v>191.08</v>
      </c>
      <c r="D51" s="25">
        <v>8.457944854152611</v>
      </c>
      <c r="E51" s="25">
        <v>9.165932900947585</v>
      </c>
      <c r="F51" s="25">
        <v>27.919636966207893</v>
      </c>
      <c r="G51" s="25" t="s">
        <v>59</v>
      </c>
      <c r="H51" s="25">
        <v>0.36916034574943524</v>
      </c>
      <c r="I51" s="25">
        <v>78.84916034574943</v>
      </c>
      <c r="J51" s="25" t="s">
        <v>73</v>
      </c>
      <c r="K51" s="25">
        <v>0.3904582467449542</v>
      </c>
      <c r="M51" s="25" t="s">
        <v>68</v>
      </c>
      <c r="N51" s="25">
        <v>0.20397391642387078</v>
      </c>
      <c r="X51" s="25">
        <v>130</v>
      </c>
    </row>
    <row r="52" spans="1:24" ht="12.75" hidden="1">
      <c r="A52" s="25">
        <v>731</v>
      </c>
      <c r="B52" s="25">
        <v>180.72000122070312</v>
      </c>
      <c r="C52" s="25">
        <v>178.1199951171875</v>
      </c>
      <c r="D52" s="25">
        <v>8.693951606750488</v>
      </c>
      <c r="E52" s="25">
        <v>9.039661407470703</v>
      </c>
      <c r="F52" s="25">
        <v>20.9034574638427</v>
      </c>
      <c r="G52" s="25" t="s">
        <v>56</v>
      </c>
      <c r="H52" s="25">
        <v>6.645137354488327</v>
      </c>
      <c r="I52" s="25">
        <v>57.365138575191445</v>
      </c>
      <c r="J52" s="25" t="s">
        <v>62</v>
      </c>
      <c r="K52" s="25">
        <v>0.6044426360607759</v>
      </c>
      <c r="L52" s="25">
        <v>0.058927344971542985</v>
      </c>
      <c r="M52" s="25">
        <v>0.1430934781154771</v>
      </c>
      <c r="N52" s="25">
        <v>0.023622741272966603</v>
      </c>
      <c r="O52" s="25">
        <v>0.024275686931483013</v>
      </c>
      <c r="P52" s="25">
        <v>0.0016904941513999406</v>
      </c>
      <c r="Q52" s="25">
        <v>0.002954882994425273</v>
      </c>
      <c r="R52" s="25">
        <v>0.0003635833241995459</v>
      </c>
      <c r="S52" s="25">
        <v>0.0003185002740209309</v>
      </c>
      <c r="T52" s="25">
        <v>2.4872901735486202E-05</v>
      </c>
      <c r="U52" s="25">
        <v>6.462658660391596E-05</v>
      </c>
      <c r="V52" s="25">
        <v>1.3492071849487059E-05</v>
      </c>
      <c r="W52" s="25">
        <v>1.9861830782230233E-05</v>
      </c>
      <c r="X52" s="25">
        <v>130</v>
      </c>
    </row>
    <row r="53" spans="1:24" ht="12.75" hidden="1">
      <c r="A53" s="25">
        <v>732</v>
      </c>
      <c r="B53" s="25">
        <v>188.47999572753906</v>
      </c>
      <c r="C53" s="25">
        <v>177.77999877929688</v>
      </c>
      <c r="D53" s="25">
        <v>8.948533058166504</v>
      </c>
      <c r="E53" s="25">
        <v>9.271268844604492</v>
      </c>
      <c r="F53" s="25">
        <v>20.089957842702066</v>
      </c>
      <c r="G53" s="25" t="s">
        <v>57</v>
      </c>
      <c r="H53" s="25">
        <v>-4.898411589535101</v>
      </c>
      <c r="I53" s="25">
        <v>53.58158413800397</v>
      </c>
      <c r="J53" s="25" t="s">
        <v>60</v>
      </c>
      <c r="K53" s="25">
        <v>0.20038486991123705</v>
      </c>
      <c r="L53" s="25">
        <v>-0.00032063910771308027</v>
      </c>
      <c r="M53" s="25">
        <v>-0.0489697822195229</v>
      </c>
      <c r="N53" s="25">
        <v>0.0002444978163022075</v>
      </c>
      <c r="O53" s="25">
        <v>0.007800331539868559</v>
      </c>
      <c r="P53" s="25">
        <v>-3.669075468313972E-05</v>
      </c>
      <c r="Q53" s="25">
        <v>-0.0010837403163882085</v>
      </c>
      <c r="R53" s="25">
        <v>1.9657517266622142E-05</v>
      </c>
      <c r="S53" s="25">
        <v>8.173258061523499E-05</v>
      </c>
      <c r="T53" s="25">
        <v>-2.615146911623741E-06</v>
      </c>
      <c r="U53" s="25">
        <v>-2.839075192504229E-05</v>
      </c>
      <c r="V53" s="25">
        <v>1.5520219270638876E-06</v>
      </c>
      <c r="W53" s="25">
        <v>4.453630687799633E-06</v>
      </c>
      <c r="X53" s="25">
        <v>130</v>
      </c>
    </row>
    <row r="54" spans="1:24" ht="12.75" hidden="1">
      <c r="A54" s="25">
        <v>730</v>
      </c>
      <c r="B54" s="25">
        <v>192.94000244140625</v>
      </c>
      <c r="C54" s="25">
        <v>198.44000244140625</v>
      </c>
      <c r="D54" s="25">
        <v>9.473949432373047</v>
      </c>
      <c r="E54" s="25">
        <v>9.793055534362793</v>
      </c>
      <c r="F54" s="25">
        <v>21.740809751683546</v>
      </c>
      <c r="G54" s="25" t="s">
        <v>58</v>
      </c>
      <c r="H54" s="25">
        <v>-8.16099302284556</v>
      </c>
      <c r="I54" s="25">
        <v>54.779009418560705</v>
      </c>
      <c r="J54" s="25" t="s">
        <v>61</v>
      </c>
      <c r="K54" s="25">
        <v>-0.5702602951273709</v>
      </c>
      <c r="L54" s="25">
        <v>-0.05892647262443118</v>
      </c>
      <c r="M54" s="25">
        <v>-0.13445335216556345</v>
      </c>
      <c r="N54" s="25">
        <v>0.023621475950231036</v>
      </c>
      <c r="O54" s="25">
        <v>-0.022988340607001344</v>
      </c>
      <c r="P54" s="25">
        <v>-0.0016900959335014645</v>
      </c>
      <c r="Q54" s="25">
        <v>-0.002748970796021386</v>
      </c>
      <c r="R54" s="25">
        <v>0.0003630515330513074</v>
      </c>
      <c r="S54" s="25">
        <v>-0.0003078347118461175</v>
      </c>
      <c r="T54" s="25">
        <v>-2.4735040880778373E-05</v>
      </c>
      <c r="U54" s="25">
        <v>-5.8056531942617424E-05</v>
      </c>
      <c r="V54" s="25">
        <v>1.3402508374540716E-05</v>
      </c>
      <c r="W54" s="25">
        <v>-1.935607128832289E-05</v>
      </c>
      <c r="X54" s="25">
        <v>130</v>
      </c>
    </row>
    <row r="55" ht="12.75" hidden="1">
      <c r="A55" s="25" t="s">
        <v>108</v>
      </c>
    </row>
    <row r="56" spans="1:24" ht="12.75" hidden="1">
      <c r="A56" s="25">
        <v>729</v>
      </c>
      <c r="B56" s="25">
        <v>208.48</v>
      </c>
      <c r="C56" s="25">
        <v>191.08</v>
      </c>
      <c r="D56" s="25">
        <v>8.457944854152611</v>
      </c>
      <c r="E56" s="25">
        <v>9.165932900947585</v>
      </c>
      <c r="F56" s="25">
        <v>23.39346432122846</v>
      </c>
      <c r="G56" s="25" t="s">
        <v>59</v>
      </c>
      <c r="H56" s="25">
        <v>-12.41341677258768</v>
      </c>
      <c r="I56" s="25">
        <v>66.06658322741231</v>
      </c>
      <c r="J56" s="25" t="s">
        <v>73</v>
      </c>
      <c r="K56" s="25">
        <v>0.508989455506147</v>
      </c>
      <c r="M56" s="25" t="s">
        <v>68</v>
      </c>
      <c r="N56" s="25">
        <v>0.4703223005901775</v>
      </c>
      <c r="X56" s="25">
        <v>130</v>
      </c>
    </row>
    <row r="57" spans="1:24" ht="12.75" hidden="1">
      <c r="A57" s="25">
        <v>731</v>
      </c>
      <c r="B57" s="25">
        <v>180.72000122070312</v>
      </c>
      <c r="C57" s="25">
        <v>178.1199951171875</v>
      </c>
      <c r="D57" s="25">
        <v>8.693951606750488</v>
      </c>
      <c r="E57" s="25">
        <v>9.039661407470703</v>
      </c>
      <c r="F57" s="25">
        <v>20.9034574638427</v>
      </c>
      <c r="G57" s="25" t="s">
        <v>56</v>
      </c>
      <c r="H57" s="25">
        <v>6.645137354488327</v>
      </c>
      <c r="I57" s="25">
        <v>57.365138575191445</v>
      </c>
      <c r="J57" s="25" t="s">
        <v>62</v>
      </c>
      <c r="K57" s="25">
        <v>0.15004739773967812</v>
      </c>
      <c r="L57" s="25">
        <v>0.6957767414744926</v>
      </c>
      <c r="M57" s="25">
        <v>0.035521429821336555</v>
      </c>
      <c r="N57" s="25">
        <v>0.025936444412119036</v>
      </c>
      <c r="O57" s="25">
        <v>0.006025943012872125</v>
      </c>
      <c r="P57" s="25">
        <v>0.019959620105161183</v>
      </c>
      <c r="Q57" s="25">
        <v>0.0007335119733168944</v>
      </c>
      <c r="R57" s="25">
        <v>0.0003991989027780221</v>
      </c>
      <c r="S57" s="25">
        <v>7.906899709908446E-05</v>
      </c>
      <c r="T57" s="25">
        <v>0.0002936978846376601</v>
      </c>
      <c r="U57" s="25">
        <v>1.606227616723749E-05</v>
      </c>
      <c r="V57" s="25">
        <v>1.4809752822276069E-05</v>
      </c>
      <c r="W57" s="25">
        <v>4.9340501887071065E-06</v>
      </c>
      <c r="X57" s="25">
        <v>130</v>
      </c>
    </row>
    <row r="58" spans="1:24" ht="12.75" hidden="1">
      <c r="A58" s="25">
        <v>730</v>
      </c>
      <c r="B58" s="25">
        <v>192.94000244140625</v>
      </c>
      <c r="C58" s="25">
        <v>198.44000244140625</v>
      </c>
      <c r="D58" s="25">
        <v>9.473949432373047</v>
      </c>
      <c r="E58" s="25">
        <v>9.793055534362793</v>
      </c>
      <c r="F58" s="25">
        <v>21.528721103486625</v>
      </c>
      <c r="G58" s="25" t="s">
        <v>57</v>
      </c>
      <c r="H58" s="25">
        <v>-8.695380020838996</v>
      </c>
      <c r="I58" s="25">
        <v>54.244622420567254</v>
      </c>
      <c r="J58" s="25" t="s">
        <v>60</v>
      </c>
      <c r="K58" s="25">
        <v>-0.1428254052857471</v>
      </c>
      <c r="L58" s="25">
        <v>-0.0037860044368750634</v>
      </c>
      <c r="M58" s="25">
        <v>0.03393332891877615</v>
      </c>
      <c r="N58" s="25">
        <v>0.00026839945692527377</v>
      </c>
      <c r="O58" s="25">
        <v>-0.0057156817826342935</v>
      </c>
      <c r="P58" s="25">
        <v>-0.0004331328792170964</v>
      </c>
      <c r="Q58" s="25">
        <v>0.0007061590873324708</v>
      </c>
      <c r="R58" s="25">
        <v>2.155394145641449E-05</v>
      </c>
      <c r="S58" s="25">
        <v>-7.314793294479891E-05</v>
      </c>
      <c r="T58" s="25">
        <v>-3.084172995050115E-05</v>
      </c>
      <c r="U58" s="25">
        <v>1.5757662248373217E-05</v>
      </c>
      <c r="V58" s="25">
        <v>1.6983102545411512E-06</v>
      </c>
      <c r="W58" s="25">
        <v>-4.502165906343909E-06</v>
      </c>
      <c r="X58" s="25">
        <v>130</v>
      </c>
    </row>
    <row r="59" spans="1:24" ht="12.75" hidden="1">
      <c r="A59" s="25">
        <v>732</v>
      </c>
      <c r="B59" s="25">
        <v>188.47999572753906</v>
      </c>
      <c r="C59" s="25">
        <v>177.77999877929688</v>
      </c>
      <c r="D59" s="25">
        <v>8.948533058166504</v>
      </c>
      <c r="E59" s="25">
        <v>9.271268844604492</v>
      </c>
      <c r="F59" s="25">
        <v>24.86101308262167</v>
      </c>
      <c r="G59" s="25" t="s">
        <v>58</v>
      </c>
      <c r="H59" s="25">
        <v>7.826388520370642</v>
      </c>
      <c r="I59" s="25">
        <v>66.3063842479097</v>
      </c>
      <c r="J59" s="25" t="s">
        <v>61</v>
      </c>
      <c r="K59" s="25">
        <v>0.045990490032301795</v>
      </c>
      <c r="L59" s="25">
        <v>-0.6957664408027071</v>
      </c>
      <c r="M59" s="25">
        <v>0.010502436147974812</v>
      </c>
      <c r="N59" s="25">
        <v>0.025935055628906273</v>
      </c>
      <c r="O59" s="25">
        <v>0.0019086568455447537</v>
      </c>
      <c r="P59" s="25">
        <v>-0.019954919961034562</v>
      </c>
      <c r="Q59" s="25">
        <v>0.00019844182617839468</v>
      </c>
      <c r="R59" s="25">
        <v>0.0003986165972295562</v>
      </c>
      <c r="S59" s="25">
        <v>3.0021429149163247E-05</v>
      </c>
      <c r="T59" s="25">
        <v>-0.00029207402338156786</v>
      </c>
      <c r="U59" s="25">
        <v>3.1133255754576867E-06</v>
      </c>
      <c r="V59" s="25">
        <v>1.471205359343944E-05</v>
      </c>
      <c r="W59" s="25">
        <v>2.0187504591789353E-06</v>
      </c>
      <c r="X59" s="25">
        <v>130</v>
      </c>
    </row>
    <row r="60" s="101" customFormat="1" ht="12.75">
      <c r="A60" s="101" t="s">
        <v>107</v>
      </c>
    </row>
    <row r="61" spans="1:24" s="101" customFormat="1" ht="12.75">
      <c r="A61" s="101">
        <v>729</v>
      </c>
      <c r="B61" s="101">
        <v>208.48</v>
      </c>
      <c r="C61" s="101">
        <v>191.08</v>
      </c>
      <c r="D61" s="101">
        <v>8.457944854152611</v>
      </c>
      <c r="E61" s="101">
        <v>9.165932900947585</v>
      </c>
      <c r="F61" s="101">
        <v>27.919636966207893</v>
      </c>
      <c r="G61" s="101" t="s">
        <v>59</v>
      </c>
      <c r="H61" s="101">
        <v>0.36916034574943524</v>
      </c>
      <c r="I61" s="101">
        <v>78.84916034574943</v>
      </c>
      <c r="J61" s="101" t="s">
        <v>73</v>
      </c>
      <c r="K61" s="101">
        <v>0.19980019802312615</v>
      </c>
      <c r="M61" s="101" t="s">
        <v>68</v>
      </c>
      <c r="N61" s="101">
        <v>0.11237026754937735</v>
      </c>
      <c r="X61" s="101">
        <v>130</v>
      </c>
    </row>
    <row r="62" spans="1:24" s="101" customFormat="1" ht="12.75">
      <c r="A62" s="101">
        <v>732</v>
      </c>
      <c r="B62" s="101">
        <v>188.47999572753906</v>
      </c>
      <c r="C62" s="101">
        <v>177.77999877929688</v>
      </c>
      <c r="D62" s="101">
        <v>8.948533058166504</v>
      </c>
      <c r="E62" s="101">
        <v>9.271268844604492</v>
      </c>
      <c r="F62" s="101">
        <v>22.681780027608465</v>
      </c>
      <c r="G62" s="101" t="s">
        <v>56</v>
      </c>
      <c r="H62" s="101">
        <v>2.014193183389068</v>
      </c>
      <c r="I62" s="101">
        <v>60.49418891092812</v>
      </c>
      <c r="J62" s="101" t="s">
        <v>62</v>
      </c>
      <c r="K62" s="101">
        <v>0.412029031946022</v>
      </c>
      <c r="L62" s="101">
        <v>0.14013288190182074</v>
      </c>
      <c r="M62" s="101">
        <v>0.09754230042777517</v>
      </c>
      <c r="N62" s="101">
        <v>0.0242137864163657</v>
      </c>
      <c r="O62" s="101">
        <v>0.016547913461356718</v>
      </c>
      <c r="P62" s="101">
        <v>0.004019943157202971</v>
      </c>
      <c r="Q62" s="101">
        <v>0.0020142496494573625</v>
      </c>
      <c r="R62" s="101">
        <v>0.00037270268799644897</v>
      </c>
      <c r="S62" s="101">
        <v>0.00021710613294517842</v>
      </c>
      <c r="T62" s="101">
        <v>5.914970733818983E-05</v>
      </c>
      <c r="U62" s="101">
        <v>4.40566123116135E-05</v>
      </c>
      <c r="V62" s="101">
        <v>1.3833929522097545E-05</v>
      </c>
      <c r="W62" s="101">
        <v>1.3538893374211275E-05</v>
      </c>
      <c r="X62" s="101">
        <v>130</v>
      </c>
    </row>
    <row r="63" spans="1:24" s="101" customFormat="1" ht="12.75">
      <c r="A63" s="101">
        <v>731</v>
      </c>
      <c r="B63" s="101">
        <v>180.72000122070312</v>
      </c>
      <c r="C63" s="101">
        <v>178.1199951171875</v>
      </c>
      <c r="D63" s="101">
        <v>8.693951606750488</v>
      </c>
      <c r="E63" s="101">
        <v>9.039661407470703</v>
      </c>
      <c r="F63" s="101">
        <v>18.524173133543055</v>
      </c>
      <c r="G63" s="101" t="s">
        <v>57</v>
      </c>
      <c r="H63" s="101">
        <v>0.1156923785312074</v>
      </c>
      <c r="I63" s="101">
        <v>50.83569359923434</v>
      </c>
      <c r="J63" s="101" t="s">
        <v>60</v>
      </c>
      <c r="K63" s="101">
        <v>0.00814623185618869</v>
      </c>
      <c r="L63" s="101">
        <v>0.0007623431438988418</v>
      </c>
      <c r="M63" s="101">
        <v>-0.003036842094263616</v>
      </c>
      <c r="N63" s="101">
        <v>0.00025043585529137074</v>
      </c>
      <c r="O63" s="101">
        <v>0.00014867417131853546</v>
      </c>
      <c r="P63" s="101">
        <v>8.724944156162437E-05</v>
      </c>
      <c r="Q63" s="101">
        <v>-0.00011552521579605113</v>
      </c>
      <c r="R63" s="101">
        <v>2.013755760372028E-05</v>
      </c>
      <c r="S63" s="101">
        <v>-1.2714331307489451E-05</v>
      </c>
      <c r="T63" s="101">
        <v>6.213568630330361E-06</v>
      </c>
      <c r="U63" s="101">
        <v>-6.006831948153726E-06</v>
      </c>
      <c r="V63" s="101">
        <v>1.5887009125016394E-06</v>
      </c>
      <c r="W63" s="101">
        <v>-1.2414110616517456E-06</v>
      </c>
      <c r="X63" s="101">
        <v>130</v>
      </c>
    </row>
    <row r="64" spans="1:24" s="101" customFormat="1" ht="12.75">
      <c r="A64" s="101">
        <v>730</v>
      </c>
      <c r="B64" s="101">
        <v>192.94000244140625</v>
      </c>
      <c r="C64" s="101">
        <v>198.44000244140625</v>
      </c>
      <c r="D64" s="101">
        <v>9.473949432373047</v>
      </c>
      <c r="E64" s="101">
        <v>9.793055534362793</v>
      </c>
      <c r="F64" s="101">
        <v>21.528721103486625</v>
      </c>
      <c r="G64" s="101" t="s">
        <v>58</v>
      </c>
      <c r="H64" s="101">
        <v>-8.695380020838996</v>
      </c>
      <c r="I64" s="101">
        <v>54.244622420567254</v>
      </c>
      <c r="J64" s="101" t="s">
        <v>61</v>
      </c>
      <c r="K64" s="101">
        <v>-0.4119484944418674</v>
      </c>
      <c r="L64" s="101">
        <v>0.14013080825800084</v>
      </c>
      <c r="M64" s="101">
        <v>-0.09749501506660152</v>
      </c>
      <c r="N64" s="101">
        <v>0.024212491290649143</v>
      </c>
      <c r="O64" s="101">
        <v>-0.016547245568835123</v>
      </c>
      <c r="P64" s="101">
        <v>0.004018996208270191</v>
      </c>
      <c r="Q64" s="101">
        <v>-0.0020109340055940138</v>
      </c>
      <c r="R64" s="101">
        <v>0.00037215826258936565</v>
      </c>
      <c r="S64" s="101">
        <v>-0.00021673352011586229</v>
      </c>
      <c r="T64" s="101">
        <v>5.8822439961885995E-05</v>
      </c>
      <c r="U64" s="101">
        <v>-4.364519513442979E-05</v>
      </c>
      <c r="V64" s="101">
        <v>1.374240282603368E-05</v>
      </c>
      <c r="W64" s="101">
        <v>-1.3481859381193332E-05</v>
      </c>
      <c r="X64" s="101">
        <v>130</v>
      </c>
    </row>
    <row r="65" ht="12.75" hidden="1">
      <c r="A65" s="25" t="s">
        <v>106</v>
      </c>
    </row>
    <row r="66" spans="1:24" ht="12.75" hidden="1">
      <c r="A66" s="25">
        <v>729</v>
      </c>
      <c r="B66" s="25">
        <v>208.48</v>
      </c>
      <c r="C66" s="25">
        <v>191.08</v>
      </c>
      <c r="D66" s="25">
        <v>8.457944854152611</v>
      </c>
      <c r="E66" s="25">
        <v>9.165932900947585</v>
      </c>
      <c r="F66" s="25">
        <v>23.17324269831406</v>
      </c>
      <c r="G66" s="25" t="s">
        <v>59</v>
      </c>
      <c r="H66" s="25">
        <v>-13.035355019055402</v>
      </c>
      <c r="I66" s="25">
        <v>65.44464498094459</v>
      </c>
      <c r="J66" s="25" t="s">
        <v>73</v>
      </c>
      <c r="K66" s="25">
        <v>0.6907981124874577</v>
      </c>
      <c r="M66" s="25" t="s">
        <v>68</v>
      </c>
      <c r="N66" s="25">
        <v>0.5644439260968925</v>
      </c>
      <c r="X66" s="25">
        <v>130</v>
      </c>
    </row>
    <row r="67" spans="1:24" ht="12.75" hidden="1">
      <c r="A67" s="25">
        <v>732</v>
      </c>
      <c r="B67" s="25">
        <v>188.47999572753906</v>
      </c>
      <c r="C67" s="25">
        <v>177.77999877929688</v>
      </c>
      <c r="D67" s="25">
        <v>8.948533058166504</v>
      </c>
      <c r="E67" s="25">
        <v>9.271268844604492</v>
      </c>
      <c r="F67" s="25">
        <v>22.681780027608465</v>
      </c>
      <c r="G67" s="25" t="s">
        <v>56</v>
      </c>
      <c r="H67" s="25">
        <v>2.014193183389068</v>
      </c>
      <c r="I67" s="25">
        <v>60.49418891092812</v>
      </c>
      <c r="J67" s="25" t="s">
        <v>62</v>
      </c>
      <c r="K67" s="25">
        <v>0.44057769709654704</v>
      </c>
      <c r="L67" s="25">
        <v>0.6959796336931973</v>
      </c>
      <c r="M67" s="25">
        <v>0.10430050958802149</v>
      </c>
      <c r="N67" s="25">
        <v>0.02658018156561955</v>
      </c>
      <c r="O67" s="25">
        <v>0.01769423700938815</v>
      </c>
      <c r="P67" s="25">
        <v>0.019965398969971116</v>
      </c>
      <c r="Q67" s="25">
        <v>0.0021538395170563104</v>
      </c>
      <c r="R67" s="25">
        <v>0.00040912432353791355</v>
      </c>
      <c r="S67" s="25">
        <v>0.00023213339681264249</v>
      </c>
      <c r="T67" s="25">
        <v>0.00029378034852426397</v>
      </c>
      <c r="U67" s="25">
        <v>4.712824034011508E-05</v>
      </c>
      <c r="V67" s="25">
        <v>1.5177389321043911E-05</v>
      </c>
      <c r="W67" s="25">
        <v>1.4473364920750054E-05</v>
      </c>
      <c r="X67" s="25">
        <v>130</v>
      </c>
    </row>
    <row r="68" spans="1:24" ht="12.75" hidden="1">
      <c r="A68" s="25">
        <v>730</v>
      </c>
      <c r="B68" s="25">
        <v>192.94000244140625</v>
      </c>
      <c r="C68" s="25">
        <v>198.44000244140625</v>
      </c>
      <c r="D68" s="25">
        <v>9.473949432373047</v>
      </c>
      <c r="E68" s="25">
        <v>9.793055534362793</v>
      </c>
      <c r="F68" s="25">
        <v>21.740809751683546</v>
      </c>
      <c r="G68" s="25" t="s">
        <v>57</v>
      </c>
      <c r="H68" s="25">
        <v>-8.16099302284556</v>
      </c>
      <c r="I68" s="25">
        <v>54.779009418560705</v>
      </c>
      <c r="J68" s="25" t="s">
        <v>60</v>
      </c>
      <c r="K68" s="25">
        <v>-0.18592545251610423</v>
      </c>
      <c r="L68" s="25">
        <v>-0.003787244606641466</v>
      </c>
      <c r="M68" s="25">
        <v>0.045086988521591334</v>
      </c>
      <c r="N68" s="25">
        <v>0.0002749773769507235</v>
      </c>
      <c r="O68" s="25">
        <v>-0.007293456043881716</v>
      </c>
      <c r="P68" s="25">
        <v>-0.000433273432112147</v>
      </c>
      <c r="Q68" s="25">
        <v>0.0009816784515647816</v>
      </c>
      <c r="R68" s="25">
        <v>2.2081262207625483E-05</v>
      </c>
      <c r="S68" s="25">
        <v>-8.120955720990971E-05</v>
      </c>
      <c r="T68" s="25">
        <v>-3.0850276736309416E-05</v>
      </c>
      <c r="U68" s="25">
        <v>2.474503565087419E-05</v>
      </c>
      <c r="V68" s="25">
        <v>1.7399721524566669E-06</v>
      </c>
      <c r="W68" s="25">
        <v>-4.615781632820867E-06</v>
      </c>
      <c r="X68" s="25">
        <v>130</v>
      </c>
    </row>
    <row r="69" spans="1:24" ht="12.75" hidden="1">
      <c r="A69" s="25">
        <v>731</v>
      </c>
      <c r="B69" s="25">
        <v>180.72000122070312</v>
      </c>
      <c r="C69" s="25">
        <v>178.1199951171875</v>
      </c>
      <c r="D69" s="25">
        <v>8.693951606750488</v>
      </c>
      <c r="E69" s="25">
        <v>9.039661407470703</v>
      </c>
      <c r="F69" s="25">
        <v>22.99325906736435</v>
      </c>
      <c r="G69" s="25" t="s">
        <v>58</v>
      </c>
      <c r="H69" s="25">
        <v>12.380157926469735</v>
      </c>
      <c r="I69" s="25">
        <v>63.10015914717287</v>
      </c>
      <c r="J69" s="25" t="s">
        <v>61</v>
      </c>
      <c r="K69" s="25">
        <v>0.3994251285104364</v>
      </c>
      <c r="L69" s="25">
        <v>-0.6959693292768055</v>
      </c>
      <c r="M69" s="25">
        <v>0.09405189932359077</v>
      </c>
      <c r="N69" s="25">
        <v>0.026578759179154067</v>
      </c>
      <c r="O69" s="25">
        <v>0.016121151394375238</v>
      </c>
      <c r="P69" s="25">
        <v>-0.019960697136201168</v>
      </c>
      <c r="Q69" s="25">
        <v>0.0019171155632790456</v>
      </c>
      <c r="R69" s="25">
        <v>0.0004085280038989658</v>
      </c>
      <c r="S69" s="25">
        <v>0.00021746475975096776</v>
      </c>
      <c r="T69" s="25">
        <v>-0.0002921560432445838</v>
      </c>
      <c r="U69" s="25">
        <v>4.01092788291265E-05</v>
      </c>
      <c r="V69" s="25">
        <v>1.5077322159827091E-05</v>
      </c>
      <c r="W69" s="25">
        <v>1.3717611018224411E-05</v>
      </c>
      <c r="X69" s="25">
        <v>130</v>
      </c>
    </row>
    <row r="70" ht="12.75" hidden="1">
      <c r="A70" s="25" t="s">
        <v>105</v>
      </c>
    </row>
    <row r="71" spans="1:24" ht="12.75" hidden="1">
      <c r="A71" s="25">
        <v>729</v>
      </c>
      <c r="B71" s="25">
        <v>208.48</v>
      </c>
      <c r="C71" s="25">
        <v>191.08</v>
      </c>
      <c r="D71" s="25">
        <v>8.457944854152611</v>
      </c>
      <c r="E71" s="25">
        <v>9.165932900947585</v>
      </c>
      <c r="F71" s="25">
        <v>23.39346432122846</v>
      </c>
      <c r="G71" s="25" t="s">
        <v>59</v>
      </c>
      <c r="H71" s="25">
        <v>-12.41341677258768</v>
      </c>
      <c r="I71" s="25">
        <v>66.06658322741231</v>
      </c>
      <c r="J71" s="25" t="s">
        <v>73</v>
      </c>
      <c r="K71" s="25">
        <v>0.9939244566282612</v>
      </c>
      <c r="M71" s="25" t="s">
        <v>68</v>
      </c>
      <c r="N71" s="25">
        <v>0.5221520946323657</v>
      </c>
      <c r="X71" s="25">
        <v>130</v>
      </c>
    </row>
    <row r="72" spans="1:24" ht="12.75" hidden="1">
      <c r="A72" s="25">
        <v>730</v>
      </c>
      <c r="B72" s="25">
        <v>192.94000244140625</v>
      </c>
      <c r="C72" s="25">
        <v>198.44000244140625</v>
      </c>
      <c r="D72" s="25">
        <v>9.473949432373047</v>
      </c>
      <c r="E72" s="25">
        <v>9.793055534362793</v>
      </c>
      <c r="F72" s="25">
        <v>24.204938510885945</v>
      </c>
      <c r="G72" s="25" t="s">
        <v>56</v>
      </c>
      <c r="H72" s="25">
        <v>-1.9522761419831909</v>
      </c>
      <c r="I72" s="25">
        <v>60.987726299423066</v>
      </c>
      <c r="J72" s="25" t="s">
        <v>62</v>
      </c>
      <c r="K72" s="25">
        <v>0.9603217307984695</v>
      </c>
      <c r="L72" s="25">
        <v>0.13331711629591642</v>
      </c>
      <c r="M72" s="25">
        <v>0.2273431705388733</v>
      </c>
      <c r="N72" s="25">
        <v>0.02690066740399682</v>
      </c>
      <c r="O72" s="25">
        <v>0.038568183798062525</v>
      </c>
      <c r="P72" s="25">
        <v>0.0038244893123075964</v>
      </c>
      <c r="Q72" s="25">
        <v>0.004694615873156523</v>
      </c>
      <c r="R72" s="25">
        <v>0.00041409497808830067</v>
      </c>
      <c r="S72" s="25">
        <v>0.0005060034595765054</v>
      </c>
      <c r="T72" s="25">
        <v>5.624919598936985E-05</v>
      </c>
      <c r="U72" s="25">
        <v>0.00010267131919287801</v>
      </c>
      <c r="V72" s="25">
        <v>1.5379698719378976E-05</v>
      </c>
      <c r="W72" s="25">
        <v>3.154916486430028E-05</v>
      </c>
      <c r="X72" s="25">
        <v>130</v>
      </c>
    </row>
    <row r="73" spans="1:24" ht="12.75" hidden="1">
      <c r="A73" s="25">
        <v>731</v>
      </c>
      <c r="B73" s="25">
        <v>180.72000122070312</v>
      </c>
      <c r="C73" s="25">
        <v>178.1199951171875</v>
      </c>
      <c r="D73" s="25">
        <v>8.693951606750488</v>
      </c>
      <c r="E73" s="25">
        <v>9.039661407470703</v>
      </c>
      <c r="F73" s="25">
        <v>22.99325906736435</v>
      </c>
      <c r="G73" s="25" t="s">
        <v>57</v>
      </c>
      <c r="H73" s="25">
        <v>12.380157926469735</v>
      </c>
      <c r="I73" s="25">
        <v>63.10015914717287</v>
      </c>
      <c r="J73" s="25" t="s">
        <v>60</v>
      </c>
      <c r="K73" s="25">
        <v>-0.9540467179525335</v>
      </c>
      <c r="L73" s="25">
        <v>0.0007249549597627769</v>
      </c>
      <c r="M73" s="25">
        <v>0.22554803729464035</v>
      </c>
      <c r="N73" s="25">
        <v>0.0002777838674335473</v>
      </c>
      <c r="O73" s="25">
        <v>-0.03836142681931916</v>
      </c>
      <c r="P73" s="25">
        <v>8.313239915455E-05</v>
      </c>
      <c r="Q73" s="25">
        <v>0.00464049018806342</v>
      </c>
      <c r="R73" s="25">
        <v>2.232134384482162E-05</v>
      </c>
      <c r="S73" s="25">
        <v>-0.0005056752719489732</v>
      </c>
      <c r="T73" s="25">
        <v>5.931529322410995E-06</v>
      </c>
      <c r="U73" s="25">
        <v>9.993596554385076E-05</v>
      </c>
      <c r="V73" s="25">
        <v>1.75276158494428E-06</v>
      </c>
      <c r="W73" s="25">
        <v>-3.154904052696302E-05</v>
      </c>
      <c r="X73" s="25">
        <v>130</v>
      </c>
    </row>
    <row r="74" spans="1:24" ht="12.75" hidden="1">
      <c r="A74" s="25">
        <v>732</v>
      </c>
      <c r="B74" s="25">
        <v>188.47999572753906</v>
      </c>
      <c r="C74" s="25">
        <v>177.77999877929688</v>
      </c>
      <c r="D74" s="25">
        <v>8.948533058166504</v>
      </c>
      <c r="E74" s="25">
        <v>9.271268844604492</v>
      </c>
      <c r="F74" s="25">
        <v>20.089957842702066</v>
      </c>
      <c r="G74" s="25" t="s">
        <v>58</v>
      </c>
      <c r="H74" s="25">
        <v>-4.898411589535101</v>
      </c>
      <c r="I74" s="25">
        <v>53.58158413800397</v>
      </c>
      <c r="J74" s="25" t="s">
        <v>61</v>
      </c>
      <c r="K74" s="25">
        <v>-0.10960240238136701</v>
      </c>
      <c r="L74" s="25">
        <v>0.13331514519275453</v>
      </c>
      <c r="M74" s="25">
        <v>-0.02851315596707525</v>
      </c>
      <c r="N74" s="25">
        <v>0.02689923312853827</v>
      </c>
      <c r="O74" s="25">
        <v>-0.003988199326407007</v>
      </c>
      <c r="P74" s="25">
        <v>0.0038235856867822175</v>
      </c>
      <c r="Q74" s="25">
        <v>-0.0007108227704430326</v>
      </c>
      <c r="R74" s="25">
        <v>0.00041349293644137557</v>
      </c>
      <c r="S74" s="25">
        <v>-1.8221428119775536E-05</v>
      </c>
      <c r="T74" s="25">
        <v>5.5935579100854224E-05</v>
      </c>
      <c r="U74" s="25">
        <v>-2.3541507505342852E-05</v>
      </c>
      <c r="V74" s="25">
        <v>1.5279494740507975E-05</v>
      </c>
      <c r="W74" s="25">
        <v>-8.857461738114545E-08</v>
      </c>
      <c r="X74" s="25">
        <v>130</v>
      </c>
    </row>
    <row r="75" ht="12.75" hidden="1">
      <c r="A75" s="25" t="s">
        <v>104</v>
      </c>
    </row>
    <row r="76" spans="1:24" ht="12.75" hidden="1">
      <c r="A76" s="25">
        <v>729</v>
      </c>
      <c r="B76" s="25">
        <v>208.48</v>
      </c>
      <c r="C76" s="25">
        <v>191.08</v>
      </c>
      <c r="D76" s="25">
        <v>8.457944854152611</v>
      </c>
      <c r="E76" s="25">
        <v>9.165932900947585</v>
      </c>
      <c r="F76" s="25">
        <v>23.17324269831406</v>
      </c>
      <c r="G76" s="25" t="s">
        <v>59</v>
      </c>
      <c r="H76" s="25">
        <v>-13.035355019055402</v>
      </c>
      <c r="I76" s="25">
        <v>65.44464498094459</v>
      </c>
      <c r="J76" s="25" t="s">
        <v>73</v>
      </c>
      <c r="K76" s="25">
        <v>0.6927628985024102</v>
      </c>
      <c r="M76" s="25" t="s">
        <v>68</v>
      </c>
      <c r="N76" s="25">
        <v>0.3608307322657431</v>
      </c>
      <c r="X76" s="25">
        <v>130</v>
      </c>
    </row>
    <row r="77" spans="1:24" ht="12.75" hidden="1">
      <c r="A77" s="25">
        <v>730</v>
      </c>
      <c r="B77" s="25">
        <v>192.94000244140625</v>
      </c>
      <c r="C77" s="25">
        <v>198.44000244140625</v>
      </c>
      <c r="D77" s="25">
        <v>9.473949432373047</v>
      </c>
      <c r="E77" s="25">
        <v>9.793055534362793</v>
      </c>
      <c r="F77" s="25">
        <v>24.204938510885945</v>
      </c>
      <c r="G77" s="25" t="s">
        <v>56</v>
      </c>
      <c r="H77" s="25">
        <v>-1.9522761419831909</v>
      </c>
      <c r="I77" s="25">
        <v>60.987726299423066</v>
      </c>
      <c r="J77" s="25" t="s">
        <v>62</v>
      </c>
      <c r="K77" s="25">
        <v>0.8063192822579804</v>
      </c>
      <c r="L77" s="25">
        <v>0.06594600282356931</v>
      </c>
      <c r="M77" s="25">
        <v>0.19088495706270045</v>
      </c>
      <c r="N77" s="25">
        <v>0.02753211712722957</v>
      </c>
      <c r="O77" s="25">
        <v>0.03238315340793175</v>
      </c>
      <c r="P77" s="25">
        <v>0.0018917268697803725</v>
      </c>
      <c r="Q77" s="25">
        <v>0.003941754881767366</v>
      </c>
      <c r="R77" s="25">
        <v>0.00042380944757874325</v>
      </c>
      <c r="S77" s="25">
        <v>0.00042486201143196846</v>
      </c>
      <c r="T77" s="25">
        <v>2.785578346037561E-05</v>
      </c>
      <c r="U77" s="25">
        <v>8.621124124235684E-05</v>
      </c>
      <c r="V77" s="25">
        <v>1.5736053305379126E-05</v>
      </c>
      <c r="W77" s="25">
        <v>2.6491142616233328E-05</v>
      </c>
      <c r="X77" s="25">
        <v>130</v>
      </c>
    </row>
    <row r="78" spans="1:24" ht="12.75" hidden="1">
      <c r="A78" s="25">
        <v>732</v>
      </c>
      <c r="B78" s="25">
        <v>188.47999572753906</v>
      </c>
      <c r="C78" s="25">
        <v>177.77999877929688</v>
      </c>
      <c r="D78" s="25">
        <v>8.948533058166504</v>
      </c>
      <c r="E78" s="25">
        <v>9.271268844604492</v>
      </c>
      <c r="F78" s="25">
        <v>24.86101308262167</v>
      </c>
      <c r="G78" s="25" t="s">
        <v>57</v>
      </c>
      <c r="H78" s="25">
        <v>7.826388520370642</v>
      </c>
      <c r="I78" s="25">
        <v>66.3063842479097</v>
      </c>
      <c r="J78" s="25" t="s">
        <v>60</v>
      </c>
      <c r="K78" s="25">
        <v>-0.8020710182911739</v>
      </c>
      <c r="L78" s="25">
        <v>-0.0003592721047032861</v>
      </c>
      <c r="M78" s="25">
        <v>0.19008945818626835</v>
      </c>
      <c r="N78" s="25">
        <v>0.00028441066428419695</v>
      </c>
      <c r="O78" s="25">
        <v>-0.03217484563850331</v>
      </c>
      <c r="P78" s="25">
        <v>-4.094884813600183E-05</v>
      </c>
      <c r="Q78" s="25">
        <v>0.00393340907228226</v>
      </c>
      <c r="R78" s="25">
        <v>2.2849955495909215E-05</v>
      </c>
      <c r="S78" s="25">
        <v>-0.00041791772110973536</v>
      </c>
      <c r="T78" s="25">
        <v>-2.9057717369969922E-06</v>
      </c>
      <c r="U78" s="25">
        <v>8.6202536475821E-05</v>
      </c>
      <c r="V78" s="25">
        <v>1.7957447777780727E-06</v>
      </c>
      <c r="W78" s="25">
        <v>-2.5885475191384082E-05</v>
      </c>
      <c r="X78" s="25">
        <v>130</v>
      </c>
    </row>
    <row r="79" spans="1:24" ht="12.75" hidden="1">
      <c r="A79" s="25">
        <v>731</v>
      </c>
      <c r="B79" s="25">
        <v>180.72000122070312</v>
      </c>
      <c r="C79" s="25">
        <v>178.1199951171875</v>
      </c>
      <c r="D79" s="25">
        <v>8.693951606750488</v>
      </c>
      <c r="E79" s="25">
        <v>9.039661407470703</v>
      </c>
      <c r="F79" s="25">
        <v>18.524173133543055</v>
      </c>
      <c r="G79" s="25" t="s">
        <v>58</v>
      </c>
      <c r="H79" s="25">
        <v>0.1156923785312074</v>
      </c>
      <c r="I79" s="25">
        <v>50.83569359923434</v>
      </c>
      <c r="J79" s="25" t="s">
        <v>61</v>
      </c>
      <c r="K79" s="25">
        <v>0.08266115507530797</v>
      </c>
      <c r="L79" s="25">
        <v>-0.06594502416377596</v>
      </c>
      <c r="M79" s="25">
        <v>0.017408754099013928</v>
      </c>
      <c r="N79" s="25">
        <v>0.027530648086841854</v>
      </c>
      <c r="O79" s="25">
        <v>0.0036671423179535866</v>
      </c>
      <c r="P79" s="25">
        <v>-0.0018912836227507977</v>
      </c>
      <c r="Q79" s="25">
        <v>0.0002563681298922985</v>
      </c>
      <c r="R79" s="25">
        <v>0.00042319301434550464</v>
      </c>
      <c r="S79" s="25">
        <v>7.650168063816346E-05</v>
      </c>
      <c r="T79" s="25">
        <v>-2.7703811340748853E-05</v>
      </c>
      <c r="U79" s="25">
        <v>-1.225080275981299E-06</v>
      </c>
      <c r="V79" s="25">
        <v>1.5633255397479313E-05</v>
      </c>
      <c r="W79" s="25">
        <v>5.632300704849917E-06</v>
      </c>
      <c r="X79" s="25">
        <v>130</v>
      </c>
    </row>
    <row r="80" ht="12.75" hidden="1">
      <c r="A80" s="25" t="s">
        <v>113</v>
      </c>
    </row>
    <row r="81" spans="1:24" ht="12.75" hidden="1">
      <c r="A81" s="25">
        <v>729</v>
      </c>
      <c r="B81" s="25">
        <v>198.34</v>
      </c>
      <c r="C81" s="25">
        <v>206.94</v>
      </c>
      <c r="D81" s="25">
        <v>8.4699515628209</v>
      </c>
      <c r="E81" s="25">
        <v>8.76143297649325</v>
      </c>
      <c r="F81" s="25">
        <v>23.213269022062487</v>
      </c>
      <c r="G81" s="25" t="s">
        <v>59</v>
      </c>
      <c r="H81" s="25">
        <v>-2.9030373950284627</v>
      </c>
      <c r="I81" s="25">
        <v>65.43696260497154</v>
      </c>
      <c r="J81" s="25" t="s">
        <v>73</v>
      </c>
      <c r="K81" s="25">
        <v>0.45597661868390055</v>
      </c>
      <c r="M81" s="25" t="s">
        <v>68</v>
      </c>
      <c r="N81" s="25">
        <v>0.28637197599699216</v>
      </c>
      <c r="X81" s="25">
        <v>130</v>
      </c>
    </row>
    <row r="82" spans="1:24" ht="12.75" hidden="1">
      <c r="A82" s="25">
        <v>731</v>
      </c>
      <c r="B82" s="25">
        <v>180.77999877929688</v>
      </c>
      <c r="C82" s="25">
        <v>174.97999572753906</v>
      </c>
      <c r="D82" s="25">
        <v>8.73717212677002</v>
      </c>
      <c r="E82" s="25">
        <v>9.049055099487305</v>
      </c>
      <c r="F82" s="25">
        <v>23.40537377744221</v>
      </c>
      <c r="G82" s="25" t="s">
        <v>56</v>
      </c>
      <c r="H82" s="25">
        <v>13.13354849239127</v>
      </c>
      <c r="I82" s="25">
        <v>63.913547271688145</v>
      </c>
      <c r="J82" s="25" t="s">
        <v>62</v>
      </c>
      <c r="K82" s="25">
        <v>0.5651936550791514</v>
      </c>
      <c r="L82" s="25">
        <v>0.34282426192547016</v>
      </c>
      <c r="M82" s="25">
        <v>0.13380197659401058</v>
      </c>
      <c r="N82" s="25">
        <v>0.021942288146488968</v>
      </c>
      <c r="O82" s="25">
        <v>0.02269936407072811</v>
      </c>
      <c r="P82" s="25">
        <v>0.009834630099921166</v>
      </c>
      <c r="Q82" s="25">
        <v>0.002763049289993006</v>
      </c>
      <c r="R82" s="25">
        <v>0.00033779255007723095</v>
      </c>
      <c r="S82" s="25">
        <v>0.00029783584542671717</v>
      </c>
      <c r="T82" s="25">
        <v>0.00014471999927765847</v>
      </c>
      <c r="U82" s="25">
        <v>6.043216188966551E-05</v>
      </c>
      <c r="V82" s="25">
        <v>1.2537086259172245E-05</v>
      </c>
      <c r="W82" s="25">
        <v>1.8573136832605837E-05</v>
      </c>
      <c r="X82" s="25">
        <v>130</v>
      </c>
    </row>
    <row r="83" spans="1:24" ht="12.75" hidden="1">
      <c r="A83" s="25">
        <v>732</v>
      </c>
      <c r="B83" s="25">
        <v>181.77999877929688</v>
      </c>
      <c r="C83" s="25">
        <v>176.67999267578125</v>
      </c>
      <c r="D83" s="25">
        <v>8.92347240447998</v>
      </c>
      <c r="E83" s="25">
        <v>9.244270324707031</v>
      </c>
      <c r="F83" s="25">
        <v>18.222955698759517</v>
      </c>
      <c r="G83" s="25" t="s">
        <v>57</v>
      </c>
      <c r="H83" s="25">
        <v>-3.055052458891737</v>
      </c>
      <c r="I83" s="25">
        <v>48.72494632040513</v>
      </c>
      <c r="J83" s="25" t="s">
        <v>60</v>
      </c>
      <c r="K83" s="25">
        <v>0.003648311795603858</v>
      </c>
      <c r="L83" s="25">
        <v>-0.00186486272814327</v>
      </c>
      <c r="M83" s="25">
        <v>-0.0023843397755429685</v>
      </c>
      <c r="N83" s="25">
        <v>-0.00022669842745141793</v>
      </c>
      <c r="O83" s="25">
        <v>-9.822407697495792E-05</v>
      </c>
      <c r="P83" s="25">
        <v>-0.00021337679998069024</v>
      </c>
      <c r="Q83" s="25">
        <v>-0.00012171726521921238</v>
      </c>
      <c r="R83" s="25">
        <v>-1.8232727829980405E-05</v>
      </c>
      <c r="S83" s="25">
        <v>-2.139993350107858E-05</v>
      </c>
      <c r="T83" s="25">
        <v>-1.5198208161165704E-05</v>
      </c>
      <c r="U83" s="25">
        <v>-7.435192828734269E-06</v>
      </c>
      <c r="V83" s="25">
        <v>-1.4398490395100357E-06</v>
      </c>
      <c r="W83" s="25">
        <v>-1.9517466033813347E-06</v>
      </c>
      <c r="X83" s="25">
        <v>130</v>
      </c>
    </row>
    <row r="84" spans="1:24" ht="12.75" hidden="1">
      <c r="A84" s="25">
        <v>730</v>
      </c>
      <c r="B84" s="25">
        <v>179.75999450683594</v>
      </c>
      <c r="C84" s="25">
        <v>185.36000061035156</v>
      </c>
      <c r="D84" s="25">
        <v>9.253311157226562</v>
      </c>
      <c r="E84" s="25">
        <v>9.507684707641602</v>
      </c>
      <c r="F84" s="25">
        <v>18.694350484314842</v>
      </c>
      <c r="G84" s="25" t="s">
        <v>58</v>
      </c>
      <c r="H84" s="25">
        <v>-1.5604560357169532</v>
      </c>
      <c r="I84" s="25">
        <v>48.199538471118984</v>
      </c>
      <c r="J84" s="25" t="s">
        <v>61</v>
      </c>
      <c r="K84" s="25">
        <v>-0.5651818800729309</v>
      </c>
      <c r="L84" s="25">
        <v>-0.3428191897367307</v>
      </c>
      <c r="M84" s="25">
        <v>-0.13378073054180456</v>
      </c>
      <c r="N84" s="25">
        <v>-0.021941117039169664</v>
      </c>
      <c r="O84" s="25">
        <v>-0.0226991515534428</v>
      </c>
      <c r="P84" s="25">
        <v>-0.009832315065309157</v>
      </c>
      <c r="Q84" s="25">
        <v>-0.002760367056439851</v>
      </c>
      <c r="R84" s="25">
        <v>-0.00033730012529430885</v>
      </c>
      <c r="S84" s="25">
        <v>-0.0002970660426019722</v>
      </c>
      <c r="T84" s="25">
        <v>-0.00014391974381444453</v>
      </c>
      <c r="U84" s="25">
        <v>-5.9973028089786156E-05</v>
      </c>
      <c r="V84" s="25">
        <v>-1.2454130504107766E-05</v>
      </c>
      <c r="W84" s="25">
        <v>-1.8470303110639223E-05</v>
      </c>
      <c r="X84" s="25">
        <v>130</v>
      </c>
    </row>
    <row r="85" ht="12.75" hidden="1">
      <c r="A85" s="25" t="s">
        <v>103</v>
      </c>
    </row>
    <row r="86" spans="1:24" ht="12.75" hidden="1">
      <c r="A86" s="25">
        <v>729</v>
      </c>
      <c r="B86" s="25">
        <v>198.34</v>
      </c>
      <c r="C86" s="25">
        <v>206.94</v>
      </c>
      <c r="D86" s="25">
        <v>8.4699515628209</v>
      </c>
      <c r="E86" s="25">
        <v>8.76143297649325</v>
      </c>
      <c r="F86" s="25">
        <v>21.302250368789444</v>
      </c>
      <c r="G86" s="25" t="s">
        <v>59</v>
      </c>
      <c r="H86" s="25">
        <v>-8.290096668445699</v>
      </c>
      <c r="I86" s="25">
        <v>60.04990333155429</v>
      </c>
      <c r="J86" s="25" t="s">
        <v>73</v>
      </c>
      <c r="K86" s="25">
        <v>0.4876011211797492</v>
      </c>
      <c r="M86" s="25" t="s">
        <v>68</v>
      </c>
      <c r="N86" s="25">
        <v>0.37877217025877424</v>
      </c>
      <c r="X86" s="25">
        <v>130</v>
      </c>
    </row>
    <row r="87" spans="1:24" ht="12.75" hidden="1">
      <c r="A87" s="25">
        <v>731</v>
      </c>
      <c r="B87" s="25">
        <v>180.77999877929688</v>
      </c>
      <c r="C87" s="25">
        <v>174.97999572753906</v>
      </c>
      <c r="D87" s="25">
        <v>8.73717212677002</v>
      </c>
      <c r="E87" s="25">
        <v>9.049055099487305</v>
      </c>
      <c r="F87" s="25">
        <v>23.40537377744221</v>
      </c>
      <c r="G87" s="25" t="s">
        <v>56</v>
      </c>
      <c r="H87" s="25">
        <v>13.13354849239127</v>
      </c>
      <c r="I87" s="25">
        <v>63.913547271688145</v>
      </c>
      <c r="J87" s="25" t="s">
        <v>62</v>
      </c>
      <c r="K87" s="25">
        <v>0.42485786587906366</v>
      </c>
      <c r="L87" s="25">
        <v>0.5440531877431535</v>
      </c>
      <c r="M87" s="25">
        <v>0.10057953861710214</v>
      </c>
      <c r="N87" s="25">
        <v>0.021155138235342947</v>
      </c>
      <c r="O87" s="25">
        <v>0.01706310884763159</v>
      </c>
      <c r="P87" s="25">
        <v>0.015607226095310537</v>
      </c>
      <c r="Q87" s="25">
        <v>0.0020769911171770045</v>
      </c>
      <c r="R87" s="25">
        <v>0.0003256734660033361</v>
      </c>
      <c r="S87" s="25">
        <v>0.00022389446390883006</v>
      </c>
      <c r="T87" s="25">
        <v>0.00022966510461557688</v>
      </c>
      <c r="U87" s="25">
        <v>4.542706762088767E-05</v>
      </c>
      <c r="V87" s="25">
        <v>1.2087461709730578E-05</v>
      </c>
      <c r="W87" s="25">
        <v>1.3964388624793549E-05</v>
      </c>
      <c r="X87" s="25">
        <v>130</v>
      </c>
    </row>
    <row r="88" spans="1:24" ht="12.75" hidden="1">
      <c r="A88" s="25">
        <v>730</v>
      </c>
      <c r="B88" s="25">
        <v>179.75999450683594</v>
      </c>
      <c r="C88" s="25">
        <v>185.36000061035156</v>
      </c>
      <c r="D88" s="25">
        <v>9.253311157226562</v>
      </c>
      <c r="E88" s="25">
        <v>9.507684707641602</v>
      </c>
      <c r="F88" s="25">
        <v>18.16940984313456</v>
      </c>
      <c r="G88" s="25" t="s">
        <v>57</v>
      </c>
      <c r="H88" s="25">
        <v>-2.913907531710464</v>
      </c>
      <c r="I88" s="25">
        <v>46.846086975125466</v>
      </c>
      <c r="J88" s="25" t="s">
        <v>60</v>
      </c>
      <c r="K88" s="25">
        <v>-0.20822152984136533</v>
      </c>
      <c r="L88" s="25">
        <v>-0.0029598529709644068</v>
      </c>
      <c r="M88" s="25">
        <v>0.048293950220390985</v>
      </c>
      <c r="N88" s="25">
        <v>-0.0002186078905481066</v>
      </c>
      <c r="O88" s="25">
        <v>-0.008522333786470923</v>
      </c>
      <c r="P88" s="25">
        <v>-0.0003386273635386729</v>
      </c>
      <c r="Q88" s="25">
        <v>0.00094910906383559</v>
      </c>
      <c r="R88" s="25">
        <v>-1.759171920963823E-05</v>
      </c>
      <c r="S88" s="25">
        <v>-0.0001246607851238996</v>
      </c>
      <c r="T88" s="25">
        <v>-2.411492185105103E-05</v>
      </c>
      <c r="U88" s="25">
        <v>1.7498130282996384E-05</v>
      </c>
      <c r="V88" s="25">
        <v>-1.3912541254924337E-06</v>
      </c>
      <c r="W88" s="25">
        <v>-8.157716342186027E-06</v>
      </c>
      <c r="X88" s="25">
        <v>130</v>
      </c>
    </row>
    <row r="89" spans="1:24" ht="12.75" hidden="1">
      <c r="A89" s="25">
        <v>732</v>
      </c>
      <c r="B89" s="25">
        <v>181.77999877929688</v>
      </c>
      <c r="C89" s="25">
        <v>176.67999267578125</v>
      </c>
      <c r="D89" s="25">
        <v>8.92347240447998</v>
      </c>
      <c r="E89" s="25">
        <v>9.244270324707031</v>
      </c>
      <c r="F89" s="25">
        <v>20.66853583118499</v>
      </c>
      <c r="G89" s="25" t="s">
        <v>58</v>
      </c>
      <c r="H89" s="25">
        <v>3.483994369982014</v>
      </c>
      <c r="I89" s="25">
        <v>55.263993149278896</v>
      </c>
      <c r="J89" s="25" t="s">
        <v>61</v>
      </c>
      <c r="K89" s="25">
        <v>-0.37033498445304064</v>
      </c>
      <c r="L89" s="25">
        <v>-0.5440451363295855</v>
      </c>
      <c r="M89" s="25">
        <v>-0.08822662840967878</v>
      </c>
      <c r="N89" s="25">
        <v>-0.02115400870631047</v>
      </c>
      <c r="O89" s="25">
        <v>-0.014782405432746715</v>
      </c>
      <c r="P89" s="25">
        <v>-0.015603552092354004</v>
      </c>
      <c r="Q89" s="25">
        <v>-0.0018474534055767983</v>
      </c>
      <c r="R89" s="25">
        <v>-0.0003251979979549003</v>
      </c>
      <c r="S89" s="25">
        <v>-0.00018597962152159395</v>
      </c>
      <c r="T89" s="25">
        <v>-0.00022839555779874873</v>
      </c>
      <c r="U89" s="25">
        <v>-4.192175937662905E-05</v>
      </c>
      <c r="V89" s="25">
        <v>-1.2007128821766807E-05</v>
      </c>
      <c r="W89" s="25">
        <v>-1.1333834909010034E-05</v>
      </c>
      <c r="X89" s="25">
        <v>130</v>
      </c>
    </row>
    <row r="90" s="101" customFormat="1" ht="12.75">
      <c r="A90" s="101" t="s">
        <v>102</v>
      </c>
    </row>
    <row r="91" spans="1:24" s="101" customFormat="1" ht="12.75">
      <c r="A91" s="101">
        <v>729</v>
      </c>
      <c r="B91" s="101">
        <v>198.34</v>
      </c>
      <c r="C91" s="101">
        <v>206.94</v>
      </c>
      <c r="D91" s="101">
        <v>8.4699515628209</v>
      </c>
      <c r="E91" s="101">
        <v>8.76143297649325</v>
      </c>
      <c r="F91" s="101">
        <v>23.213269022062487</v>
      </c>
      <c r="G91" s="101" t="s">
        <v>59</v>
      </c>
      <c r="H91" s="101">
        <v>-2.9030373950284627</v>
      </c>
      <c r="I91" s="101">
        <v>65.43696260497154</v>
      </c>
      <c r="J91" s="101" t="s">
        <v>73</v>
      </c>
      <c r="K91" s="101">
        <v>0.41516115548205706</v>
      </c>
      <c r="M91" s="101" t="s">
        <v>68</v>
      </c>
      <c r="N91" s="101">
        <v>0.2410894022926156</v>
      </c>
      <c r="X91" s="101">
        <v>130</v>
      </c>
    </row>
    <row r="92" spans="1:24" s="101" customFormat="1" ht="12.75">
      <c r="A92" s="101">
        <v>732</v>
      </c>
      <c r="B92" s="101">
        <v>181.77999877929688</v>
      </c>
      <c r="C92" s="101">
        <v>176.67999267578125</v>
      </c>
      <c r="D92" s="101">
        <v>8.92347240447998</v>
      </c>
      <c r="E92" s="101">
        <v>9.244270324707031</v>
      </c>
      <c r="F92" s="101">
        <v>23.83717925403883</v>
      </c>
      <c r="G92" s="101" t="s">
        <v>56</v>
      </c>
      <c r="H92" s="101">
        <v>11.956383988838851</v>
      </c>
      <c r="I92" s="101">
        <v>63.73638276813573</v>
      </c>
      <c r="J92" s="101" t="s">
        <v>62</v>
      </c>
      <c r="K92" s="101">
        <v>0.578347485699854</v>
      </c>
      <c r="L92" s="101">
        <v>0.24672848767903752</v>
      </c>
      <c r="M92" s="101">
        <v>0.13691605225043377</v>
      </c>
      <c r="N92" s="101">
        <v>0.021367274009231604</v>
      </c>
      <c r="O92" s="101">
        <v>0.02322760010060559</v>
      </c>
      <c r="P92" s="101">
        <v>0.007077941369566216</v>
      </c>
      <c r="Q92" s="101">
        <v>0.0028273573300274775</v>
      </c>
      <c r="R92" s="101">
        <v>0.00032893483077940124</v>
      </c>
      <c r="S92" s="101">
        <v>0.0003047626755376664</v>
      </c>
      <c r="T92" s="101">
        <v>0.00010415927408853283</v>
      </c>
      <c r="U92" s="101">
        <v>6.184025493941615E-05</v>
      </c>
      <c r="V92" s="101">
        <v>1.2206446834230213E-05</v>
      </c>
      <c r="W92" s="101">
        <v>1.9004834732248817E-05</v>
      </c>
      <c r="X92" s="101">
        <v>130</v>
      </c>
    </row>
    <row r="93" spans="1:24" s="101" customFormat="1" ht="12.75">
      <c r="A93" s="101">
        <v>731</v>
      </c>
      <c r="B93" s="101">
        <v>180.77999877929688</v>
      </c>
      <c r="C93" s="101">
        <v>174.97999572753906</v>
      </c>
      <c r="D93" s="101">
        <v>8.73717212677002</v>
      </c>
      <c r="E93" s="101">
        <v>9.049055099487305</v>
      </c>
      <c r="F93" s="101">
        <v>18.34988733843895</v>
      </c>
      <c r="G93" s="101" t="s">
        <v>57</v>
      </c>
      <c r="H93" s="101">
        <v>-0.6715748341170524</v>
      </c>
      <c r="I93" s="101">
        <v>50.10842394517984</v>
      </c>
      <c r="J93" s="101" t="s">
        <v>60</v>
      </c>
      <c r="K93" s="101">
        <v>-0.08805097627477428</v>
      </c>
      <c r="L93" s="101">
        <v>-0.0013420303744991066</v>
      </c>
      <c r="M93" s="101">
        <v>0.01930554927207765</v>
      </c>
      <c r="N93" s="101">
        <v>-0.00022082102926204472</v>
      </c>
      <c r="O93" s="101">
        <v>-0.003783616498723104</v>
      </c>
      <c r="P93" s="101">
        <v>-0.00015354050180465756</v>
      </c>
      <c r="Q93" s="101">
        <v>0.0003250660790732188</v>
      </c>
      <c r="R93" s="101">
        <v>-1.7758736424131486E-05</v>
      </c>
      <c r="S93" s="101">
        <v>-6.983172094346267E-05</v>
      </c>
      <c r="T93" s="101">
        <v>-1.0936070380308066E-05</v>
      </c>
      <c r="U93" s="101">
        <v>2.219521880111652E-06</v>
      </c>
      <c r="V93" s="101">
        <v>-1.403121328494888E-06</v>
      </c>
      <c r="W93" s="101">
        <v>-4.9682214374637275E-06</v>
      </c>
      <c r="X93" s="101">
        <v>130</v>
      </c>
    </row>
    <row r="94" spans="1:24" s="101" customFormat="1" ht="12.75">
      <c r="A94" s="101">
        <v>730</v>
      </c>
      <c r="B94" s="101">
        <v>179.75999450683594</v>
      </c>
      <c r="C94" s="101">
        <v>185.36000061035156</v>
      </c>
      <c r="D94" s="101">
        <v>9.253311157226562</v>
      </c>
      <c r="E94" s="101">
        <v>9.507684707641602</v>
      </c>
      <c r="F94" s="101">
        <v>18.16940984313456</v>
      </c>
      <c r="G94" s="101" t="s">
        <v>58</v>
      </c>
      <c r="H94" s="101">
        <v>-2.913907531710464</v>
      </c>
      <c r="I94" s="101">
        <v>46.846086975125466</v>
      </c>
      <c r="J94" s="101" t="s">
        <v>61</v>
      </c>
      <c r="K94" s="101">
        <v>-0.5716054931440057</v>
      </c>
      <c r="L94" s="101">
        <v>-0.24672483779882984</v>
      </c>
      <c r="M94" s="101">
        <v>-0.13554815060024572</v>
      </c>
      <c r="N94" s="101">
        <v>-0.021366132936463257</v>
      </c>
      <c r="O94" s="101">
        <v>-0.022917365743563182</v>
      </c>
      <c r="P94" s="101">
        <v>-0.007076275810433229</v>
      </c>
      <c r="Q94" s="101">
        <v>-0.002808608466108452</v>
      </c>
      <c r="R94" s="101">
        <v>-0.0003284550961402358</v>
      </c>
      <c r="S94" s="101">
        <v>-0.00029665437659160077</v>
      </c>
      <c r="T94" s="101">
        <v>-0.00010358357371363017</v>
      </c>
      <c r="U94" s="101">
        <v>-6.180041143548876E-05</v>
      </c>
      <c r="V94" s="101">
        <v>-1.2125534827561692E-05</v>
      </c>
      <c r="W94" s="101">
        <v>-1.834395047279666E-05</v>
      </c>
      <c r="X94" s="101">
        <v>130</v>
      </c>
    </row>
    <row r="95" ht="12.75" hidden="1">
      <c r="A95" s="25" t="s">
        <v>101</v>
      </c>
    </row>
    <row r="96" spans="1:24" ht="12.75" hidden="1">
      <c r="A96" s="25">
        <v>729</v>
      </c>
      <c r="B96" s="25">
        <v>198.34</v>
      </c>
      <c r="C96" s="25">
        <v>206.94</v>
      </c>
      <c r="D96" s="25">
        <v>8.4699515628209</v>
      </c>
      <c r="E96" s="25">
        <v>8.76143297649325</v>
      </c>
      <c r="F96" s="25">
        <v>20.77394385956534</v>
      </c>
      <c r="G96" s="25" t="s">
        <v>59</v>
      </c>
      <c r="H96" s="25">
        <v>-9.779364434015633</v>
      </c>
      <c r="I96" s="25">
        <v>58.560635565984356</v>
      </c>
      <c r="J96" s="25" t="s">
        <v>73</v>
      </c>
      <c r="K96" s="25">
        <v>0.48873438040587874</v>
      </c>
      <c r="M96" s="25" t="s">
        <v>68</v>
      </c>
      <c r="N96" s="25">
        <v>0.3793099721302834</v>
      </c>
      <c r="X96" s="25">
        <v>130</v>
      </c>
    </row>
    <row r="97" spans="1:24" ht="12.75" hidden="1">
      <c r="A97" s="25">
        <v>732</v>
      </c>
      <c r="B97" s="25">
        <v>181.77999877929688</v>
      </c>
      <c r="C97" s="25">
        <v>176.67999267578125</v>
      </c>
      <c r="D97" s="25">
        <v>8.92347240447998</v>
      </c>
      <c r="E97" s="25">
        <v>9.244270324707031</v>
      </c>
      <c r="F97" s="25">
        <v>23.83717925403883</v>
      </c>
      <c r="G97" s="25" t="s">
        <v>56</v>
      </c>
      <c r="H97" s="25">
        <v>11.956383988838851</v>
      </c>
      <c r="I97" s="25">
        <v>63.73638276813573</v>
      </c>
      <c r="J97" s="25" t="s">
        <v>62</v>
      </c>
      <c r="K97" s="25">
        <v>0.42614635476716745</v>
      </c>
      <c r="L97" s="25">
        <v>0.5440689558487953</v>
      </c>
      <c r="M97" s="25">
        <v>0.10088457166642097</v>
      </c>
      <c r="N97" s="25">
        <v>0.020096856418489538</v>
      </c>
      <c r="O97" s="25">
        <v>0.01711476066608173</v>
      </c>
      <c r="P97" s="25">
        <v>0.01560766430633128</v>
      </c>
      <c r="Q97" s="25">
        <v>0.0020832789548576886</v>
      </c>
      <c r="R97" s="25">
        <v>0.00030937753510579036</v>
      </c>
      <c r="S97" s="25">
        <v>0.00022456660723382604</v>
      </c>
      <c r="T97" s="25">
        <v>0.000229673710188003</v>
      </c>
      <c r="U97" s="25">
        <v>4.5566551793165295E-05</v>
      </c>
      <c r="V97" s="25">
        <v>1.1481776333011915E-05</v>
      </c>
      <c r="W97" s="25">
        <v>1.4006344699727613E-05</v>
      </c>
      <c r="X97" s="25">
        <v>130</v>
      </c>
    </row>
    <row r="98" spans="1:24" ht="12.75" hidden="1">
      <c r="A98" s="25">
        <v>730</v>
      </c>
      <c r="B98" s="25">
        <v>179.75999450683594</v>
      </c>
      <c r="C98" s="25">
        <v>185.36000061035156</v>
      </c>
      <c r="D98" s="25">
        <v>9.253311157226562</v>
      </c>
      <c r="E98" s="25">
        <v>9.507684707641602</v>
      </c>
      <c r="F98" s="25">
        <v>18.694350484314842</v>
      </c>
      <c r="G98" s="25" t="s">
        <v>57</v>
      </c>
      <c r="H98" s="25">
        <v>-1.5604560357169532</v>
      </c>
      <c r="I98" s="25">
        <v>48.199538471118984</v>
      </c>
      <c r="J98" s="25" t="s">
        <v>60</v>
      </c>
      <c r="K98" s="25">
        <v>-0.31722558079691987</v>
      </c>
      <c r="L98" s="25">
        <v>-0.0029599989359228047</v>
      </c>
      <c r="M98" s="25">
        <v>0.07432832468981357</v>
      </c>
      <c r="N98" s="25">
        <v>-0.00020772257642405478</v>
      </c>
      <c r="O98" s="25">
        <v>-0.012862709058085335</v>
      </c>
      <c r="P98" s="25">
        <v>-0.0003386262012912818</v>
      </c>
      <c r="Q98" s="25">
        <v>0.001497377206802456</v>
      </c>
      <c r="R98" s="25">
        <v>-1.671842409008628E-05</v>
      </c>
      <c r="S98" s="25">
        <v>-0.00017838136620682143</v>
      </c>
      <c r="T98" s="25">
        <v>-2.4113389692097352E-05</v>
      </c>
      <c r="U98" s="25">
        <v>3.0143260584484857E-05</v>
      </c>
      <c r="V98" s="25">
        <v>-1.3232172732750212E-06</v>
      </c>
      <c r="W98" s="25">
        <v>-1.1402593022396704E-05</v>
      </c>
      <c r="X98" s="25">
        <v>130</v>
      </c>
    </row>
    <row r="99" spans="1:24" ht="12.75" hidden="1">
      <c r="A99" s="25">
        <v>731</v>
      </c>
      <c r="B99" s="25">
        <v>180.77999877929688</v>
      </c>
      <c r="C99" s="25">
        <v>174.97999572753906</v>
      </c>
      <c r="D99" s="25">
        <v>8.73717212677002</v>
      </c>
      <c r="E99" s="25">
        <v>9.049055099487305</v>
      </c>
      <c r="F99" s="25">
        <v>20.25331555708409</v>
      </c>
      <c r="G99" s="25" t="s">
        <v>58</v>
      </c>
      <c r="H99" s="25">
        <v>4.526156703410919</v>
      </c>
      <c r="I99" s="25">
        <v>55.306155482707794</v>
      </c>
      <c r="J99" s="25" t="s">
        <v>61</v>
      </c>
      <c r="K99" s="25">
        <v>-0.28454990172094846</v>
      </c>
      <c r="L99" s="25">
        <v>-0.544060903874463</v>
      </c>
      <c r="M99" s="25">
        <v>-0.06821287964250505</v>
      </c>
      <c r="N99" s="25">
        <v>-0.020095782871951715</v>
      </c>
      <c r="O99" s="25">
        <v>-0.011290072999954775</v>
      </c>
      <c r="P99" s="25">
        <v>-0.015603990431775024</v>
      </c>
      <c r="Q99" s="25">
        <v>-0.0014484173101359352</v>
      </c>
      <c r="R99" s="25">
        <v>-0.0003089254821539955</v>
      </c>
      <c r="S99" s="25">
        <v>-0.00013641938745903882</v>
      </c>
      <c r="T99" s="25">
        <v>-0.00022840437296400403</v>
      </c>
      <c r="U99" s="25">
        <v>-3.417154494100401E-05</v>
      </c>
      <c r="V99" s="25">
        <v>-1.14052743855209E-05</v>
      </c>
      <c r="W99" s="25">
        <v>-8.133791502932553E-06</v>
      </c>
      <c r="X99" s="25">
        <v>130</v>
      </c>
    </row>
    <row r="100" ht="12.75" hidden="1">
      <c r="A100" s="25" t="s">
        <v>100</v>
      </c>
    </row>
    <row r="101" spans="1:24" ht="12.75" hidden="1">
      <c r="A101" s="25">
        <v>729</v>
      </c>
      <c r="B101" s="25">
        <v>198.34</v>
      </c>
      <c r="C101" s="25">
        <v>206.94</v>
      </c>
      <c r="D101" s="25">
        <v>8.4699515628209</v>
      </c>
      <c r="E101" s="25">
        <v>8.76143297649325</v>
      </c>
      <c r="F101" s="25">
        <v>21.302250368789444</v>
      </c>
      <c r="G101" s="25" t="s">
        <v>59</v>
      </c>
      <c r="H101" s="25">
        <v>-8.290096668445699</v>
      </c>
      <c r="I101" s="25">
        <v>60.04990333155429</v>
      </c>
      <c r="J101" s="25" t="s">
        <v>73</v>
      </c>
      <c r="K101" s="25">
        <v>0.6639117095455171</v>
      </c>
      <c r="M101" s="25" t="s">
        <v>68</v>
      </c>
      <c r="N101" s="25">
        <v>0.36920581303451233</v>
      </c>
      <c r="X101" s="25">
        <v>130</v>
      </c>
    </row>
    <row r="102" spans="1:24" ht="12.75" hidden="1">
      <c r="A102" s="25">
        <v>730</v>
      </c>
      <c r="B102" s="25">
        <v>179.75999450683594</v>
      </c>
      <c r="C102" s="25">
        <v>185.36000061035156</v>
      </c>
      <c r="D102" s="25">
        <v>9.253311157226562</v>
      </c>
      <c r="E102" s="25">
        <v>9.507684707641602</v>
      </c>
      <c r="F102" s="25">
        <v>23.885650649895027</v>
      </c>
      <c r="G102" s="25" t="s">
        <v>56</v>
      </c>
      <c r="H102" s="25">
        <v>11.824243917135078</v>
      </c>
      <c r="I102" s="25">
        <v>61.584238423971016</v>
      </c>
      <c r="J102" s="25" t="s">
        <v>62</v>
      </c>
      <c r="K102" s="25">
        <v>0.7553176827942673</v>
      </c>
      <c r="L102" s="25">
        <v>0.24508610092964694</v>
      </c>
      <c r="M102" s="25">
        <v>0.1788116144586077</v>
      </c>
      <c r="N102" s="25">
        <v>0.019559566596872913</v>
      </c>
      <c r="O102" s="25">
        <v>0.030334910504924595</v>
      </c>
      <c r="P102" s="25">
        <v>0.0070308109214116</v>
      </c>
      <c r="Q102" s="25">
        <v>0.0036924906162926897</v>
      </c>
      <c r="R102" s="25">
        <v>0.0003011004069394419</v>
      </c>
      <c r="S102" s="25">
        <v>0.0003980045965229967</v>
      </c>
      <c r="T102" s="25">
        <v>0.0001034774260672671</v>
      </c>
      <c r="U102" s="25">
        <v>8.07605003901972E-05</v>
      </c>
      <c r="V102" s="25">
        <v>1.1168935361522603E-05</v>
      </c>
      <c r="W102" s="25">
        <v>2.4818674427106493E-05</v>
      </c>
      <c r="X102" s="25">
        <v>130</v>
      </c>
    </row>
    <row r="103" spans="1:24" ht="12.75" hidden="1">
      <c r="A103" s="25">
        <v>731</v>
      </c>
      <c r="B103" s="25">
        <v>180.77999877929688</v>
      </c>
      <c r="C103" s="25">
        <v>174.97999572753906</v>
      </c>
      <c r="D103" s="25">
        <v>8.73717212677002</v>
      </c>
      <c r="E103" s="25">
        <v>9.049055099487305</v>
      </c>
      <c r="F103" s="25">
        <v>20.25331555708409</v>
      </c>
      <c r="G103" s="25" t="s">
        <v>57</v>
      </c>
      <c r="H103" s="25">
        <v>4.526156703410919</v>
      </c>
      <c r="I103" s="25">
        <v>55.306155482707794</v>
      </c>
      <c r="J103" s="25" t="s">
        <v>60</v>
      </c>
      <c r="K103" s="25">
        <v>-0.49516254176726776</v>
      </c>
      <c r="L103" s="25">
        <v>-0.00133318628859469</v>
      </c>
      <c r="M103" s="25">
        <v>0.11568077594929706</v>
      </c>
      <c r="N103" s="25">
        <v>-0.00020229137783978933</v>
      </c>
      <c r="O103" s="25">
        <v>-0.02013242726902912</v>
      </c>
      <c r="P103" s="25">
        <v>-0.00015245771272049866</v>
      </c>
      <c r="Q103" s="25">
        <v>0.0023140860763180833</v>
      </c>
      <c r="R103" s="25">
        <v>-1.6274934068767812E-05</v>
      </c>
      <c r="S103" s="25">
        <v>-0.0002836330935492293</v>
      </c>
      <c r="T103" s="25">
        <v>-1.0854550902151081E-05</v>
      </c>
      <c r="U103" s="25">
        <v>4.5463709527377513E-05</v>
      </c>
      <c r="V103" s="25">
        <v>-1.289684727699882E-06</v>
      </c>
      <c r="W103" s="25">
        <v>-1.8255276763485577E-05</v>
      </c>
      <c r="X103" s="25">
        <v>130</v>
      </c>
    </row>
    <row r="104" spans="1:24" ht="12.75" hidden="1">
      <c r="A104" s="25">
        <v>732</v>
      </c>
      <c r="B104" s="25">
        <v>181.77999877929688</v>
      </c>
      <c r="C104" s="25">
        <v>176.67999267578125</v>
      </c>
      <c r="D104" s="25">
        <v>8.92347240447998</v>
      </c>
      <c r="E104" s="25">
        <v>9.244270324707031</v>
      </c>
      <c r="F104" s="25">
        <v>18.222955698759517</v>
      </c>
      <c r="G104" s="25" t="s">
        <v>58</v>
      </c>
      <c r="H104" s="25">
        <v>-3.055052458891737</v>
      </c>
      <c r="I104" s="25">
        <v>48.72494632040513</v>
      </c>
      <c r="J104" s="25" t="s">
        <v>61</v>
      </c>
      <c r="K104" s="25">
        <v>-0.5703673019838008</v>
      </c>
      <c r="L104" s="25">
        <v>-0.24508247485941745</v>
      </c>
      <c r="M104" s="25">
        <v>-0.1363508398986317</v>
      </c>
      <c r="N104" s="25">
        <v>-0.01955852048739777</v>
      </c>
      <c r="O104" s="25">
        <v>-0.02269123547978464</v>
      </c>
      <c r="P104" s="25">
        <v>-0.0070291577630945705</v>
      </c>
      <c r="Q104" s="25">
        <v>-0.0028774107428033878</v>
      </c>
      <c r="R104" s="25">
        <v>-0.00030066024276607434</v>
      </c>
      <c r="S104" s="25">
        <v>-0.0002792130496540725</v>
      </c>
      <c r="T104" s="25">
        <v>-0.00010290654221291929</v>
      </c>
      <c r="U104" s="25">
        <v>-6.674810513629047E-05</v>
      </c>
      <c r="V104" s="25">
        <v>-1.109422509294848E-05</v>
      </c>
      <c r="W104" s="25">
        <v>-1.6814026008284073E-05</v>
      </c>
      <c r="X104" s="25">
        <v>130</v>
      </c>
    </row>
    <row r="105" ht="12.75" hidden="1">
      <c r="A105" s="25" t="s">
        <v>99</v>
      </c>
    </row>
    <row r="106" spans="1:24" ht="12.75" hidden="1">
      <c r="A106" s="25">
        <v>729</v>
      </c>
      <c r="B106" s="25">
        <v>198.34</v>
      </c>
      <c r="C106" s="25">
        <v>206.94</v>
      </c>
      <c r="D106" s="25">
        <v>8.4699515628209</v>
      </c>
      <c r="E106" s="25">
        <v>8.76143297649325</v>
      </c>
      <c r="F106" s="25">
        <v>20.77394385956534</v>
      </c>
      <c r="G106" s="25" t="s">
        <v>59</v>
      </c>
      <c r="H106" s="25">
        <v>-9.779364434015633</v>
      </c>
      <c r="I106" s="25">
        <v>58.560635565984356</v>
      </c>
      <c r="J106" s="25" t="s">
        <v>73</v>
      </c>
      <c r="K106" s="25">
        <v>0.6364373583788283</v>
      </c>
      <c r="M106" s="25" t="s">
        <v>68</v>
      </c>
      <c r="N106" s="25">
        <v>0.37900656591212006</v>
      </c>
      <c r="X106" s="25">
        <v>130</v>
      </c>
    </row>
    <row r="107" spans="1:24" ht="12.75" hidden="1">
      <c r="A107" s="25">
        <v>730</v>
      </c>
      <c r="B107" s="25">
        <v>179.75999450683594</v>
      </c>
      <c r="C107" s="25">
        <v>185.36000061035156</v>
      </c>
      <c r="D107" s="25">
        <v>9.253311157226562</v>
      </c>
      <c r="E107" s="25">
        <v>9.507684707641602</v>
      </c>
      <c r="F107" s="25">
        <v>23.885650649895027</v>
      </c>
      <c r="G107" s="25" t="s">
        <v>56</v>
      </c>
      <c r="H107" s="25">
        <v>11.824243917135078</v>
      </c>
      <c r="I107" s="25">
        <v>61.584238423971016</v>
      </c>
      <c r="J107" s="25" t="s">
        <v>62</v>
      </c>
      <c r="K107" s="25">
        <v>0.700878304008198</v>
      </c>
      <c r="L107" s="25">
        <v>0.34119764328587054</v>
      </c>
      <c r="M107" s="25">
        <v>0.16592378964585158</v>
      </c>
      <c r="N107" s="25">
        <v>0.018981448261969715</v>
      </c>
      <c r="O107" s="25">
        <v>0.028148496142701467</v>
      </c>
      <c r="P107" s="25">
        <v>0.00978793786312161</v>
      </c>
      <c r="Q107" s="25">
        <v>0.0034263480665651285</v>
      </c>
      <c r="R107" s="25">
        <v>0.00029220222526306567</v>
      </c>
      <c r="S107" s="25">
        <v>0.0003693206986832755</v>
      </c>
      <c r="T107" s="25">
        <v>0.00014404673927707838</v>
      </c>
      <c r="U107" s="25">
        <v>7.493963813530618E-05</v>
      </c>
      <c r="V107" s="25">
        <v>1.083971189167344E-05</v>
      </c>
      <c r="W107" s="25">
        <v>2.3030705286061397E-05</v>
      </c>
      <c r="X107" s="25">
        <v>130</v>
      </c>
    </row>
    <row r="108" spans="1:24" ht="12.75" hidden="1">
      <c r="A108" s="25">
        <v>732</v>
      </c>
      <c r="B108" s="25">
        <v>181.77999877929688</v>
      </c>
      <c r="C108" s="25">
        <v>176.67999267578125</v>
      </c>
      <c r="D108" s="25">
        <v>8.92347240447998</v>
      </c>
      <c r="E108" s="25">
        <v>9.244270324707031</v>
      </c>
      <c r="F108" s="25">
        <v>20.66853583118499</v>
      </c>
      <c r="G108" s="25" t="s">
        <v>57</v>
      </c>
      <c r="H108" s="25">
        <v>3.483994369982014</v>
      </c>
      <c r="I108" s="25">
        <v>55.263993149278896</v>
      </c>
      <c r="J108" s="25" t="s">
        <v>60</v>
      </c>
      <c r="K108" s="25">
        <v>-0.5120023404284786</v>
      </c>
      <c r="L108" s="25">
        <v>-0.0018561653681372818</v>
      </c>
      <c r="M108" s="25">
        <v>0.11991393341083022</v>
      </c>
      <c r="N108" s="25">
        <v>-0.00019630228641067968</v>
      </c>
      <c r="O108" s="25">
        <v>-0.020768940410713504</v>
      </c>
      <c r="P108" s="25">
        <v>-0.00021229293028938886</v>
      </c>
      <c r="Q108" s="25">
        <v>0.002413213303547731</v>
      </c>
      <c r="R108" s="25">
        <v>-1.5796746597706654E-05</v>
      </c>
      <c r="S108" s="25">
        <v>-0.00028869699159285716</v>
      </c>
      <c r="T108" s="25">
        <v>-1.5115162871654164E-05</v>
      </c>
      <c r="U108" s="25">
        <v>4.8398914581319715E-05</v>
      </c>
      <c r="V108" s="25">
        <v>-1.2521478483728548E-06</v>
      </c>
      <c r="W108" s="25">
        <v>-1.84702170739658E-05</v>
      </c>
      <c r="X108" s="25">
        <v>130</v>
      </c>
    </row>
    <row r="109" spans="1:24" ht="12.75" hidden="1">
      <c r="A109" s="25">
        <v>731</v>
      </c>
      <c r="B109" s="25">
        <v>180.77999877929688</v>
      </c>
      <c r="C109" s="25">
        <v>174.97999572753906</v>
      </c>
      <c r="D109" s="25">
        <v>8.73717212677002</v>
      </c>
      <c r="E109" s="25">
        <v>9.049055099487305</v>
      </c>
      <c r="F109" s="25">
        <v>18.34988733843895</v>
      </c>
      <c r="G109" s="25" t="s">
        <v>58</v>
      </c>
      <c r="H109" s="25">
        <v>-0.6715748341170524</v>
      </c>
      <c r="I109" s="25">
        <v>50.10842394517984</v>
      </c>
      <c r="J109" s="25" t="s">
        <v>61</v>
      </c>
      <c r="K109" s="25">
        <v>-0.478627204017039</v>
      </c>
      <c r="L109" s="25">
        <v>-0.34119259434219595</v>
      </c>
      <c r="M109" s="25">
        <v>-0.11467934663392439</v>
      </c>
      <c r="N109" s="25">
        <v>-0.018980433175620176</v>
      </c>
      <c r="O109" s="25">
        <v>-0.01899970919019317</v>
      </c>
      <c r="P109" s="25">
        <v>-0.00978563535617789</v>
      </c>
      <c r="Q109" s="25">
        <v>-0.0024323368649993445</v>
      </c>
      <c r="R109" s="25">
        <v>-0.0002917749188083431</v>
      </c>
      <c r="S109" s="25">
        <v>-0.00023032981900122384</v>
      </c>
      <c r="T109" s="25">
        <v>-0.00014325150940818027</v>
      </c>
      <c r="U109" s="25">
        <v>-5.72144599834758E-05</v>
      </c>
      <c r="V109" s="25">
        <v>-1.0767148167472285E-05</v>
      </c>
      <c r="W109" s="25">
        <v>-1.3757342301985455E-05</v>
      </c>
      <c r="X109" s="25">
        <v>130</v>
      </c>
    </row>
    <row r="110" ht="12.75" hidden="1">
      <c r="A110" s="25" t="s">
        <v>112</v>
      </c>
    </row>
    <row r="111" spans="1:24" ht="12.75" hidden="1">
      <c r="A111" s="25">
        <v>729</v>
      </c>
      <c r="B111" s="25">
        <v>177.78</v>
      </c>
      <c r="C111" s="25">
        <v>181.18</v>
      </c>
      <c r="D111" s="25">
        <v>8.93963566473621</v>
      </c>
      <c r="E111" s="25">
        <v>9.140594993043946</v>
      </c>
      <c r="F111" s="25">
        <v>20.10362956238759</v>
      </c>
      <c r="G111" s="25" t="s">
        <v>59</v>
      </c>
      <c r="H111" s="25">
        <v>5.867350074189659</v>
      </c>
      <c r="I111" s="25">
        <v>53.64735007418965</v>
      </c>
      <c r="J111" s="25" t="s">
        <v>73</v>
      </c>
      <c r="K111" s="25">
        <v>0.2567186214577774</v>
      </c>
      <c r="M111" s="25" t="s">
        <v>68</v>
      </c>
      <c r="N111" s="25">
        <v>0.13491637405523865</v>
      </c>
      <c r="X111" s="25">
        <v>130</v>
      </c>
    </row>
    <row r="112" spans="1:24" ht="12.75" hidden="1">
      <c r="A112" s="25">
        <v>731</v>
      </c>
      <c r="B112" s="25">
        <v>175.94000244140625</v>
      </c>
      <c r="C112" s="25">
        <v>170.13999938964844</v>
      </c>
      <c r="D112" s="25">
        <v>8.778401374816895</v>
      </c>
      <c r="E112" s="25">
        <v>9.099296569824219</v>
      </c>
      <c r="F112" s="25">
        <v>18.2296381063723</v>
      </c>
      <c r="G112" s="25" t="s">
        <v>56</v>
      </c>
      <c r="H112" s="25">
        <v>3.596202966459913</v>
      </c>
      <c r="I112" s="25">
        <v>49.53620540786616</v>
      </c>
      <c r="J112" s="25" t="s">
        <v>62</v>
      </c>
      <c r="K112" s="25">
        <v>0.4876141647511224</v>
      </c>
      <c r="L112" s="25">
        <v>0.0722235149864569</v>
      </c>
      <c r="M112" s="25">
        <v>0.11543578474671667</v>
      </c>
      <c r="N112" s="25">
        <v>0.0039786516847680215</v>
      </c>
      <c r="O112" s="25">
        <v>0.019583494257676845</v>
      </c>
      <c r="P112" s="25">
        <v>0.0020718135969547465</v>
      </c>
      <c r="Q112" s="25">
        <v>0.0023837510939135683</v>
      </c>
      <c r="R112" s="25">
        <v>6.12606305850369E-05</v>
      </c>
      <c r="S112" s="25">
        <v>0.000256932670802531</v>
      </c>
      <c r="T112" s="25">
        <v>3.0492357702196383E-05</v>
      </c>
      <c r="U112" s="25">
        <v>5.213861968020693E-05</v>
      </c>
      <c r="V112" s="25">
        <v>2.27569294470035E-06</v>
      </c>
      <c r="W112" s="25">
        <v>1.602078305033572E-05</v>
      </c>
      <c r="X112" s="25">
        <v>130</v>
      </c>
    </row>
    <row r="113" spans="1:24" ht="12.75" hidden="1">
      <c r="A113" s="25">
        <v>732</v>
      </c>
      <c r="B113" s="25">
        <v>178.3800048828125</v>
      </c>
      <c r="C113" s="25">
        <v>170.0800018310547</v>
      </c>
      <c r="D113" s="25">
        <v>8.855584144592285</v>
      </c>
      <c r="E113" s="25">
        <v>9.279844284057617</v>
      </c>
      <c r="F113" s="25">
        <v>16.655335412839367</v>
      </c>
      <c r="G113" s="25" t="s">
        <v>57</v>
      </c>
      <c r="H113" s="25">
        <v>-3.5115914354496454</v>
      </c>
      <c r="I113" s="25">
        <v>44.86841344736285</v>
      </c>
      <c r="J113" s="25" t="s">
        <v>60</v>
      </c>
      <c r="K113" s="25">
        <v>0.35945469027431665</v>
      </c>
      <c r="L113" s="25">
        <v>0.0003931843814289908</v>
      </c>
      <c r="M113" s="25">
        <v>-0.0859770155750179</v>
      </c>
      <c r="N113" s="25">
        <v>-4.096785700769321E-05</v>
      </c>
      <c r="O113" s="25">
        <v>0.014292735978773204</v>
      </c>
      <c r="P113" s="25">
        <v>4.492791125756392E-05</v>
      </c>
      <c r="Q113" s="25">
        <v>-0.001816548346923267</v>
      </c>
      <c r="R113" s="25">
        <v>-3.285326348888287E-06</v>
      </c>
      <c r="S113" s="25">
        <v>0.0001752300601922333</v>
      </c>
      <c r="T113" s="25">
        <v>3.1945377381092854E-06</v>
      </c>
      <c r="U113" s="25">
        <v>-4.22820984890058E-05</v>
      </c>
      <c r="V113" s="25">
        <v>-2.562973240211409E-07</v>
      </c>
      <c r="W113" s="25">
        <v>1.0530537191166525E-05</v>
      </c>
      <c r="X113" s="25">
        <v>130</v>
      </c>
    </row>
    <row r="114" spans="1:24" ht="12.75" hidden="1">
      <c r="A114" s="25">
        <v>730</v>
      </c>
      <c r="B114" s="25">
        <v>178.39999389648438</v>
      </c>
      <c r="C114" s="25">
        <v>185.3000030517578</v>
      </c>
      <c r="D114" s="25">
        <v>9.613605499267578</v>
      </c>
      <c r="E114" s="25">
        <v>9.704899787902832</v>
      </c>
      <c r="F114" s="25">
        <v>17.515921182395612</v>
      </c>
      <c r="G114" s="25" t="s">
        <v>58</v>
      </c>
      <c r="H114" s="25">
        <v>-4.933801943774284</v>
      </c>
      <c r="I114" s="25">
        <v>43.4661919527101</v>
      </c>
      <c r="J114" s="25" t="s">
        <v>61</v>
      </c>
      <c r="K114" s="25">
        <v>-0.3294842929575397</v>
      </c>
      <c r="L114" s="25">
        <v>0.07222244473182257</v>
      </c>
      <c r="M114" s="25">
        <v>-0.07702839212201847</v>
      </c>
      <c r="N114" s="25">
        <v>-0.003978440757809473</v>
      </c>
      <c r="O114" s="25">
        <v>-0.013387716219786851</v>
      </c>
      <c r="P114" s="25">
        <v>0.002071326401926214</v>
      </c>
      <c r="Q114" s="25">
        <v>-0.0015435094366489889</v>
      </c>
      <c r="R114" s="25">
        <v>-6.117247330668965E-05</v>
      </c>
      <c r="S114" s="25">
        <v>-0.00018790642173898176</v>
      </c>
      <c r="T114" s="25">
        <v>3.0324557818350636E-05</v>
      </c>
      <c r="U114" s="25">
        <v>-3.0506717449166417E-05</v>
      </c>
      <c r="V114" s="25">
        <v>-2.2612142888851895E-06</v>
      </c>
      <c r="W114" s="25">
        <v>-1.2073660423060727E-05</v>
      </c>
      <c r="X114" s="25">
        <v>130</v>
      </c>
    </row>
    <row r="115" ht="12.75" hidden="1">
      <c r="A115" s="25" t="s">
        <v>98</v>
      </c>
    </row>
    <row r="116" spans="1:24" ht="12.75" hidden="1">
      <c r="A116" s="25">
        <v>729</v>
      </c>
      <c r="B116" s="25">
        <v>177.78</v>
      </c>
      <c r="C116" s="25">
        <v>181.18</v>
      </c>
      <c r="D116" s="25">
        <v>8.93963566473621</v>
      </c>
      <c r="E116" s="25">
        <v>9.140594993043946</v>
      </c>
      <c r="F116" s="25">
        <v>16.772233683813166</v>
      </c>
      <c r="G116" s="25" t="s">
        <v>59</v>
      </c>
      <c r="H116" s="25">
        <v>-3.02261481394018</v>
      </c>
      <c r="I116" s="25">
        <v>44.757385186059814</v>
      </c>
      <c r="J116" s="25" t="s">
        <v>73</v>
      </c>
      <c r="K116" s="25">
        <v>0.1372057253788527</v>
      </c>
      <c r="M116" s="25" t="s">
        <v>68</v>
      </c>
      <c r="N116" s="25">
        <v>0.12249236915831355</v>
      </c>
      <c r="X116" s="25">
        <v>130</v>
      </c>
    </row>
    <row r="117" spans="1:24" ht="12.75" hidden="1">
      <c r="A117" s="25">
        <v>731</v>
      </c>
      <c r="B117" s="25">
        <v>175.94000244140625</v>
      </c>
      <c r="C117" s="25">
        <v>170.13999938964844</v>
      </c>
      <c r="D117" s="25">
        <v>8.778401374816895</v>
      </c>
      <c r="E117" s="25">
        <v>9.099296569824219</v>
      </c>
      <c r="F117" s="25">
        <v>18.2296381063723</v>
      </c>
      <c r="G117" s="25" t="s">
        <v>56</v>
      </c>
      <c r="H117" s="25">
        <v>3.596202966459913</v>
      </c>
      <c r="I117" s="25">
        <v>49.53620540786616</v>
      </c>
      <c r="J117" s="25" t="s">
        <v>62</v>
      </c>
      <c r="K117" s="25">
        <v>0.12363050114959455</v>
      </c>
      <c r="L117" s="25">
        <v>0.3477397293601088</v>
      </c>
      <c r="M117" s="25">
        <v>0.02926792784896981</v>
      </c>
      <c r="N117" s="25">
        <v>0.0041392020810476614</v>
      </c>
      <c r="O117" s="25">
        <v>0.004965232013685623</v>
      </c>
      <c r="P117" s="25">
        <v>0.009975556869291398</v>
      </c>
      <c r="Q117" s="25">
        <v>0.0006043885666184843</v>
      </c>
      <c r="R117" s="25">
        <v>6.372952755879844E-05</v>
      </c>
      <c r="S117" s="25">
        <v>6.51289115634502E-05</v>
      </c>
      <c r="T117" s="25">
        <v>0.00014678260351820723</v>
      </c>
      <c r="U117" s="25">
        <v>1.3216820036600538E-05</v>
      </c>
      <c r="V117" s="25">
        <v>2.369521314323313E-06</v>
      </c>
      <c r="W117" s="25">
        <v>4.058296706223944E-06</v>
      </c>
      <c r="X117" s="25">
        <v>130</v>
      </c>
    </row>
    <row r="118" spans="1:24" ht="12.75" hidden="1">
      <c r="A118" s="25">
        <v>730</v>
      </c>
      <c r="B118" s="25">
        <v>178.39999389648438</v>
      </c>
      <c r="C118" s="25">
        <v>185.3000030517578</v>
      </c>
      <c r="D118" s="25">
        <v>9.613605499267578</v>
      </c>
      <c r="E118" s="25">
        <v>9.704899787902832</v>
      </c>
      <c r="F118" s="25">
        <v>17.352610019386287</v>
      </c>
      <c r="G118" s="25" t="s">
        <v>57</v>
      </c>
      <c r="H118" s="25">
        <v>-5.3390626369154575</v>
      </c>
      <c r="I118" s="25">
        <v>43.06093125956893</v>
      </c>
      <c r="J118" s="25" t="s">
        <v>60</v>
      </c>
      <c r="K118" s="25">
        <v>0.08942839550255574</v>
      </c>
      <c r="L118" s="25">
        <v>-0.0018920050322987069</v>
      </c>
      <c r="M118" s="25">
        <v>-0.02093995416126939</v>
      </c>
      <c r="N118" s="25">
        <v>-4.266425897420223E-05</v>
      </c>
      <c r="O118" s="25">
        <v>0.0036284508254045642</v>
      </c>
      <c r="P118" s="25">
        <v>-0.00021649466670972908</v>
      </c>
      <c r="Q118" s="25">
        <v>-0.0004211812988239169</v>
      </c>
      <c r="R118" s="25">
        <v>-3.438838049562979E-06</v>
      </c>
      <c r="S118" s="25">
        <v>5.049018062496112E-05</v>
      </c>
      <c r="T118" s="25">
        <v>-1.5418302227770846E-05</v>
      </c>
      <c r="U118" s="25">
        <v>-8.423152961354197E-06</v>
      </c>
      <c r="V118" s="25">
        <v>-2.709963465138818E-07</v>
      </c>
      <c r="W118" s="25">
        <v>3.2290618276255587E-06</v>
      </c>
      <c r="X118" s="25">
        <v>130</v>
      </c>
    </row>
    <row r="119" spans="1:24" ht="12.75" hidden="1">
      <c r="A119" s="25">
        <v>732</v>
      </c>
      <c r="B119" s="25">
        <v>178.3800048828125</v>
      </c>
      <c r="C119" s="25">
        <v>170.0800018310547</v>
      </c>
      <c r="D119" s="25">
        <v>8.855584144592285</v>
      </c>
      <c r="E119" s="25">
        <v>9.279844284057617</v>
      </c>
      <c r="F119" s="25">
        <v>20.120990234680903</v>
      </c>
      <c r="G119" s="25" t="s">
        <v>58</v>
      </c>
      <c r="H119" s="25">
        <v>5.824662056771274</v>
      </c>
      <c r="I119" s="25">
        <v>54.20466693958378</v>
      </c>
      <c r="J119" s="25" t="s">
        <v>61</v>
      </c>
      <c r="K119" s="25">
        <v>0.08536429518445264</v>
      </c>
      <c r="L119" s="25">
        <v>-0.3477345822497375</v>
      </c>
      <c r="M119" s="25">
        <v>0.02044822535811945</v>
      </c>
      <c r="N119" s="25">
        <v>-0.004138982197202046</v>
      </c>
      <c r="O119" s="25">
        <v>0.003389376573552948</v>
      </c>
      <c r="P119" s="25">
        <v>-0.00997320735329177</v>
      </c>
      <c r="Q119" s="25">
        <v>0.00043346493858228546</v>
      </c>
      <c r="R119" s="25">
        <v>-6.363668026960967E-05</v>
      </c>
      <c r="S119" s="25">
        <v>4.1140208821766054E-05</v>
      </c>
      <c r="T119" s="25">
        <v>-0.00014597057461007796</v>
      </c>
      <c r="U119" s="25">
        <v>1.0185029507542697E-05</v>
      </c>
      <c r="V119" s="25">
        <v>-2.3539737125143533E-06</v>
      </c>
      <c r="W119" s="25">
        <v>2.4582375534353057E-06</v>
      </c>
      <c r="X119" s="25">
        <v>130</v>
      </c>
    </row>
    <row r="120" s="101" customFormat="1" ht="12.75">
      <c r="A120" s="101" t="s">
        <v>97</v>
      </c>
    </row>
    <row r="121" spans="1:24" s="101" customFormat="1" ht="12.75">
      <c r="A121" s="101">
        <v>729</v>
      </c>
      <c r="B121" s="101">
        <v>177.78</v>
      </c>
      <c r="C121" s="101">
        <v>181.18</v>
      </c>
      <c r="D121" s="101">
        <v>8.93963566473621</v>
      </c>
      <c r="E121" s="101">
        <v>9.140594993043946</v>
      </c>
      <c r="F121" s="101">
        <v>20.10362956238759</v>
      </c>
      <c r="G121" s="101" t="s">
        <v>59</v>
      </c>
      <c r="H121" s="101">
        <v>5.867350074189659</v>
      </c>
      <c r="I121" s="101">
        <v>53.64735007418965</v>
      </c>
      <c r="J121" s="101" t="s">
        <v>73</v>
      </c>
      <c r="K121" s="101">
        <v>0.1992680963075857</v>
      </c>
      <c r="M121" s="101" t="s">
        <v>68</v>
      </c>
      <c r="N121" s="101">
        <v>0.11166726106129524</v>
      </c>
      <c r="X121" s="101">
        <v>130</v>
      </c>
    </row>
    <row r="122" spans="1:24" s="101" customFormat="1" ht="12.75">
      <c r="A122" s="101">
        <v>732</v>
      </c>
      <c r="B122" s="101">
        <v>178.3800048828125</v>
      </c>
      <c r="C122" s="101">
        <v>170.0800018310547</v>
      </c>
      <c r="D122" s="101">
        <v>8.855584144592285</v>
      </c>
      <c r="E122" s="101">
        <v>9.279844284057617</v>
      </c>
      <c r="F122" s="101">
        <v>18.770103014719943</v>
      </c>
      <c r="G122" s="101" t="s">
        <v>56</v>
      </c>
      <c r="H122" s="101">
        <v>2.185457873633567</v>
      </c>
      <c r="I122" s="101">
        <v>50.56546275644606</v>
      </c>
      <c r="J122" s="101" t="s">
        <v>62</v>
      </c>
      <c r="K122" s="101">
        <v>0.41128370348959703</v>
      </c>
      <c r="L122" s="101">
        <v>0.14256689337408415</v>
      </c>
      <c r="M122" s="101">
        <v>0.09736560886937919</v>
      </c>
      <c r="N122" s="101">
        <v>0.003842516946094151</v>
      </c>
      <c r="O122" s="101">
        <v>0.01651789764801403</v>
      </c>
      <c r="P122" s="101">
        <v>0.004089750945192854</v>
      </c>
      <c r="Q122" s="101">
        <v>0.0020106032116083824</v>
      </c>
      <c r="R122" s="101">
        <v>5.915826085627141E-05</v>
      </c>
      <c r="S122" s="101">
        <v>0.00021671172512968665</v>
      </c>
      <c r="T122" s="101">
        <v>6.018381648083306E-05</v>
      </c>
      <c r="U122" s="101">
        <v>4.3979260049298806E-05</v>
      </c>
      <c r="V122" s="101">
        <v>2.1963966699985285E-06</v>
      </c>
      <c r="W122" s="101">
        <v>1.3513035570735418E-05</v>
      </c>
      <c r="X122" s="101">
        <v>130</v>
      </c>
    </row>
    <row r="123" spans="1:24" s="101" customFormat="1" ht="12.75">
      <c r="A123" s="101">
        <v>731</v>
      </c>
      <c r="B123" s="101">
        <v>175.94000244140625</v>
      </c>
      <c r="C123" s="101">
        <v>170.13999938964844</v>
      </c>
      <c r="D123" s="101">
        <v>8.778401374816895</v>
      </c>
      <c r="E123" s="101">
        <v>9.099296569824219</v>
      </c>
      <c r="F123" s="101">
        <v>16.269408736535805</v>
      </c>
      <c r="G123" s="101" t="s">
        <v>57</v>
      </c>
      <c r="H123" s="101">
        <v>-1.730415375832365</v>
      </c>
      <c r="I123" s="101">
        <v>44.20958706557389</v>
      </c>
      <c r="J123" s="101" t="s">
        <v>60</v>
      </c>
      <c r="K123" s="101">
        <v>0.2910978531133741</v>
      </c>
      <c r="L123" s="101">
        <v>0.0007758923482105624</v>
      </c>
      <c r="M123" s="101">
        <v>-0.06969072447481812</v>
      </c>
      <c r="N123" s="101">
        <v>-3.961878940018443E-05</v>
      </c>
      <c r="O123" s="101">
        <v>0.011564417950616529</v>
      </c>
      <c r="P123" s="101">
        <v>8.872664902363051E-05</v>
      </c>
      <c r="Q123" s="101">
        <v>-0.0014754573074390869</v>
      </c>
      <c r="R123" s="101">
        <v>-3.175891862506611E-06</v>
      </c>
      <c r="S123" s="101">
        <v>0.00014093051869646427</v>
      </c>
      <c r="T123" s="101">
        <v>6.314436246713648E-06</v>
      </c>
      <c r="U123" s="101">
        <v>-3.453931822037549E-05</v>
      </c>
      <c r="V123" s="101">
        <v>-2.48110835241277E-07</v>
      </c>
      <c r="W123" s="101">
        <v>8.44196109172498E-06</v>
      </c>
      <c r="X123" s="101">
        <v>130</v>
      </c>
    </row>
    <row r="124" spans="1:24" s="101" customFormat="1" ht="12.75">
      <c r="A124" s="101">
        <v>730</v>
      </c>
      <c r="B124" s="101">
        <v>178.39999389648438</v>
      </c>
      <c r="C124" s="101">
        <v>185.3000030517578</v>
      </c>
      <c r="D124" s="101">
        <v>9.613605499267578</v>
      </c>
      <c r="E124" s="101">
        <v>9.704899787902832</v>
      </c>
      <c r="F124" s="101">
        <v>17.352610019386287</v>
      </c>
      <c r="G124" s="101" t="s">
        <v>58</v>
      </c>
      <c r="H124" s="101">
        <v>-5.3390626369154575</v>
      </c>
      <c r="I124" s="101">
        <v>43.06093125956893</v>
      </c>
      <c r="J124" s="101" t="s">
        <v>61</v>
      </c>
      <c r="K124" s="101">
        <v>-0.29054487548209007</v>
      </c>
      <c r="L124" s="101">
        <v>0.14256478203750556</v>
      </c>
      <c r="M124" s="101">
        <v>-0.06799459326064033</v>
      </c>
      <c r="N124" s="101">
        <v>-0.003842312693228804</v>
      </c>
      <c r="O124" s="101">
        <v>-0.0117942859119883</v>
      </c>
      <c r="P124" s="101">
        <v>0.004088788374990674</v>
      </c>
      <c r="Q124" s="101">
        <v>-0.0013658517520047854</v>
      </c>
      <c r="R124" s="101">
        <v>-5.9072950987878695E-05</v>
      </c>
      <c r="S124" s="101">
        <v>-0.00016462855374639723</v>
      </c>
      <c r="T124" s="101">
        <v>5.9851647104192395E-05</v>
      </c>
      <c r="U124" s="101">
        <v>-2.7225187076593028E-05</v>
      </c>
      <c r="V124" s="101">
        <v>-2.1823380456328256E-06</v>
      </c>
      <c r="W124" s="101">
        <v>-1.0551560228789023E-05</v>
      </c>
      <c r="X124" s="101">
        <v>130</v>
      </c>
    </row>
    <row r="125" ht="12.75" hidden="1">
      <c r="A125" s="25" t="s">
        <v>96</v>
      </c>
    </row>
    <row r="126" spans="1:24" ht="12.75" hidden="1">
      <c r="A126" s="25">
        <v>729</v>
      </c>
      <c r="B126" s="25">
        <v>177.78</v>
      </c>
      <c r="C126" s="25">
        <v>181.18</v>
      </c>
      <c r="D126" s="25">
        <v>8.93963566473621</v>
      </c>
      <c r="E126" s="25">
        <v>9.140594993043946</v>
      </c>
      <c r="F126" s="25">
        <v>16.621866918919153</v>
      </c>
      <c r="G126" s="25" t="s">
        <v>59</v>
      </c>
      <c r="H126" s="25">
        <v>-3.423874618830581</v>
      </c>
      <c r="I126" s="25">
        <v>44.35612538116941</v>
      </c>
      <c r="J126" s="25" t="s">
        <v>73</v>
      </c>
      <c r="K126" s="25">
        <v>0.16363423323584392</v>
      </c>
      <c r="M126" s="25" t="s">
        <v>68</v>
      </c>
      <c r="N126" s="25">
        <v>0.13596467117074448</v>
      </c>
      <c r="X126" s="25">
        <v>130</v>
      </c>
    </row>
    <row r="127" spans="1:24" ht="12.75" hidden="1">
      <c r="A127" s="25">
        <v>732</v>
      </c>
      <c r="B127" s="25">
        <v>178.3800048828125</v>
      </c>
      <c r="C127" s="25">
        <v>170.0800018310547</v>
      </c>
      <c r="D127" s="25">
        <v>8.855584144592285</v>
      </c>
      <c r="E127" s="25">
        <v>9.279844284057617</v>
      </c>
      <c r="F127" s="25">
        <v>18.770103014719943</v>
      </c>
      <c r="G127" s="25" t="s">
        <v>56</v>
      </c>
      <c r="H127" s="25">
        <v>2.185457873633567</v>
      </c>
      <c r="I127" s="25">
        <v>50.56546275644606</v>
      </c>
      <c r="J127" s="25" t="s">
        <v>62</v>
      </c>
      <c r="K127" s="25">
        <v>0.20170000631679494</v>
      </c>
      <c r="L127" s="25">
        <v>0.3471154642137198</v>
      </c>
      <c r="M127" s="25">
        <v>0.04774979960244267</v>
      </c>
      <c r="N127" s="25">
        <v>0.004045722540955771</v>
      </c>
      <c r="O127" s="25">
        <v>0.008100618187406445</v>
      </c>
      <c r="P127" s="25">
        <v>0.009957635508587704</v>
      </c>
      <c r="Q127" s="25">
        <v>0.0009860447803701807</v>
      </c>
      <c r="R127" s="25">
        <v>6.228515670949913E-05</v>
      </c>
      <c r="S127" s="25">
        <v>0.00010626618797996878</v>
      </c>
      <c r="T127" s="25">
        <v>0.00014651863470099564</v>
      </c>
      <c r="U127" s="25">
        <v>2.1569456228639814E-05</v>
      </c>
      <c r="V127" s="25">
        <v>2.3159326589483095E-06</v>
      </c>
      <c r="W127" s="25">
        <v>6.624433724331622E-06</v>
      </c>
      <c r="X127" s="25">
        <v>130</v>
      </c>
    </row>
    <row r="128" spans="1:24" ht="12.75" hidden="1">
      <c r="A128" s="25">
        <v>730</v>
      </c>
      <c r="B128" s="25">
        <v>178.39999389648438</v>
      </c>
      <c r="C128" s="25">
        <v>185.3000030517578</v>
      </c>
      <c r="D128" s="25">
        <v>9.613605499267578</v>
      </c>
      <c r="E128" s="25">
        <v>9.704899787902832</v>
      </c>
      <c r="F128" s="25">
        <v>17.515921182395612</v>
      </c>
      <c r="G128" s="25" t="s">
        <v>57</v>
      </c>
      <c r="H128" s="25">
        <v>-4.933801943774284</v>
      </c>
      <c r="I128" s="25">
        <v>43.4661919527101</v>
      </c>
      <c r="J128" s="25" t="s">
        <v>60</v>
      </c>
      <c r="K128" s="25">
        <v>0.058826160836953835</v>
      </c>
      <c r="L128" s="25">
        <v>-0.0018886519276346727</v>
      </c>
      <c r="M128" s="25">
        <v>-0.013406334554157916</v>
      </c>
      <c r="N128" s="25">
        <v>-4.1728966079031406E-05</v>
      </c>
      <c r="O128" s="25">
        <v>0.0024460784753353284</v>
      </c>
      <c r="P128" s="25">
        <v>-0.00021610771047678748</v>
      </c>
      <c r="Q128" s="25">
        <v>-0.000251911954981455</v>
      </c>
      <c r="R128" s="25">
        <v>-3.36432920233088E-06</v>
      </c>
      <c r="S128" s="25">
        <v>3.885203400248041E-05</v>
      </c>
      <c r="T128" s="25">
        <v>-1.539012209406023E-05</v>
      </c>
      <c r="U128" s="25">
        <v>-3.831291548596896E-06</v>
      </c>
      <c r="V128" s="25">
        <v>-2.652561025887681E-07</v>
      </c>
      <c r="W128" s="25">
        <v>2.6236410034948595E-06</v>
      </c>
      <c r="X128" s="25">
        <v>130</v>
      </c>
    </row>
    <row r="129" spans="1:24" ht="12.75" hidden="1">
      <c r="A129" s="25">
        <v>731</v>
      </c>
      <c r="B129" s="25">
        <v>175.94000244140625</v>
      </c>
      <c r="C129" s="25">
        <v>170.13999938964844</v>
      </c>
      <c r="D129" s="25">
        <v>8.778401374816895</v>
      </c>
      <c r="E129" s="25">
        <v>9.099296569824219</v>
      </c>
      <c r="F129" s="25">
        <v>19.55861327718015</v>
      </c>
      <c r="G129" s="25" t="s">
        <v>58</v>
      </c>
      <c r="H129" s="25">
        <v>7.207486232696539</v>
      </c>
      <c r="I129" s="25">
        <v>53.14748867410278</v>
      </c>
      <c r="J129" s="25" t="s">
        <v>61</v>
      </c>
      <c r="K129" s="25">
        <v>0.19293101189124562</v>
      </c>
      <c r="L129" s="25">
        <v>-0.3471103261071362</v>
      </c>
      <c r="M129" s="25">
        <v>0.04582917799716056</v>
      </c>
      <c r="N129" s="25">
        <v>-0.004045507331817308</v>
      </c>
      <c r="O129" s="25">
        <v>0.0077224811499052096</v>
      </c>
      <c r="P129" s="25">
        <v>-0.009955290170525377</v>
      </c>
      <c r="Q129" s="25">
        <v>0.0009533229651239391</v>
      </c>
      <c r="R129" s="25">
        <v>-6.219422831216099E-05</v>
      </c>
      <c r="S129" s="25">
        <v>9.890916116146252E-05</v>
      </c>
      <c r="T129" s="25">
        <v>-0.00014570811390095516</v>
      </c>
      <c r="U129" s="25">
        <v>2.1226461011408823E-05</v>
      </c>
      <c r="V129" s="25">
        <v>-2.30069191349533E-06</v>
      </c>
      <c r="W129" s="25">
        <v>6.082732120753191E-06</v>
      </c>
      <c r="X129" s="25">
        <v>130</v>
      </c>
    </row>
    <row r="130" ht="12.75" hidden="1">
      <c r="A130" s="25" t="s">
        <v>95</v>
      </c>
    </row>
    <row r="131" spans="1:24" ht="12.75" hidden="1">
      <c r="A131" s="25">
        <v>729</v>
      </c>
      <c r="B131" s="25">
        <v>177.78</v>
      </c>
      <c r="C131" s="25">
        <v>181.18</v>
      </c>
      <c r="D131" s="25">
        <v>8.93963566473621</v>
      </c>
      <c r="E131" s="25">
        <v>9.140594993043946</v>
      </c>
      <c r="F131" s="25">
        <v>16.772233683813166</v>
      </c>
      <c r="G131" s="25" t="s">
        <v>59</v>
      </c>
      <c r="H131" s="25">
        <v>-3.02261481394018</v>
      </c>
      <c r="I131" s="25">
        <v>44.757385186059814</v>
      </c>
      <c r="J131" s="25" t="s">
        <v>73</v>
      </c>
      <c r="K131" s="25">
        <v>0.2064276099128958</v>
      </c>
      <c r="M131" s="25" t="s">
        <v>68</v>
      </c>
      <c r="N131" s="25">
        <v>0.11602650082840082</v>
      </c>
      <c r="X131" s="25">
        <v>130</v>
      </c>
    </row>
    <row r="132" spans="1:24" ht="12.75" hidden="1">
      <c r="A132" s="25">
        <v>730</v>
      </c>
      <c r="B132" s="25">
        <v>178.39999389648438</v>
      </c>
      <c r="C132" s="25">
        <v>185.3000030517578</v>
      </c>
      <c r="D132" s="25">
        <v>9.613605499267578</v>
      </c>
      <c r="E132" s="25">
        <v>9.704899787902832</v>
      </c>
      <c r="F132" s="25">
        <v>19.557054864390206</v>
      </c>
      <c r="G132" s="25" t="s">
        <v>56</v>
      </c>
      <c r="H132" s="25">
        <v>0.13132180843166452</v>
      </c>
      <c r="I132" s="25">
        <v>48.531315704916025</v>
      </c>
      <c r="J132" s="25" t="s">
        <v>62</v>
      </c>
      <c r="K132" s="25">
        <v>0.41767393784090495</v>
      </c>
      <c r="L132" s="25">
        <v>0.14793772202701133</v>
      </c>
      <c r="M132" s="25">
        <v>0.09887879025016201</v>
      </c>
      <c r="N132" s="25">
        <v>0.0031441919009829213</v>
      </c>
      <c r="O132" s="25">
        <v>0.016774518557381005</v>
      </c>
      <c r="P132" s="25">
        <v>0.004243864363740002</v>
      </c>
      <c r="Q132" s="25">
        <v>0.0020418484062616473</v>
      </c>
      <c r="R132" s="25">
        <v>4.8387178660249344E-05</v>
      </c>
      <c r="S132" s="25">
        <v>0.00022007200570357173</v>
      </c>
      <c r="T132" s="25">
        <v>6.243329140299892E-05</v>
      </c>
      <c r="U132" s="25">
        <v>4.465336679926088E-05</v>
      </c>
      <c r="V132" s="25">
        <v>1.7894956969940542E-06</v>
      </c>
      <c r="W132" s="25">
        <v>1.3720375343606062E-05</v>
      </c>
      <c r="X132" s="25">
        <v>130</v>
      </c>
    </row>
    <row r="133" spans="1:24" ht="12.75" hidden="1">
      <c r="A133" s="25">
        <v>731</v>
      </c>
      <c r="B133" s="25">
        <v>175.94000244140625</v>
      </c>
      <c r="C133" s="25">
        <v>170.13999938964844</v>
      </c>
      <c r="D133" s="25">
        <v>8.778401374816895</v>
      </c>
      <c r="E133" s="25">
        <v>9.099296569824219</v>
      </c>
      <c r="F133" s="25">
        <v>19.55861327718015</v>
      </c>
      <c r="G133" s="25" t="s">
        <v>57</v>
      </c>
      <c r="H133" s="25">
        <v>7.207486232696539</v>
      </c>
      <c r="I133" s="25">
        <v>53.14748867410278</v>
      </c>
      <c r="J133" s="25" t="s">
        <v>60</v>
      </c>
      <c r="K133" s="25">
        <v>-0.3940133569565163</v>
      </c>
      <c r="L133" s="25">
        <v>0.0008049330520457703</v>
      </c>
      <c r="M133" s="25">
        <v>0.0928984374742782</v>
      </c>
      <c r="N133" s="25">
        <v>-3.270172280712155E-05</v>
      </c>
      <c r="O133" s="25">
        <v>-0.015883397476375162</v>
      </c>
      <c r="P133" s="25">
        <v>9.216400066500693E-05</v>
      </c>
      <c r="Q133" s="25">
        <v>0.0018993342610760682</v>
      </c>
      <c r="R133" s="25">
        <v>-2.629849825451809E-06</v>
      </c>
      <c r="S133" s="25">
        <v>-0.00021268422644649587</v>
      </c>
      <c r="T133" s="25">
        <v>6.566914985970912E-06</v>
      </c>
      <c r="U133" s="25">
        <v>4.010471192930426E-05</v>
      </c>
      <c r="V133" s="25">
        <v>-2.1096052291378234E-07</v>
      </c>
      <c r="W133" s="25">
        <v>-1.3369605937252744E-05</v>
      </c>
      <c r="X133" s="25">
        <v>130</v>
      </c>
    </row>
    <row r="134" spans="1:24" ht="12.75" hidden="1">
      <c r="A134" s="25">
        <v>732</v>
      </c>
      <c r="B134" s="25">
        <v>178.3800048828125</v>
      </c>
      <c r="C134" s="25">
        <v>170.0800018310547</v>
      </c>
      <c r="D134" s="25">
        <v>8.855584144592285</v>
      </c>
      <c r="E134" s="25">
        <v>9.279844284057617</v>
      </c>
      <c r="F134" s="25">
        <v>16.655335412839367</v>
      </c>
      <c r="G134" s="25" t="s">
        <v>58</v>
      </c>
      <c r="H134" s="25">
        <v>-3.5115914354496454</v>
      </c>
      <c r="I134" s="25">
        <v>44.86841344736285</v>
      </c>
      <c r="J134" s="25" t="s">
        <v>61</v>
      </c>
      <c r="K134" s="25">
        <v>-0.1385820799792853</v>
      </c>
      <c r="L134" s="25">
        <v>0.14793553217980795</v>
      </c>
      <c r="M134" s="25">
        <v>-0.03386584527474779</v>
      </c>
      <c r="N134" s="25">
        <v>-0.003144021836363743</v>
      </c>
      <c r="O134" s="25">
        <v>-0.005394641548740641</v>
      </c>
      <c r="P134" s="25">
        <v>0.004242863482932693</v>
      </c>
      <c r="Q134" s="25">
        <v>-0.0007494493170694438</v>
      </c>
      <c r="R134" s="25">
        <v>-4.831565945523729E-05</v>
      </c>
      <c r="S134" s="25">
        <v>-5.6542970520203274E-05</v>
      </c>
      <c r="T134" s="25">
        <v>6.208696725544588E-05</v>
      </c>
      <c r="U134" s="25">
        <v>-1.963505150430867E-05</v>
      </c>
      <c r="V134" s="25">
        <v>-1.7770173064244982E-06</v>
      </c>
      <c r="W134" s="25">
        <v>-3.082586033188587E-06</v>
      </c>
      <c r="X134" s="25">
        <v>130</v>
      </c>
    </row>
    <row r="135" ht="12.75" hidden="1">
      <c r="A135" s="25" t="s">
        <v>94</v>
      </c>
    </row>
    <row r="136" spans="1:24" ht="12.75" hidden="1">
      <c r="A136" s="25">
        <v>729</v>
      </c>
      <c r="B136" s="25">
        <v>177.78</v>
      </c>
      <c r="C136" s="25">
        <v>181.18</v>
      </c>
      <c r="D136" s="25">
        <v>8.93963566473621</v>
      </c>
      <c r="E136" s="25">
        <v>9.140594993043946</v>
      </c>
      <c r="F136" s="25">
        <v>16.621866918919153</v>
      </c>
      <c r="G136" s="25" t="s">
        <v>59</v>
      </c>
      <c r="H136" s="25">
        <v>-3.423874618830581</v>
      </c>
      <c r="I136" s="25">
        <v>44.35612538116941</v>
      </c>
      <c r="J136" s="25" t="s">
        <v>73</v>
      </c>
      <c r="K136" s="25">
        <v>0.14539033815805322</v>
      </c>
      <c r="M136" s="25" t="s">
        <v>68</v>
      </c>
      <c r="N136" s="25">
        <v>0.07775894607713099</v>
      </c>
      <c r="X136" s="25">
        <v>130</v>
      </c>
    </row>
    <row r="137" spans="1:24" ht="12.75" hidden="1">
      <c r="A137" s="25">
        <v>730</v>
      </c>
      <c r="B137" s="25">
        <v>178.39999389648438</v>
      </c>
      <c r="C137" s="25">
        <v>185.3000030517578</v>
      </c>
      <c r="D137" s="25">
        <v>9.613605499267578</v>
      </c>
      <c r="E137" s="25">
        <v>9.704899787902832</v>
      </c>
      <c r="F137" s="25">
        <v>19.557054864390206</v>
      </c>
      <c r="G137" s="25" t="s">
        <v>56</v>
      </c>
      <c r="H137" s="25">
        <v>0.13132180843166452</v>
      </c>
      <c r="I137" s="25">
        <v>48.531315704916025</v>
      </c>
      <c r="J137" s="25" t="s">
        <v>62</v>
      </c>
      <c r="K137" s="25">
        <v>0.36285374146816607</v>
      </c>
      <c r="L137" s="25">
        <v>0.07821860878321102</v>
      </c>
      <c r="M137" s="25">
        <v>0.08590078189661826</v>
      </c>
      <c r="N137" s="25">
        <v>0.0031328512125457686</v>
      </c>
      <c r="O137" s="25">
        <v>0.014572837790148896</v>
      </c>
      <c r="P137" s="25">
        <v>0.0022438483759297046</v>
      </c>
      <c r="Q137" s="25">
        <v>0.0017738487908714575</v>
      </c>
      <c r="R137" s="25">
        <v>4.821405511665063E-05</v>
      </c>
      <c r="S137" s="25">
        <v>0.00019118840754985615</v>
      </c>
      <c r="T137" s="25">
        <v>3.300581097341084E-05</v>
      </c>
      <c r="U137" s="25">
        <v>3.87927182009031E-05</v>
      </c>
      <c r="V137" s="25">
        <v>1.7843586006790627E-06</v>
      </c>
      <c r="W137" s="25">
        <v>1.1919959678937794E-05</v>
      </c>
      <c r="X137" s="25">
        <v>130</v>
      </c>
    </row>
    <row r="138" spans="1:24" ht="12.75" hidden="1">
      <c r="A138" s="25">
        <v>732</v>
      </c>
      <c r="B138" s="25">
        <v>178.3800048828125</v>
      </c>
      <c r="C138" s="25">
        <v>170.0800018310547</v>
      </c>
      <c r="D138" s="25">
        <v>8.855584144592285</v>
      </c>
      <c r="E138" s="25">
        <v>9.279844284057617</v>
      </c>
      <c r="F138" s="25">
        <v>20.120990234680903</v>
      </c>
      <c r="G138" s="25" t="s">
        <v>57</v>
      </c>
      <c r="H138" s="25">
        <v>5.824662056771274</v>
      </c>
      <c r="I138" s="25">
        <v>54.20466693958378</v>
      </c>
      <c r="J138" s="25" t="s">
        <v>60</v>
      </c>
      <c r="K138" s="25">
        <v>-0.3559940630426229</v>
      </c>
      <c r="L138" s="25">
        <v>0.0004255777567458799</v>
      </c>
      <c r="M138" s="25">
        <v>0.08408239001760114</v>
      </c>
      <c r="N138" s="25">
        <v>-3.25569411400996E-05</v>
      </c>
      <c r="O138" s="25">
        <v>-0.014326937498462195</v>
      </c>
      <c r="P138" s="25">
        <v>4.875217265632084E-05</v>
      </c>
      <c r="Q138" s="25">
        <v>0.0017261704644771243</v>
      </c>
      <c r="R138" s="25">
        <v>-2.6198690985635645E-06</v>
      </c>
      <c r="S138" s="25">
        <v>-0.00018989480465951382</v>
      </c>
      <c r="T138" s="25">
        <v>3.4751929975625596E-06</v>
      </c>
      <c r="U138" s="25">
        <v>3.692236322344621E-05</v>
      </c>
      <c r="V138" s="25">
        <v>-2.098614867476439E-07</v>
      </c>
      <c r="W138" s="25">
        <v>-1.1878787377794589E-05</v>
      </c>
      <c r="X138" s="25">
        <v>130</v>
      </c>
    </row>
    <row r="139" spans="1:24" ht="12.75" hidden="1">
      <c r="A139" s="25">
        <v>731</v>
      </c>
      <c r="B139" s="25">
        <v>175.94000244140625</v>
      </c>
      <c r="C139" s="25">
        <v>170.13999938964844</v>
      </c>
      <c r="D139" s="25">
        <v>8.778401374816895</v>
      </c>
      <c r="E139" s="25">
        <v>9.099296569824219</v>
      </c>
      <c r="F139" s="25">
        <v>16.269408736535805</v>
      </c>
      <c r="G139" s="25" t="s">
        <v>58</v>
      </c>
      <c r="H139" s="25">
        <v>-1.730415375832365</v>
      </c>
      <c r="I139" s="25">
        <v>44.20958706557389</v>
      </c>
      <c r="J139" s="25" t="s">
        <v>61</v>
      </c>
      <c r="K139" s="25">
        <v>-0.07022154068269751</v>
      </c>
      <c r="L139" s="25">
        <v>0.07821745101672631</v>
      </c>
      <c r="M139" s="25">
        <v>-0.01758112679490107</v>
      </c>
      <c r="N139" s="25">
        <v>-0.003132682040286421</v>
      </c>
      <c r="O139" s="25">
        <v>-0.002665795035847581</v>
      </c>
      <c r="P139" s="25">
        <v>0.0022433186933255075</v>
      </c>
      <c r="Q139" s="25">
        <v>-0.00040850343994018135</v>
      </c>
      <c r="R139" s="25">
        <v>-4.814282289913853E-05</v>
      </c>
      <c r="S139" s="25">
        <v>-2.220293549905029E-05</v>
      </c>
      <c r="T139" s="25">
        <v>3.282234896594422E-05</v>
      </c>
      <c r="U139" s="25">
        <v>-1.1900171402571703E-05</v>
      </c>
      <c r="V139" s="25">
        <v>-1.7719745405048603E-06</v>
      </c>
      <c r="W139" s="25">
        <v>-9.89873315455452E-07</v>
      </c>
      <c r="X139" s="25">
        <v>130</v>
      </c>
    </row>
    <row r="140" ht="12.75" hidden="1">
      <c r="A140" s="25" t="s">
        <v>111</v>
      </c>
    </row>
    <row r="141" spans="1:24" ht="12.75" hidden="1">
      <c r="A141" s="25">
        <v>729</v>
      </c>
      <c r="B141" s="25">
        <v>187.14</v>
      </c>
      <c r="C141" s="25">
        <v>207.04</v>
      </c>
      <c r="D141" s="25">
        <v>8.758000961509811</v>
      </c>
      <c r="E141" s="25">
        <v>9.115280522382813</v>
      </c>
      <c r="F141" s="25">
        <v>21.780594940697654</v>
      </c>
      <c r="G141" s="25" t="s">
        <v>59</v>
      </c>
      <c r="H141" s="25">
        <v>2.2110950532520093</v>
      </c>
      <c r="I141" s="25">
        <v>59.351095053251996</v>
      </c>
      <c r="J141" s="25" t="s">
        <v>73</v>
      </c>
      <c r="K141" s="25">
        <v>0.7370073666240111</v>
      </c>
      <c r="M141" s="25" t="s">
        <v>68</v>
      </c>
      <c r="N141" s="25">
        <v>0.393960729615133</v>
      </c>
      <c r="X141" s="25">
        <v>130</v>
      </c>
    </row>
    <row r="142" spans="1:24" ht="12.75" hidden="1">
      <c r="A142" s="25">
        <v>731</v>
      </c>
      <c r="B142" s="25">
        <v>183.52000427246094</v>
      </c>
      <c r="C142" s="25">
        <v>175.22000122070312</v>
      </c>
      <c r="D142" s="25">
        <v>8.825712203979492</v>
      </c>
      <c r="E142" s="25">
        <v>9.243426322937012</v>
      </c>
      <c r="F142" s="25">
        <v>24.52307050408058</v>
      </c>
      <c r="G142" s="25" t="s">
        <v>56</v>
      </c>
      <c r="H142" s="25">
        <v>12.781470767191564</v>
      </c>
      <c r="I142" s="25">
        <v>66.3014750396525</v>
      </c>
      <c r="J142" s="25" t="s">
        <v>62</v>
      </c>
      <c r="K142" s="25">
        <v>0.8173013229637061</v>
      </c>
      <c r="L142" s="25">
        <v>0.17427802636126852</v>
      </c>
      <c r="M142" s="25">
        <v>0.1934847846305204</v>
      </c>
      <c r="N142" s="25">
        <v>0.009904073424846612</v>
      </c>
      <c r="O142" s="25">
        <v>0.03282451338623471</v>
      </c>
      <c r="P142" s="25">
        <v>0.004999591645041554</v>
      </c>
      <c r="Q142" s="25">
        <v>0.003995491275054227</v>
      </c>
      <c r="R142" s="25">
        <v>0.0001524990769160229</v>
      </c>
      <c r="S142" s="25">
        <v>0.00043066822888340815</v>
      </c>
      <c r="T142" s="25">
        <v>7.35673202405744E-05</v>
      </c>
      <c r="U142" s="25">
        <v>8.738875924766491E-05</v>
      </c>
      <c r="V142" s="25">
        <v>5.661651569316296E-06</v>
      </c>
      <c r="W142" s="25">
        <v>2.6855222698859675E-05</v>
      </c>
      <c r="X142" s="25">
        <v>130</v>
      </c>
    </row>
    <row r="143" spans="1:24" ht="12.75" hidden="1">
      <c r="A143" s="25">
        <v>732</v>
      </c>
      <c r="B143" s="25">
        <v>188.66000366210938</v>
      </c>
      <c r="C143" s="25">
        <v>170.55999755859375</v>
      </c>
      <c r="D143" s="25">
        <v>8.790176391601562</v>
      </c>
      <c r="E143" s="25">
        <v>9.308335304260254</v>
      </c>
      <c r="F143" s="25">
        <v>19.615871870641154</v>
      </c>
      <c r="G143" s="25" t="s">
        <v>57</v>
      </c>
      <c r="H143" s="25">
        <v>-5.399941092796979</v>
      </c>
      <c r="I143" s="25">
        <v>53.26006256931239</v>
      </c>
      <c r="J143" s="25" t="s">
        <v>60</v>
      </c>
      <c r="K143" s="25">
        <v>0.2897657073832445</v>
      </c>
      <c r="L143" s="25">
        <v>-0.0009478187053480329</v>
      </c>
      <c r="M143" s="25">
        <v>-0.07064988753988045</v>
      </c>
      <c r="N143" s="25">
        <v>-0.00010211241031699748</v>
      </c>
      <c r="O143" s="25">
        <v>0.011305820133910715</v>
      </c>
      <c r="P143" s="25">
        <v>-0.00010848832519860673</v>
      </c>
      <c r="Q143" s="25">
        <v>-0.001556024468122165</v>
      </c>
      <c r="R143" s="25">
        <v>-8.207848608342111E-06</v>
      </c>
      <c r="S143" s="25">
        <v>0.00012068698794561518</v>
      </c>
      <c r="T143" s="25">
        <v>-7.73158032113227E-06</v>
      </c>
      <c r="U143" s="25">
        <v>-4.030262305030827E-05</v>
      </c>
      <c r="V143" s="25">
        <v>-6.462680868771853E-07</v>
      </c>
      <c r="W143" s="25">
        <v>6.6621725218471914E-06</v>
      </c>
      <c r="X143" s="25">
        <v>130</v>
      </c>
    </row>
    <row r="144" spans="1:24" ht="12.75" hidden="1">
      <c r="A144" s="25">
        <v>730</v>
      </c>
      <c r="B144" s="25">
        <v>183.72000122070312</v>
      </c>
      <c r="C144" s="25">
        <v>186.02000427246094</v>
      </c>
      <c r="D144" s="25">
        <v>9.504359245300293</v>
      </c>
      <c r="E144" s="25">
        <v>9.659600257873535</v>
      </c>
      <c r="F144" s="25">
        <v>18.585861864249253</v>
      </c>
      <c r="G144" s="25" t="s">
        <v>58</v>
      </c>
      <c r="H144" s="25">
        <v>-7.058188431442403</v>
      </c>
      <c r="I144" s="25">
        <v>46.661812789260715</v>
      </c>
      <c r="J144" s="25" t="s">
        <v>61</v>
      </c>
      <c r="K144" s="25">
        <v>-0.7642102376590568</v>
      </c>
      <c r="L144" s="25">
        <v>-0.17427544896536862</v>
      </c>
      <c r="M144" s="25">
        <v>-0.18012483247492864</v>
      </c>
      <c r="N144" s="25">
        <v>-0.009903547014096119</v>
      </c>
      <c r="O144" s="25">
        <v>-0.030816020348882835</v>
      </c>
      <c r="P144" s="25">
        <v>-0.004998414438646011</v>
      </c>
      <c r="Q144" s="25">
        <v>-0.0036800459757507908</v>
      </c>
      <c r="R144" s="25">
        <v>-0.00015227803413973273</v>
      </c>
      <c r="S144" s="25">
        <v>-0.00041341235384321373</v>
      </c>
      <c r="T144" s="25">
        <v>-7.315991575389564E-05</v>
      </c>
      <c r="U144" s="25">
        <v>-7.754027223392436E-05</v>
      </c>
      <c r="V144" s="25">
        <v>-5.62464541568851E-06</v>
      </c>
      <c r="W144" s="25">
        <v>-2.601573453690078E-05</v>
      </c>
      <c r="X144" s="25">
        <v>130</v>
      </c>
    </row>
    <row r="145" ht="12.75" hidden="1">
      <c r="A145" s="25" t="s">
        <v>93</v>
      </c>
    </row>
    <row r="146" spans="1:24" ht="12.75" hidden="1">
      <c r="A146" s="25">
        <v>729</v>
      </c>
      <c r="B146" s="25">
        <v>187.14</v>
      </c>
      <c r="C146" s="25">
        <v>207.04</v>
      </c>
      <c r="D146" s="25">
        <v>8.758000961509811</v>
      </c>
      <c r="E146" s="25">
        <v>9.115280522382813</v>
      </c>
      <c r="F146" s="25">
        <v>18.479225877834974</v>
      </c>
      <c r="G146" s="25" t="s">
        <v>59</v>
      </c>
      <c r="H146" s="25">
        <v>-6.784980103983912</v>
      </c>
      <c r="I146" s="25">
        <v>50.35501989601608</v>
      </c>
      <c r="J146" s="25" t="s">
        <v>73</v>
      </c>
      <c r="K146" s="25">
        <v>0.4650488231395391</v>
      </c>
      <c r="M146" s="25" t="s">
        <v>68</v>
      </c>
      <c r="N146" s="25">
        <v>0.3496788743957284</v>
      </c>
      <c r="X146" s="25">
        <v>130</v>
      </c>
    </row>
    <row r="147" spans="1:24" ht="12.75" hidden="1">
      <c r="A147" s="25">
        <v>731</v>
      </c>
      <c r="B147" s="25">
        <v>183.52000427246094</v>
      </c>
      <c r="C147" s="25">
        <v>175.22000122070312</v>
      </c>
      <c r="D147" s="25">
        <v>8.825712203979492</v>
      </c>
      <c r="E147" s="25">
        <v>9.243426322937012</v>
      </c>
      <c r="F147" s="25">
        <v>24.52307050408058</v>
      </c>
      <c r="G147" s="25" t="s">
        <v>56</v>
      </c>
      <c r="H147" s="25">
        <v>12.781470767191564</v>
      </c>
      <c r="I147" s="25">
        <v>66.3014750396525</v>
      </c>
      <c r="J147" s="25" t="s">
        <v>62</v>
      </c>
      <c r="K147" s="25">
        <v>0.4440936228816139</v>
      </c>
      <c r="L147" s="25">
        <v>0.5061137292149753</v>
      </c>
      <c r="M147" s="25">
        <v>0.1051332572275392</v>
      </c>
      <c r="N147" s="25">
        <v>0.009582210916769751</v>
      </c>
      <c r="O147" s="25">
        <v>0.017835759542991558</v>
      </c>
      <c r="P147" s="25">
        <v>0.014518866170966404</v>
      </c>
      <c r="Q147" s="25">
        <v>0.0021710227630451933</v>
      </c>
      <c r="R147" s="25">
        <v>0.00014753967419272148</v>
      </c>
      <c r="S147" s="25">
        <v>0.00023403183998133064</v>
      </c>
      <c r="T147" s="25">
        <v>0.00021364610904522723</v>
      </c>
      <c r="U147" s="25">
        <v>4.748082932399095E-05</v>
      </c>
      <c r="V147" s="25">
        <v>5.477676442808662E-06</v>
      </c>
      <c r="W147" s="25">
        <v>1.4596308752497666E-05</v>
      </c>
      <c r="X147" s="25">
        <v>130</v>
      </c>
    </row>
    <row r="148" spans="1:24" ht="12.75" hidden="1">
      <c r="A148" s="25">
        <v>730</v>
      </c>
      <c r="B148" s="25">
        <v>183.72000122070312</v>
      </c>
      <c r="C148" s="25">
        <v>186.02000427246094</v>
      </c>
      <c r="D148" s="25">
        <v>9.504359245300293</v>
      </c>
      <c r="E148" s="25">
        <v>9.659600257873535</v>
      </c>
      <c r="F148" s="25">
        <v>19.433653582515667</v>
      </c>
      <c r="G148" s="25" t="s">
        <v>57</v>
      </c>
      <c r="H148" s="25">
        <v>-4.9297157928865545</v>
      </c>
      <c r="I148" s="25">
        <v>48.790285427816556</v>
      </c>
      <c r="J148" s="25" t="s">
        <v>60</v>
      </c>
      <c r="K148" s="25">
        <v>-0.0730617892187093</v>
      </c>
      <c r="L148" s="25">
        <v>-0.0027535014224782054</v>
      </c>
      <c r="M148" s="25">
        <v>0.016116582477035558</v>
      </c>
      <c r="N148" s="25">
        <v>-9.887230065464752E-05</v>
      </c>
      <c r="O148" s="25">
        <v>-0.0031237388268136944</v>
      </c>
      <c r="P148" s="25">
        <v>-0.0003150300941542118</v>
      </c>
      <c r="Q148" s="25">
        <v>0.00027638789163732334</v>
      </c>
      <c r="R148" s="25">
        <v>-7.963056825247568E-06</v>
      </c>
      <c r="S148" s="25">
        <v>-5.6456628889398385E-05</v>
      </c>
      <c r="T148" s="25">
        <v>-2.2435399675123503E-05</v>
      </c>
      <c r="U148" s="25">
        <v>2.301660584626123E-06</v>
      </c>
      <c r="V148" s="25">
        <v>-6.303368984497375E-07</v>
      </c>
      <c r="W148" s="25">
        <v>-3.992881639882878E-06</v>
      </c>
      <c r="X148" s="25">
        <v>130</v>
      </c>
    </row>
    <row r="149" spans="1:24" ht="12.75" hidden="1">
      <c r="A149" s="25">
        <v>732</v>
      </c>
      <c r="B149" s="25">
        <v>188.66000366210938</v>
      </c>
      <c r="C149" s="25">
        <v>170.55999755859375</v>
      </c>
      <c r="D149" s="25">
        <v>8.790176391601562</v>
      </c>
      <c r="E149" s="25">
        <v>9.308335304260254</v>
      </c>
      <c r="F149" s="25">
        <v>22.114880035906996</v>
      </c>
      <c r="G149" s="25" t="s">
        <v>58</v>
      </c>
      <c r="H149" s="25">
        <v>1.385244501858466</v>
      </c>
      <c r="I149" s="25">
        <v>60.045248163967834</v>
      </c>
      <c r="J149" s="25" t="s">
        <v>61</v>
      </c>
      <c r="K149" s="25">
        <v>-0.43804237333878787</v>
      </c>
      <c r="L149" s="25">
        <v>-0.5061062389753813</v>
      </c>
      <c r="M149" s="25">
        <v>-0.10389060373552958</v>
      </c>
      <c r="N149" s="25">
        <v>-0.009581700805265454</v>
      </c>
      <c r="O149" s="25">
        <v>-0.017560084687075716</v>
      </c>
      <c r="P149" s="25">
        <v>-0.014515448009972336</v>
      </c>
      <c r="Q149" s="25">
        <v>-0.002153357743389765</v>
      </c>
      <c r="R149" s="25">
        <v>-0.00014732462518836516</v>
      </c>
      <c r="S149" s="25">
        <v>-0.00022712012499884703</v>
      </c>
      <c r="T149" s="25">
        <v>-0.0002124648506261273</v>
      </c>
      <c r="U149" s="25">
        <v>-4.742500934999526E-05</v>
      </c>
      <c r="V149" s="25">
        <v>-5.441287954754253E-06</v>
      </c>
      <c r="W149" s="25">
        <v>-1.4039555741123941E-05</v>
      </c>
      <c r="X149" s="25">
        <v>130</v>
      </c>
    </row>
    <row r="150" s="101" customFormat="1" ht="12.75">
      <c r="A150" s="101" t="s">
        <v>92</v>
      </c>
    </row>
    <row r="151" spans="1:24" s="101" customFormat="1" ht="12.75">
      <c r="A151" s="101">
        <v>729</v>
      </c>
      <c r="B151" s="101">
        <v>187.14</v>
      </c>
      <c r="C151" s="101">
        <v>207.04</v>
      </c>
      <c r="D151" s="101">
        <v>8.758000961509811</v>
      </c>
      <c r="E151" s="101">
        <v>9.115280522382813</v>
      </c>
      <c r="F151" s="101">
        <v>21.780594940697654</v>
      </c>
      <c r="G151" s="101" t="s">
        <v>59</v>
      </c>
      <c r="H151" s="101">
        <v>2.2110950532520093</v>
      </c>
      <c r="I151" s="101">
        <v>59.351095053251996</v>
      </c>
      <c r="J151" s="101" t="s">
        <v>73</v>
      </c>
      <c r="K151" s="101">
        <v>0.4813425491717986</v>
      </c>
      <c r="M151" s="101" t="s">
        <v>68</v>
      </c>
      <c r="N151" s="101">
        <v>0.2605738118512504</v>
      </c>
      <c r="X151" s="101">
        <v>130</v>
      </c>
    </row>
    <row r="152" spans="1:24" s="101" customFormat="1" ht="12.75">
      <c r="A152" s="101">
        <v>732</v>
      </c>
      <c r="B152" s="101">
        <v>188.66000366210938</v>
      </c>
      <c r="C152" s="101">
        <v>170.55999755859375</v>
      </c>
      <c r="D152" s="101">
        <v>8.790176391601562</v>
      </c>
      <c r="E152" s="101">
        <v>9.308335304260254</v>
      </c>
      <c r="F152" s="101">
        <v>25.433508453293076</v>
      </c>
      <c r="G152" s="101" t="s">
        <v>56</v>
      </c>
      <c r="H152" s="101">
        <v>10.39582319649304</v>
      </c>
      <c r="I152" s="101">
        <v>69.05582685860242</v>
      </c>
      <c r="J152" s="101" t="s">
        <v>62</v>
      </c>
      <c r="K152" s="101">
        <v>0.6550141956002888</v>
      </c>
      <c r="L152" s="101">
        <v>0.1656383292936417</v>
      </c>
      <c r="M152" s="101">
        <v>0.15506551164716983</v>
      </c>
      <c r="N152" s="101">
        <v>0.009620597424712978</v>
      </c>
      <c r="O152" s="101">
        <v>0.02630672811352189</v>
      </c>
      <c r="P152" s="101">
        <v>0.004751726035910742</v>
      </c>
      <c r="Q152" s="101">
        <v>0.0032021246640450193</v>
      </c>
      <c r="R152" s="101">
        <v>0.00014812733967625572</v>
      </c>
      <c r="S152" s="101">
        <v>0.0003451522311576072</v>
      </c>
      <c r="T152" s="101">
        <v>6.991840374532758E-05</v>
      </c>
      <c r="U152" s="101">
        <v>7.003548580723545E-05</v>
      </c>
      <c r="V152" s="101">
        <v>5.4998436035348515E-06</v>
      </c>
      <c r="W152" s="101">
        <v>2.1522403097569302E-05</v>
      </c>
      <c r="X152" s="101">
        <v>130</v>
      </c>
    </row>
    <row r="153" spans="1:24" s="101" customFormat="1" ht="12.75">
      <c r="A153" s="101">
        <v>731</v>
      </c>
      <c r="B153" s="101">
        <v>183.52000427246094</v>
      </c>
      <c r="C153" s="101">
        <v>175.22000122070312</v>
      </c>
      <c r="D153" s="101">
        <v>8.825712203979492</v>
      </c>
      <c r="E153" s="101">
        <v>9.243426322937012</v>
      </c>
      <c r="F153" s="101">
        <v>17.866564834997565</v>
      </c>
      <c r="G153" s="101" t="s">
        <v>57</v>
      </c>
      <c r="H153" s="101">
        <v>-5.215302695437259</v>
      </c>
      <c r="I153" s="101">
        <v>48.304701577023685</v>
      </c>
      <c r="J153" s="101" t="s">
        <v>60</v>
      </c>
      <c r="K153" s="101">
        <v>0.28333962711147853</v>
      </c>
      <c r="L153" s="101">
        <v>-0.0009008744875966402</v>
      </c>
      <c r="M153" s="101">
        <v>-0.06866146768022297</v>
      </c>
      <c r="N153" s="101">
        <v>-9.921688575987832E-05</v>
      </c>
      <c r="O153" s="101">
        <v>0.011122970010784194</v>
      </c>
      <c r="P153" s="101">
        <v>-0.00010311906758623174</v>
      </c>
      <c r="Q153" s="101">
        <v>-0.0014927110589116465</v>
      </c>
      <c r="R153" s="101">
        <v>-7.975336836526206E-06</v>
      </c>
      <c r="S153" s="101">
        <v>0.0001244742991326961</v>
      </c>
      <c r="T153" s="101">
        <v>-7.348655813765291E-06</v>
      </c>
      <c r="U153" s="101">
        <v>-3.7453339136053925E-05</v>
      </c>
      <c r="V153" s="101">
        <v>-6.277490099321525E-07</v>
      </c>
      <c r="W153" s="101">
        <v>7.0879904347717635E-06</v>
      </c>
      <c r="X153" s="101">
        <v>130</v>
      </c>
    </row>
    <row r="154" spans="1:24" s="101" customFormat="1" ht="12.75">
      <c r="A154" s="101">
        <v>730</v>
      </c>
      <c r="B154" s="101">
        <v>183.72000122070312</v>
      </c>
      <c r="C154" s="101">
        <v>186.02000427246094</v>
      </c>
      <c r="D154" s="101">
        <v>9.504359245300293</v>
      </c>
      <c r="E154" s="101">
        <v>9.659600257873535</v>
      </c>
      <c r="F154" s="101">
        <v>19.433653582515667</v>
      </c>
      <c r="G154" s="101" t="s">
        <v>58</v>
      </c>
      <c r="H154" s="101">
        <v>-4.9297157928865545</v>
      </c>
      <c r="I154" s="101">
        <v>48.790285427816556</v>
      </c>
      <c r="J154" s="101" t="s">
        <v>61</v>
      </c>
      <c r="K154" s="101">
        <v>-0.5905609639539526</v>
      </c>
      <c r="L154" s="101">
        <v>-0.1656358794354245</v>
      </c>
      <c r="M154" s="101">
        <v>-0.13903566362051234</v>
      </c>
      <c r="N154" s="101">
        <v>-0.009620085800967374</v>
      </c>
      <c r="O154" s="101">
        <v>-0.023839536114990966</v>
      </c>
      <c r="P154" s="101">
        <v>-0.004750606990506809</v>
      </c>
      <c r="Q154" s="101">
        <v>-0.002832916528718822</v>
      </c>
      <c r="R154" s="101">
        <v>-0.00014791248345528106</v>
      </c>
      <c r="S154" s="101">
        <v>-0.0003219257857464953</v>
      </c>
      <c r="T154" s="101">
        <v>-6.953114726527567E-05</v>
      </c>
      <c r="U154" s="101">
        <v>-5.917952906043787E-05</v>
      </c>
      <c r="V154" s="101">
        <v>-5.4639006985735405E-06</v>
      </c>
      <c r="W154" s="101">
        <v>-2.0321767312191247E-05</v>
      </c>
      <c r="X154" s="101">
        <v>130</v>
      </c>
    </row>
    <row r="155" ht="12.75" hidden="1">
      <c r="A155" s="25" t="s">
        <v>91</v>
      </c>
    </row>
    <row r="156" spans="1:24" ht="12.75" hidden="1">
      <c r="A156" s="25">
        <v>729</v>
      </c>
      <c r="B156" s="25">
        <v>187.14</v>
      </c>
      <c r="C156" s="25">
        <v>207.04</v>
      </c>
      <c r="D156" s="25">
        <v>8.758000961509811</v>
      </c>
      <c r="E156" s="25">
        <v>9.115280522382813</v>
      </c>
      <c r="F156" s="25">
        <v>19.293138202311447</v>
      </c>
      <c r="G156" s="25" t="s">
        <v>59</v>
      </c>
      <c r="H156" s="25">
        <v>-4.567107366047139</v>
      </c>
      <c r="I156" s="25">
        <v>52.57289263395284</v>
      </c>
      <c r="J156" s="25" t="s">
        <v>73</v>
      </c>
      <c r="K156" s="25">
        <v>0.3331291062208292</v>
      </c>
      <c r="M156" s="25" t="s">
        <v>68</v>
      </c>
      <c r="N156" s="25">
        <v>0.2803073770203527</v>
      </c>
      <c r="X156" s="25">
        <v>130</v>
      </c>
    </row>
    <row r="157" spans="1:24" ht="12.75" hidden="1">
      <c r="A157" s="25">
        <v>732</v>
      </c>
      <c r="B157" s="25">
        <v>188.66000366210938</v>
      </c>
      <c r="C157" s="25">
        <v>170.55999755859375</v>
      </c>
      <c r="D157" s="25">
        <v>8.790176391601562</v>
      </c>
      <c r="E157" s="25">
        <v>9.308335304260254</v>
      </c>
      <c r="F157" s="25">
        <v>25.433508453293076</v>
      </c>
      <c r="G157" s="25" t="s">
        <v>56</v>
      </c>
      <c r="H157" s="25">
        <v>10.39582319649304</v>
      </c>
      <c r="I157" s="25">
        <v>69.05582685860242</v>
      </c>
      <c r="J157" s="25" t="s">
        <v>62</v>
      </c>
      <c r="K157" s="25">
        <v>0.27413756605689243</v>
      </c>
      <c r="L157" s="25">
        <v>0.5033286763755805</v>
      </c>
      <c r="M157" s="25">
        <v>0.06489832725393335</v>
      </c>
      <c r="N157" s="25">
        <v>0.009724271334504129</v>
      </c>
      <c r="O157" s="25">
        <v>0.011010058018673153</v>
      </c>
      <c r="P157" s="25">
        <v>0.014438957450100869</v>
      </c>
      <c r="Q157" s="25">
        <v>0.0013401613184052612</v>
      </c>
      <c r="R157" s="25">
        <v>0.00014972186578757267</v>
      </c>
      <c r="S157" s="25">
        <v>0.00014446993377794338</v>
      </c>
      <c r="T157" s="25">
        <v>0.00021246349698805547</v>
      </c>
      <c r="U157" s="25">
        <v>2.9303277922536734E-05</v>
      </c>
      <c r="V157" s="25">
        <v>5.561112373625669E-06</v>
      </c>
      <c r="W157" s="25">
        <v>9.00934940000831E-06</v>
      </c>
      <c r="X157" s="25">
        <v>130</v>
      </c>
    </row>
    <row r="158" spans="1:24" ht="12.75" hidden="1">
      <c r="A158" s="25">
        <v>730</v>
      </c>
      <c r="B158" s="25">
        <v>183.72000122070312</v>
      </c>
      <c r="C158" s="25">
        <v>186.02000427246094</v>
      </c>
      <c r="D158" s="25">
        <v>9.504359245300293</v>
      </c>
      <c r="E158" s="25">
        <v>9.659600257873535</v>
      </c>
      <c r="F158" s="25">
        <v>18.585861864249253</v>
      </c>
      <c r="G158" s="25" t="s">
        <v>57</v>
      </c>
      <c r="H158" s="25">
        <v>-7.058188431442403</v>
      </c>
      <c r="I158" s="25">
        <v>46.661812789260715</v>
      </c>
      <c r="J158" s="25" t="s">
        <v>60</v>
      </c>
      <c r="K158" s="25">
        <v>0.09481251704319131</v>
      </c>
      <c r="L158" s="25">
        <v>-0.0027383789769740833</v>
      </c>
      <c r="M158" s="25">
        <v>-0.02313627675184184</v>
      </c>
      <c r="N158" s="25">
        <v>-0.00010030646047495162</v>
      </c>
      <c r="O158" s="25">
        <v>0.0036963147051303756</v>
      </c>
      <c r="P158" s="25">
        <v>-0.000313331950623373</v>
      </c>
      <c r="Q158" s="25">
        <v>-0.000510460022817617</v>
      </c>
      <c r="R158" s="25">
        <v>-8.076298523081872E-06</v>
      </c>
      <c r="S158" s="25">
        <v>3.9184992321097746E-05</v>
      </c>
      <c r="T158" s="25">
        <v>-2.2315754378565148E-05</v>
      </c>
      <c r="U158" s="25">
        <v>-1.3267297971259124E-05</v>
      </c>
      <c r="V158" s="25">
        <v>-6.375392764407918E-07</v>
      </c>
      <c r="W158" s="25">
        <v>2.1497774031608516E-06</v>
      </c>
      <c r="X158" s="25">
        <v>130</v>
      </c>
    </row>
    <row r="159" spans="1:24" ht="12.75" hidden="1">
      <c r="A159" s="25">
        <v>731</v>
      </c>
      <c r="B159" s="25">
        <v>183.52000427246094</v>
      </c>
      <c r="C159" s="25">
        <v>175.22000122070312</v>
      </c>
      <c r="D159" s="25">
        <v>8.825712203979492</v>
      </c>
      <c r="E159" s="25">
        <v>9.243426322937012</v>
      </c>
      <c r="F159" s="25">
        <v>21.17069236008933</v>
      </c>
      <c r="G159" s="25" t="s">
        <v>58</v>
      </c>
      <c r="H159" s="25">
        <v>3.717857962248246</v>
      </c>
      <c r="I159" s="25">
        <v>57.23786223470918</v>
      </c>
      <c r="J159" s="25" t="s">
        <v>61</v>
      </c>
      <c r="K159" s="25">
        <v>-0.25721973434309353</v>
      </c>
      <c r="L159" s="25">
        <v>-0.5033212271925082</v>
      </c>
      <c r="M159" s="25">
        <v>-0.060634194794858216</v>
      </c>
      <c r="N159" s="25">
        <v>-0.009723753987069279</v>
      </c>
      <c r="O159" s="25">
        <v>-0.010371047930425639</v>
      </c>
      <c r="P159" s="25">
        <v>-0.014435557326772734</v>
      </c>
      <c r="Q159" s="25">
        <v>-0.0012391379763588741</v>
      </c>
      <c r="R159" s="25">
        <v>-0.0001495038812107498</v>
      </c>
      <c r="S159" s="25">
        <v>-0.00013905429925967357</v>
      </c>
      <c r="T159" s="25">
        <v>-0.00021128829749635688</v>
      </c>
      <c r="U159" s="25">
        <v>-2.61277802644475E-05</v>
      </c>
      <c r="V159" s="25">
        <v>-5.5244469861777E-06</v>
      </c>
      <c r="W159" s="25">
        <v>-8.749104738674072E-06</v>
      </c>
      <c r="X159" s="25">
        <v>130</v>
      </c>
    </row>
    <row r="160" ht="12.75" hidden="1">
      <c r="A160" s="25" t="s">
        <v>90</v>
      </c>
    </row>
    <row r="161" spans="1:24" ht="12.75" hidden="1">
      <c r="A161" s="25">
        <v>729</v>
      </c>
      <c r="B161" s="25">
        <v>187.14</v>
      </c>
      <c r="C161" s="25">
        <v>207.04</v>
      </c>
      <c r="D161" s="25">
        <v>8.758000961509811</v>
      </c>
      <c r="E161" s="25">
        <v>9.115280522382813</v>
      </c>
      <c r="F161" s="25">
        <v>18.479225877834974</v>
      </c>
      <c r="G161" s="25" t="s">
        <v>59</v>
      </c>
      <c r="H161" s="25">
        <v>-6.784980103983912</v>
      </c>
      <c r="I161" s="25">
        <v>50.35501989601608</v>
      </c>
      <c r="J161" s="25" t="s">
        <v>73</v>
      </c>
      <c r="K161" s="25">
        <v>0.580509571549692</v>
      </c>
      <c r="M161" s="25" t="s">
        <v>68</v>
      </c>
      <c r="N161" s="25">
        <v>0.3103211178528064</v>
      </c>
      <c r="X161" s="25">
        <v>130</v>
      </c>
    </row>
    <row r="162" spans="1:24" ht="12.75" hidden="1">
      <c r="A162" s="25">
        <v>730</v>
      </c>
      <c r="B162" s="25">
        <v>183.72000122070312</v>
      </c>
      <c r="C162" s="25">
        <v>186.02000427246094</v>
      </c>
      <c r="D162" s="25">
        <v>9.504359245300293</v>
      </c>
      <c r="E162" s="25">
        <v>9.659600257873535</v>
      </c>
      <c r="F162" s="25">
        <v>25.48462105586247</v>
      </c>
      <c r="G162" s="25" t="s">
        <v>56</v>
      </c>
      <c r="H162" s="25">
        <v>10.26189132748732</v>
      </c>
      <c r="I162" s="25">
        <v>63.981892548190444</v>
      </c>
      <c r="J162" s="25" t="s">
        <v>62</v>
      </c>
      <c r="K162" s="25">
        <v>0.725296751571541</v>
      </c>
      <c r="L162" s="25">
        <v>0.15505326596945082</v>
      </c>
      <c r="M162" s="25">
        <v>0.17170452273553347</v>
      </c>
      <c r="N162" s="25">
        <v>0.007013960198292126</v>
      </c>
      <c r="O162" s="25">
        <v>0.029129258989208408</v>
      </c>
      <c r="P162" s="25">
        <v>0.004448049220289256</v>
      </c>
      <c r="Q162" s="25">
        <v>0.003545726022049086</v>
      </c>
      <c r="R162" s="25">
        <v>0.00010798914030578842</v>
      </c>
      <c r="S162" s="25">
        <v>0.0003821857201611396</v>
      </c>
      <c r="T162" s="25">
        <v>6.546985536201308E-05</v>
      </c>
      <c r="U162" s="25">
        <v>7.755082824439715E-05</v>
      </c>
      <c r="V162" s="25">
        <v>4.002456938007578E-06</v>
      </c>
      <c r="W162" s="25">
        <v>2.3832472498315723E-05</v>
      </c>
      <c r="X162" s="25">
        <v>130</v>
      </c>
    </row>
    <row r="163" spans="1:24" ht="12.75" hidden="1">
      <c r="A163" s="25">
        <v>731</v>
      </c>
      <c r="B163" s="25">
        <v>183.52000427246094</v>
      </c>
      <c r="C163" s="25">
        <v>175.22000122070312</v>
      </c>
      <c r="D163" s="25">
        <v>8.825712203979492</v>
      </c>
      <c r="E163" s="25">
        <v>9.243426322937012</v>
      </c>
      <c r="F163" s="25">
        <v>21.17069236008933</v>
      </c>
      <c r="G163" s="25" t="s">
        <v>57</v>
      </c>
      <c r="H163" s="25">
        <v>3.717857962248246</v>
      </c>
      <c r="I163" s="25">
        <v>57.23786223470918</v>
      </c>
      <c r="J163" s="25" t="s">
        <v>60</v>
      </c>
      <c r="K163" s="25">
        <v>-0.40630156521881744</v>
      </c>
      <c r="L163" s="25">
        <v>-0.0008434285304848657</v>
      </c>
      <c r="M163" s="25">
        <v>0.09456357199034865</v>
      </c>
      <c r="N163" s="25">
        <v>-7.254001453486396E-05</v>
      </c>
      <c r="O163" s="25">
        <v>-0.016577033285786004</v>
      </c>
      <c r="P163" s="25">
        <v>-9.642641717617405E-05</v>
      </c>
      <c r="Q163" s="25">
        <v>0.001874390824417438</v>
      </c>
      <c r="R163" s="25">
        <v>-5.840340776089368E-06</v>
      </c>
      <c r="S163" s="25">
        <v>-0.00023821125894875447</v>
      </c>
      <c r="T163" s="25">
        <v>-6.864638805141516E-06</v>
      </c>
      <c r="U163" s="25">
        <v>3.564738119531985E-05</v>
      </c>
      <c r="V163" s="25">
        <v>-4.654598980738847E-07</v>
      </c>
      <c r="W163" s="25">
        <v>-1.5465194869691213E-05</v>
      </c>
      <c r="X163" s="25">
        <v>130</v>
      </c>
    </row>
    <row r="164" spans="1:24" ht="12.75" hidden="1">
      <c r="A164" s="25">
        <v>732</v>
      </c>
      <c r="B164" s="25">
        <v>188.66000366210938</v>
      </c>
      <c r="C164" s="25">
        <v>170.55999755859375</v>
      </c>
      <c r="D164" s="25">
        <v>8.790176391601562</v>
      </c>
      <c r="E164" s="25">
        <v>9.308335304260254</v>
      </c>
      <c r="F164" s="25">
        <v>19.615871870641154</v>
      </c>
      <c r="G164" s="25" t="s">
        <v>58</v>
      </c>
      <c r="H164" s="25">
        <v>-5.399941092796979</v>
      </c>
      <c r="I164" s="25">
        <v>53.26006256931239</v>
      </c>
      <c r="J164" s="25" t="s">
        <v>61</v>
      </c>
      <c r="K164" s="25">
        <v>-0.6008114645552037</v>
      </c>
      <c r="L164" s="25">
        <v>-0.15505097199342938</v>
      </c>
      <c r="M164" s="25">
        <v>-0.14331843559104138</v>
      </c>
      <c r="N164" s="25">
        <v>-0.007013585075374605</v>
      </c>
      <c r="O164" s="25">
        <v>-0.02395236307136149</v>
      </c>
      <c r="P164" s="25">
        <v>-0.004447003914118631</v>
      </c>
      <c r="Q164" s="25">
        <v>-0.003009789371496908</v>
      </c>
      <c r="R164" s="25">
        <v>-0.00010783109404806391</v>
      </c>
      <c r="S164" s="25">
        <v>-0.00029886672749762286</v>
      </c>
      <c r="T164" s="25">
        <v>-6.510897553485124E-05</v>
      </c>
      <c r="U164" s="25">
        <v>-6.887231065753163E-05</v>
      </c>
      <c r="V164" s="25">
        <v>-3.975299815597566E-06</v>
      </c>
      <c r="W164" s="25">
        <v>-1.8133242760892267E-05</v>
      </c>
      <c r="X164" s="25">
        <v>130</v>
      </c>
    </row>
    <row r="165" ht="12.75" hidden="1">
      <c r="A165" s="25" t="s">
        <v>89</v>
      </c>
    </row>
    <row r="166" spans="1:24" ht="12.75" hidden="1">
      <c r="A166" s="25">
        <v>729</v>
      </c>
      <c r="B166" s="25">
        <v>187.14</v>
      </c>
      <c r="C166" s="25">
        <v>207.04</v>
      </c>
      <c r="D166" s="25">
        <v>8.758000961509811</v>
      </c>
      <c r="E166" s="25">
        <v>9.115280522382813</v>
      </c>
      <c r="F166" s="25">
        <v>19.293138202311447</v>
      </c>
      <c r="G166" s="25" t="s">
        <v>59</v>
      </c>
      <c r="H166" s="25">
        <v>-4.567107366047139</v>
      </c>
      <c r="I166" s="25">
        <v>52.57289263395284</v>
      </c>
      <c r="J166" s="25" t="s">
        <v>73</v>
      </c>
      <c r="K166" s="25">
        <v>0.4562086277174501</v>
      </c>
      <c r="M166" s="25" t="s">
        <v>68</v>
      </c>
      <c r="N166" s="25">
        <v>0.24687613532155372</v>
      </c>
      <c r="X166" s="25">
        <v>130</v>
      </c>
    </row>
    <row r="167" spans="1:24" ht="12.75" hidden="1">
      <c r="A167" s="25">
        <v>730</v>
      </c>
      <c r="B167" s="25">
        <v>183.72000122070312</v>
      </c>
      <c r="C167" s="25">
        <v>186.02000427246094</v>
      </c>
      <c r="D167" s="25">
        <v>9.504359245300293</v>
      </c>
      <c r="E167" s="25">
        <v>9.659600257873535</v>
      </c>
      <c r="F167" s="25">
        <v>25.48462105586247</v>
      </c>
      <c r="G167" s="25" t="s">
        <v>56</v>
      </c>
      <c r="H167" s="25">
        <v>10.26189132748732</v>
      </c>
      <c r="I167" s="25">
        <v>63.981892548190444</v>
      </c>
      <c r="J167" s="25" t="s">
        <v>62</v>
      </c>
      <c r="K167" s="25">
        <v>0.6377924533023288</v>
      </c>
      <c r="L167" s="25">
        <v>0.16090791020426568</v>
      </c>
      <c r="M167" s="25">
        <v>0.1509889582862944</v>
      </c>
      <c r="N167" s="25">
        <v>0.007287075178881858</v>
      </c>
      <c r="O167" s="25">
        <v>0.025614981322976616</v>
      </c>
      <c r="P167" s="25">
        <v>0.004616006108967677</v>
      </c>
      <c r="Q167" s="25">
        <v>0.0031179530272487446</v>
      </c>
      <c r="R167" s="25">
        <v>0.00011219695122302935</v>
      </c>
      <c r="S167" s="25">
        <v>0.0003360809127768152</v>
      </c>
      <c r="T167" s="25">
        <v>6.793613141619837E-05</v>
      </c>
      <c r="U167" s="25">
        <v>6.81956450820608E-05</v>
      </c>
      <c r="V167" s="25">
        <v>4.160637085117187E-06</v>
      </c>
      <c r="W167" s="25">
        <v>2.0957922159316857E-05</v>
      </c>
      <c r="X167" s="25">
        <v>130</v>
      </c>
    </row>
    <row r="168" spans="1:24" ht="12.75" hidden="1">
      <c r="A168" s="25">
        <v>732</v>
      </c>
      <c r="B168" s="25">
        <v>188.66000366210938</v>
      </c>
      <c r="C168" s="25">
        <v>170.55999755859375</v>
      </c>
      <c r="D168" s="25">
        <v>8.790176391601562</v>
      </c>
      <c r="E168" s="25">
        <v>9.308335304260254</v>
      </c>
      <c r="F168" s="25">
        <v>22.114880035906996</v>
      </c>
      <c r="G168" s="25" t="s">
        <v>57</v>
      </c>
      <c r="H168" s="25">
        <v>1.385244501858466</v>
      </c>
      <c r="I168" s="25">
        <v>60.045248163967834</v>
      </c>
      <c r="J168" s="25" t="s">
        <v>60</v>
      </c>
      <c r="K168" s="25">
        <v>-0.2312539986627051</v>
      </c>
      <c r="L168" s="25">
        <v>-0.0008752515255341504</v>
      </c>
      <c r="M168" s="25">
        <v>0.053143393056266405</v>
      </c>
      <c r="N168" s="25">
        <v>-7.529298679086905E-05</v>
      </c>
      <c r="O168" s="25">
        <v>-0.009544449504239855</v>
      </c>
      <c r="P168" s="25">
        <v>-0.00010009766245051972</v>
      </c>
      <c r="Q168" s="25">
        <v>0.0010204409720991515</v>
      </c>
      <c r="R168" s="25">
        <v>-6.0593310141714045E-06</v>
      </c>
      <c r="S168" s="25">
        <v>-0.0001459955501585399</v>
      </c>
      <c r="T168" s="25">
        <v>-7.127928216303208E-06</v>
      </c>
      <c r="U168" s="25">
        <v>1.7140417465738992E-05</v>
      </c>
      <c r="V168" s="25">
        <v>-4.811736120440984E-07</v>
      </c>
      <c r="W168" s="25">
        <v>-9.72672155802078E-06</v>
      </c>
      <c r="X168" s="25">
        <v>130</v>
      </c>
    </row>
    <row r="169" spans="1:24" ht="12.75" hidden="1">
      <c r="A169" s="25">
        <v>731</v>
      </c>
      <c r="B169" s="25">
        <v>183.52000427246094</v>
      </c>
      <c r="C169" s="25">
        <v>175.22000122070312</v>
      </c>
      <c r="D169" s="25">
        <v>8.825712203979492</v>
      </c>
      <c r="E169" s="25">
        <v>9.243426322937012</v>
      </c>
      <c r="F169" s="25">
        <v>17.866564834997565</v>
      </c>
      <c r="G169" s="25" t="s">
        <v>58</v>
      </c>
      <c r="H169" s="25">
        <v>-5.215302695437259</v>
      </c>
      <c r="I169" s="25">
        <v>48.304701577023685</v>
      </c>
      <c r="J169" s="25" t="s">
        <v>61</v>
      </c>
      <c r="K169" s="25">
        <v>-0.5943911183656035</v>
      </c>
      <c r="L169" s="25">
        <v>-0.16090552974050046</v>
      </c>
      <c r="M169" s="25">
        <v>-0.1413274400067005</v>
      </c>
      <c r="N169" s="25">
        <v>-0.007286686189813321</v>
      </c>
      <c r="O169" s="25">
        <v>-0.02377037550897033</v>
      </c>
      <c r="P169" s="25">
        <v>-0.004614920677107988</v>
      </c>
      <c r="Q169" s="25">
        <v>-0.0029462401977080805</v>
      </c>
      <c r="R169" s="25">
        <v>-0.00011203321101978435</v>
      </c>
      <c r="S169" s="25">
        <v>-0.0003027138570776081</v>
      </c>
      <c r="T169" s="25">
        <v>-6.756116185459072E-05</v>
      </c>
      <c r="U169" s="25">
        <v>-6.600645496660606E-05</v>
      </c>
      <c r="V169" s="25">
        <v>-4.1327197956218714E-06</v>
      </c>
      <c r="W169" s="25">
        <v>-1.856408869211517E-05</v>
      </c>
      <c r="X169" s="25">
        <v>130</v>
      </c>
    </row>
    <row r="170" ht="12.75" hidden="1">
      <c r="A170" s="25" t="s">
        <v>110</v>
      </c>
    </row>
    <row r="171" spans="1:24" ht="12.75" hidden="1">
      <c r="A171" s="25">
        <v>729</v>
      </c>
      <c r="B171" s="25">
        <v>170.84</v>
      </c>
      <c r="C171" s="25">
        <v>206.94</v>
      </c>
      <c r="D171" s="25">
        <v>9.182431608966782</v>
      </c>
      <c r="E171" s="25">
        <v>9.023932961944897</v>
      </c>
      <c r="F171" s="25">
        <v>19.754995893996103</v>
      </c>
      <c r="G171" s="25" t="s">
        <v>59</v>
      </c>
      <c r="H171" s="25">
        <v>10.468167197945775</v>
      </c>
      <c r="I171" s="25">
        <v>51.308167197945785</v>
      </c>
      <c r="J171" s="25" t="s">
        <v>73</v>
      </c>
      <c r="K171" s="25">
        <v>0.9601906942735495</v>
      </c>
      <c r="M171" s="25" t="s">
        <v>68</v>
      </c>
      <c r="N171" s="25">
        <v>0.5313736145840252</v>
      </c>
      <c r="X171" s="25">
        <v>130</v>
      </c>
    </row>
    <row r="172" spans="1:24" ht="12.75" hidden="1">
      <c r="A172" s="25">
        <v>731</v>
      </c>
      <c r="B172" s="25">
        <v>164.5800018310547</v>
      </c>
      <c r="C172" s="25">
        <v>178.67999267578125</v>
      </c>
      <c r="D172" s="25">
        <v>9.092390060424805</v>
      </c>
      <c r="E172" s="25">
        <v>9.318366050720215</v>
      </c>
      <c r="F172" s="25">
        <v>21.16490394472185</v>
      </c>
      <c r="G172" s="25" t="s">
        <v>56</v>
      </c>
      <c r="H172" s="25">
        <v>20.91980758973955</v>
      </c>
      <c r="I172" s="25">
        <v>55.499809420794236</v>
      </c>
      <c r="J172" s="25" t="s">
        <v>62</v>
      </c>
      <c r="K172" s="25">
        <v>0.9252570001711917</v>
      </c>
      <c r="L172" s="25">
        <v>0.20127511854071026</v>
      </c>
      <c r="M172" s="25">
        <v>0.21904155409239134</v>
      </c>
      <c r="N172" s="25">
        <v>0.11900005289807973</v>
      </c>
      <c r="O172" s="25">
        <v>0.03716009760396439</v>
      </c>
      <c r="P172" s="25">
        <v>0.005774143052940577</v>
      </c>
      <c r="Q172" s="25">
        <v>0.004523304417995754</v>
      </c>
      <c r="R172" s="25">
        <v>0.001831779927098369</v>
      </c>
      <c r="S172" s="25">
        <v>0.00048756184932781583</v>
      </c>
      <c r="T172" s="25">
        <v>8.497164230358972E-05</v>
      </c>
      <c r="U172" s="25">
        <v>9.894559251777537E-05</v>
      </c>
      <c r="V172" s="25">
        <v>6.798282984666743E-05</v>
      </c>
      <c r="W172" s="25">
        <v>3.0399022689460064E-05</v>
      </c>
      <c r="X172" s="25">
        <v>130</v>
      </c>
    </row>
    <row r="173" spans="1:24" ht="12.75" hidden="1">
      <c r="A173" s="25">
        <v>732</v>
      </c>
      <c r="B173" s="25">
        <v>181.0800018310547</v>
      </c>
      <c r="C173" s="25">
        <v>180.5800018310547</v>
      </c>
      <c r="D173" s="25">
        <v>9.020874977111816</v>
      </c>
      <c r="E173" s="25">
        <v>9.392675399780273</v>
      </c>
      <c r="F173" s="25">
        <v>19.165991209108466</v>
      </c>
      <c r="G173" s="25" t="s">
        <v>57</v>
      </c>
      <c r="H173" s="25">
        <v>-0.3883650737834614</v>
      </c>
      <c r="I173" s="25">
        <v>50.69163675727123</v>
      </c>
      <c r="J173" s="25" t="s">
        <v>60</v>
      </c>
      <c r="K173" s="25">
        <v>0.4143501074040787</v>
      </c>
      <c r="L173" s="25">
        <v>-0.0010935086244923493</v>
      </c>
      <c r="M173" s="25">
        <v>-0.10031106303039547</v>
      </c>
      <c r="N173" s="25">
        <v>-0.001230266748177461</v>
      </c>
      <c r="O173" s="25">
        <v>0.016281714565913024</v>
      </c>
      <c r="P173" s="25">
        <v>-0.00012526511609546582</v>
      </c>
      <c r="Q173" s="25">
        <v>-0.0021762080947801995</v>
      </c>
      <c r="R173" s="25">
        <v>-9.889819723130089E-05</v>
      </c>
      <c r="S173" s="25">
        <v>0.0001835471912997697</v>
      </c>
      <c r="T173" s="25">
        <v>-8.934314009153833E-06</v>
      </c>
      <c r="U173" s="25">
        <v>-5.4328541783178026E-05</v>
      </c>
      <c r="V173" s="25">
        <v>-7.801011406003858E-06</v>
      </c>
      <c r="W173" s="25">
        <v>1.050281915572592E-05</v>
      </c>
      <c r="X173" s="25">
        <v>130</v>
      </c>
    </row>
    <row r="174" spans="1:24" ht="12.75" hidden="1">
      <c r="A174" s="25">
        <v>730</v>
      </c>
      <c r="B174" s="25">
        <v>180.5399932861328</v>
      </c>
      <c r="C174" s="25">
        <v>188.74000549316406</v>
      </c>
      <c r="D174" s="25">
        <v>9.605852127075195</v>
      </c>
      <c r="E174" s="25">
        <v>9.767337799072266</v>
      </c>
      <c r="F174" s="25">
        <v>20.127881928976695</v>
      </c>
      <c r="G174" s="25" t="s">
        <v>58</v>
      </c>
      <c r="H174" s="25">
        <v>-0.5473565445082613</v>
      </c>
      <c r="I174" s="25">
        <v>49.992636741624544</v>
      </c>
      <c r="J174" s="25" t="s">
        <v>61</v>
      </c>
      <c r="K174" s="25">
        <v>-0.8272934816980133</v>
      </c>
      <c r="L174" s="25">
        <v>-0.20127214805448151</v>
      </c>
      <c r="M174" s="25">
        <v>-0.19472260539783776</v>
      </c>
      <c r="N174" s="25">
        <v>-0.11899369325083621</v>
      </c>
      <c r="O174" s="25">
        <v>-0.03340327266496945</v>
      </c>
      <c r="P174" s="25">
        <v>-0.005772784133025547</v>
      </c>
      <c r="Q174" s="25">
        <v>-0.003965400507650273</v>
      </c>
      <c r="R174" s="25">
        <v>-0.0018291082110976663</v>
      </c>
      <c r="S174" s="25">
        <v>-0.00045169346407262253</v>
      </c>
      <c r="T174" s="25">
        <v>-8.450063922216823E-05</v>
      </c>
      <c r="U174" s="25">
        <v>-8.26960689900501E-05</v>
      </c>
      <c r="V174" s="25">
        <v>-6.753376470332698E-05</v>
      </c>
      <c r="W174" s="25">
        <v>-2.8527028766705174E-05</v>
      </c>
      <c r="X174" s="25">
        <v>130</v>
      </c>
    </row>
    <row r="175" ht="12.75" hidden="1">
      <c r="A175" s="25" t="s">
        <v>88</v>
      </c>
    </row>
    <row r="176" spans="1:24" ht="12.75" hidden="1">
      <c r="A176" s="25">
        <v>729</v>
      </c>
      <c r="B176" s="25">
        <v>170.84</v>
      </c>
      <c r="C176" s="25">
        <v>206.94</v>
      </c>
      <c r="D176" s="25">
        <v>9.182431608966782</v>
      </c>
      <c r="E176" s="25">
        <v>9.023932961944897</v>
      </c>
      <c r="F176" s="25">
        <v>17.795163642123796</v>
      </c>
      <c r="G176" s="25" t="s">
        <v>59</v>
      </c>
      <c r="H176" s="25">
        <v>5.378042077264212</v>
      </c>
      <c r="I176" s="25">
        <v>46.21804207726422</v>
      </c>
      <c r="J176" s="25" t="s">
        <v>73</v>
      </c>
      <c r="K176" s="25">
        <v>0.6469314228001622</v>
      </c>
      <c r="M176" s="25" t="s">
        <v>68</v>
      </c>
      <c r="N176" s="25">
        <v>0.4403679831916294</v>
      </c>
      <c r="X176" s="25">
        <v>130</v>
      </c>
    </row>
    <row r="177" spans="1:24" ht="12.75" hidden="1">
      <c r="A177" s="25">
        <v>731</v>
      </c>
      <c r="B177" s="25">
        <v>164.5800018310547</v>
      </c>
      <c r="C177" s="25">
        <v>178.67999267578125</v>
      </c>
      <c r="D177" s="25">
        <v>9.092390060424805</v>
      </c>
      <c r="E177" s="25">
        <v>9.318366050720215</v>
      </c>
      <c r="F177" s="25">
        <v>21.16490394472185</v>
      </c>
      <c r="G177" s="25" t="s">
        <v>56</v>
      </c>
      <c r="H177" s="25">
        <v>20.91980758973955</v>
      </c>
      <c r="I177" s="25">
        <v>55.499809420794236</v>
      </c>
      <c r="J177" s="25" t="s">
        <v>62</v>
      </c>
      <c r="K177" s="25">
        <v>0.6347517315700062</v>
      </c>
      <c r="L177" s="25">
        <v>0.4541934678647418</v>
      </c>
      <c r="M177" s="25">
        <v>0.1502685265622255</v>
      </c>
      <c r="N177" s="25">
        <v>0.11965153024011453</v>
      </c>
      <c r="O177" s="25">
        <v>0.02549290090441607</v>
      </c>
      <c r="P177" s="25">
        <v>0.013029543116359425</v>
      </c>
      <c r="Q177" s="25">
        <v>0.0031031353080720326</v>
      </c>
      <c r="R177" s="25">
        <v>0.0018418067022784308</v>
      </c>
      <c r="S177" s="25">
        <v>0.0003344944721362104</v>
      </c>
      <c r="T177" s="25">
        <v>0.00019173310361463792</v>
      </c>
      <c r="U177" s="25">
        <v>6.787777548296714E-05</v>
      </c>
      <c r="V177" s="25">
        <v>6.835646918804214E-05</v>
      </c>
      <c r="W177" s="25">
        <v>2.085452165804654E-05</v>
      </c>
      <c r="X177" s="25">
        <v>130</v>
      </c>
    </row>
    <row r="178" spans="1:24" ht="12.75" hidden="1">
      <c r="A178" s="25">
        <v>730</v>
      </c>
      <c r="B178" s="25">
        <v>180.5399932861328</v>
      </c>
      <c r="C178" s="25">
        <v>188.74000549316406</v>
      </c>
      <c r="D178" s="25">
        <v>9.605852127075195</v>
      </c>
      <c r="E178" s="25">
        <v>9.767337799072266</v>
      </c>
      <c r="F178" s="25">
        <v>19.67117041539234</v>
      </c>
      <c r="G178" s="25" t="s">
        <v>57</v>
      </c>
      <c r="H178" s="25">
        <v>-1.681713993290316</v>
      </c>
      <c r="I178" s="25">
        <v>48.858279292842504</v>
      </c>
      <c r="J178" s="25" t="s">
        <v>60</v>
      </c>
      <c r="K178" s="25">
        <v>0.2692994479142489</v>
      </c>
      <c r="L178" s="25">
        <v>-0.0024697312931760097</v>
      </c>
      <c r="M178" s="25">
        <v>-0.0652951643892673</v>
      </c>
      <c r="N178" s="25">
        <v>-0.0012370191537204975</v>
      </c>
      <c r="O178" s="25">
        <v>0.01056600759605863</v>
      </c>
      <c r="P178" s="25">
        <v>-0.00028270661983418807</v>
      </c>
      <c r="Q178" s="25">
        <v>-0.0014212044697495029</v>
      </c>
      <c r="R178" s="25">
        <v>-9.945109492747484E-05</v>
      </c>
      <c r="S178" s="25">
        <v>0.00011776308720603191</v>
      </c>
      <c r="T178" s="25">
        <v>-2.0144090901641058E-05</v>
      </c>
      <c r="U178" s="25">
        <v>-3.576981220340472E-05</v>
      </c>
      <c r="V178" s="25">
        <v>-7.84603376758808E-06</v>
      </c>
      <c r="W178" s="25">
        <v>6.688972921875711E-06</v>
      </c>
      <c r="X178" s="25">
        <v>130</v>
      </c>
    </row>
    <row r="179" spans="1:24" ht="12.75" hidden="1">
      <c r="A179" s="25">
        <v>732</v>
      </c>
      <c r="B179" s="25">
        <v>181.0800018310547</v>
      </c>
      <c r="C179" s="25">
        <v>180.5800018310547</v>
      </c>
      <c r="D179" s="25">
        <v>9.020874977111816</v>
      </c>
      <c r="E179" s="25">
        <v>9.392675399780273</v>
      </c>
      <c r="F179" s="25">
        <v>21.58242479024203</v>
      </c>
      <c r="G179" s="25" t="s">
        <v>58</v>
      </c>
      <c r="H179" s="25">
        <v>6.002797898506799</v>
      </c>
      <c r="I179" s="25">
        <v>57.08279972956149</v>
      </c>
      <c r="J179" s="25" t="s">
        <v>61</v>
      </c>
      <c r="K179" s="25">
        <v>-0.5747935003844441</v>
      </c>
      <c r="L179" s="25">
        <v>-0.4541867530854899</v>
      </c>
      <c r="M179" s="25">
        <v>-0.1353409456984871</v>
      </c>
      <c r="N179" s="25">
        <v>-0.1196451355986292</v>
      </c>
      <c r="O179" s="25">
        <v>-0.023200161206388393</v>
      </c>
      <c r="P179" s="25">
        <v>-0.013026475762391423</v>
      </c>
      <c r="Q179" s="25">
        <v>-0.002758555164459711</v>
      </c>
      <c r="R179" s="25">
        <v>-0.001839119737340523</v>
      </c>
      <c r="S179" s="25">
        <v>-0.00031307891526161026</v>
      </c>
      <c r="T179" s="25">
        <v>-0.00019067196601348584</v>
      </c>
      <c r="U179" s="25">
        <v>-5.768806583210477E-05</v>
      </c>
      <c r="V179" s="25">
        <v>-6.790468786448857E-05</v>
      </c>
      <c r="W179" s="25">
        <v>-1.9752688800169605E-05</v>
      </c>
      <c r="X179" s="25">
        <v>130</v>
      </c>
    </row>
    <row r="180" s="101" customFormat="1" ht="12.75">
      <c r="A180" s="101" t="s">
        <v>87</v>
      </c>
    </row>
    <row r="181" spans="1:24" s="101" customFormat="1" ht="12.75">
      <c r="A181" s="101">
        <v>729</v>
      </c>
      <c r="B181" s="101">
        <v>170.84</v>
      </c>
      <c r="C181" s="101">
        <v>206.94</v>
      </c>
      <c r="D181" s="101">
        <v>9.182431608966782</v>
      </c>
      <c r="E181" s="101">
        <v>9.023932961944897</v>
      </c>
      <c r="F181" s="101">
        <v>19.754995893996103</v>
      </c>
      <c r="G181" s="101" t="s">
        <v>59</v>
      </c>
      <c r="H181" s="101">
        <v>10.468167197945775</v>
      </c>
      <c r="I181" s="101">
        <v>51.308167197945785</v>
      </c>
      <c r="J181" s="101" t="s">
        <v>73</v>
      </c>
      <c r="K181" s="101">
        <v>0.37609157313070135</v>
      </c>
      <c r="M181" s="101" t="s">
        <v>68</v>
      </c>
      <c r="N181" s="101">
        <v>0.22237096540885</v>
      </c>
      <c r="X181" s="101">
        <v>130</v>
      </c>
    </row>
    <row r="182" spans="1:24" s="101" customFormat="1" ht="12.75">
      <c r="A182" s="101">
        <v>732</v>
      </c>
      <c r="B182" s="101">
        <v>181.0800018310547</v>
      </c>
      <c r="C182" s="101">
        <v>180.5800018310547</v>
      </c>
      <c r="D182" s="101">
        <v>9.020874977111816</v>
      </c>
      <c r="E182" s="101">
        <v>9.392675399780273</v>
      </c>
      <c r="F182" s="101">
        <v>24.192521817493525</v>
      </c>
      <c r="G182" s="101" t="s">
        <v>56</v>
      </c>
      <c r="H182" s="101">
        <v>12.906176333940238</v>
      </c>
      <c r="I182" s="101">
        <v>63.98617816499493</v>
      </c>
      <c r="J182" s="101" t="s">
        <v>62</v>
      </c>
      <c r="K182" s="101">
        <v>0.5652946623760996</v>
      </c>
      <c r="L182" s="101">
        <v>0.15489774716910848</v>
      </c>
      <c r="M182" s="101">
        <v>0.13382571444109964</v>
      </c>
      <c r="N182" s="101">
        <v>0.11867868126450984</v>
      </c>
      <c r="O182" s="101">
        <v>0.02270318317690594</v>
      </c>
      <c r="P182" s="101">
        <v>0.004443379490452753</v>
      </c>
      <c r="Q182" s="101">
        <v>0.0027636180889066926</v>
      </c>
      <c r="R182" s="101">
        <v>0.0018267951655863833</v>
      </c>
      <c r="S182" s="101">
        <v>0.00029787088123928824</v>
      </c>
      <c r="T182" s="101">
        <v>6.536725525325653E-05</v>
      </c>
      <c r="U182" s="101">
        <v>6.0462818198699275E-05</v>
      </c>
      <c r="V182" s="101">
        <v>6.779160491122669E-05</v>
      </c>
      <c r="W182" s="101">
        <v>1.856882778355449E-05</v>
      </c>
      <c r="X182" s="101">
        <v>130</v>
      </c>
    </row>
    <row r="183" spans="1:24" s="101" customFormat="1" ht="12.75">
      <c r="A183" s="101">
        <v>731</v>
      </c>
      <c r="B183" s="101">
        <v>164.5800018310547</v>
      </c>
      <c r="C183" s="101">
        <v>178.67999267578125</v>
      </c>
      <c r="D183" s="101">
        <v>9.092390060424805</v>
      </c>
      <c r="E183" s="101">
        <v>9.318366050720215</v>
      </c>
      <c r="F183" s="101">
        <v>16.496259228496687</v>
      </c>
      <c r="G183" s="101" t="s">
        <v>57</v>
      </c>
      <c r="H183" s="101">
        <v>8.677423089406773</v>
      </c>
      <c r="I183" s="101">
        <v>43.25742492046147</v>
      </c>
      <c r="J183" s="101" t="s">
        <v>60</v>
      </c>
      <c r="K183" s="101">
        <v>0.06669266849137774</v>
      </c>
      <c r="L183" s="101">
        <v>0.0008442541701328164</v>
      </c>
      <c r="M183" s="101">
        <v>-0.017297574398155494</v>
      </c>
      <c r="N183" s="101">
        <v>-0.0012272535803223197</v>
      </c>
      <c r="O183" s="101">
        <v>0.002435120168550785</v>
      </c>
      <c r="P183" s="101">
        <v>9.649945015343685E-05</v>
      </c>
      <c r="Q183" s="101">
        <v>-0.0004289636665445511</v>
      </c>
      <c r="R183" s="101">
        <v>-9.865117648360615E-05</v>
      </c>
      <c r="S183" s="101">
        <v>1.1903405815404197E-05</v>
      </c>
      <c r="T183" s="101">
        <v>6.8627383436313074E-06</v>
      </c>
      <c r="U183" s="101">
        <v>-1.4101950364362511E-05</v>
      </c>
      <c r="V183" s="101">
        <v>-7.78371822315996E-06</v>
      </c>
      <c r="W183" s="101">
        <v>1.2901318793597406E-07</v>
      </c>
      <c r="X183" s="101">
        <v>130</v>
      </c>
    </row>
    <row r="184" spans="1:24" s="101" customFormat="1" ht="12.75">
      <c r="A184" s="101">
        <v>730</v>
      </c>
      <c r="B184" s="101">
        <v>180.5399932861328</v>
      </c>
      <c r="C184" s="101">
        <v>188.74000549316406</v>
      </c>
      <c r="D184" s="101">
        <v>9.605852127075195</v>
      </c>
      <c r="E184" s="101">
        <v>9.767337799072266</v>
      </c>
      <c r="F184" s="101">
        <v>19.67117041539234</v>
      </c>
      <c r="G184" s="101" t="s">
        <v>58</v>
      </c>
      <c r="H184" s="101">
        <v>-1.681713993290316</v>
      </c>
      <c r="I184" s="101">
        <v>48.858279292842504</v>
      </c>
      <c r="J184" s="101" t="s">
        <v>61</v>
      </c>
      <c r="K184" s="101">
        <v>-0.5613467228731345</v>
      </c>
      <c r="L184" s="101">
        <v>0.15489544639194938</v>
      </c>
      <c r="M184" s="101">
        <v>-0.1327031113637168</v>
      </c>
      <c r="N184" s="101">
        <v>-0.1186723355939905</v>
      </c>
      <c r="O184" s="101">
        <v>-0.022572211148420132</v>
      </c>
      <c r="P184" s="101">
        <v>0.004442331499595257</v>
      </c>
      <c r="Q184" s="101">
        <v>-0.002730123644474172</v>
      </c>
      <c r="R184" s="101">
        <v>-0.001824129524564575</v>
      </c>
      <c r="S184" s="101">
        <v>-0.00029763294646302843</v>
      </c>
      <c r="T184" s="101">
        <v>6.500600650533184E-05</v>
      </c>
      <c r="U184" s="101">
        <v>-5.879530066637993E-05</v>
      </c>
      <c r="V184" s="101">
        <v>-6.734326564002003E-05</v>
      </c>
      <c r="W184" s="101">
        <v>-1.856837959684807E-05</v>
      </c>
      <c r="X184" s="101">
        <v>130</v>
      </c>
    </row>
    <row r="185" ht="12.75" hidden="1">
      <c r="A185" s="25" t="s">
        <v>86</v>
      </c>
    </row>
    <row r="186" spans="1:24" ht="12.75" hidden="1">
      <c r="A186" s="25">
        <v>729</v>
      </c>
      <c r="B186" s="25">
        <v>170.84</v>
      </c>
      <c r="C186" s="25">
        <v>206.94</v>
      </c>
      <c r="D186" s="25">
        <v>9.182431608966782</v>
      </c>
      <c r="E186" s="25">
        <v>9.023932961944897</v>
      </c>
      <c r="F186" s="25">
        <v>17.357570575377878</v>
      </c>
      <c r="G186" s="25" t="s">
        <v>59</v>
      </c>
      <c r="H186" s="25">
        <v>4.241514469071433</v>
      </c>
      <c r="I186" s="25">
        <v>45.081514469071436</v>
      </c>
      <c r="J186" s="25" t="s">
        <v>73</v>
      </c>
      <c r="K186" s="25">
        <v>0.2523561558853887</v>
      </c>
      <c r="M186" s="25" t="s">
        <v>68</v>
      </c>
      <c r="N186" s="25">
        <v>0.23393999829263104</v>
      </c>
      <c r="X186" s="25">
        <v>130</v>
      </c>
    </row>
    <row r="187" spans="1:24" ht="12.75" hidden="1">
      <c r="A187" s="25">
        <v>732</v>
      </c>
      <c r="B187" s="25">
        <v>181.0800018310547</v>
      </c>
      <c r="C187" s="25">
        <v>180.5800018310547</v>
      </c>
      <c r="D187" s="25">
        <v>9.020874977111816</v>
      </c>
      <c r="E187" s="25">
        <v>9.392675399780273</v>
      </c>
      <c r="F187" s="25">
        <v>24.192521817493525</v>
      </c>
      <c r="G187" s="25" t="s">
        <v>56</v>
      </c>
      <c r="H187" s="25">
        <v>12.906176333940238</v>
      </c>
      <c r="I187" s="25">
        <v>63.98617816499493</v>
      </c>
      <c r="J187" s="25" t="s">
        <v>62</v>
      </c>
      <c r="K187" s="25">
        <v>0.18687171282186918</v>
      </c>
      <c r="L187" s="25">
        <v>0.4485615804061505</v>
      </c>
      <c r="M187" s="25">
        <v>0.04423910642099433</v>
      </c>
      <c r="N187" s="25">
        <v>0.1185090935657126</v>
      </c>
      <c r="O187" s="25">
        <v>0.0075051824121968565</v>
      </c>
      <c r="P187" s="25">
        <v>0.012867910475632073</v>
      </c>
      <c r="Q187" s="25">
        <v>0.0009135032496881427</v>
      </c>
      <c r="R187" s="25">
        <v>0.001824192574922924</v>
      </c>
      <c r="S187" s="25">
        <v>9.847403247897549E-05</v>
      </c>
      <c r="T187" s="25">
        <v>0.00018935067089526363</v>
      </c>
      <c r="U187" s="25">
        <v>1.9978650859515867E-05</v>
      </c>
      <c r="V187" s="25">
        <v>6.770382208179732E-05</v>
      </c>
      <c r="W187" s="25">
        <v>6.139925625919614E-06</v>
      </c>
      <c r="X187" s="25">
        <v>130</v>
      </c>
    </row>
    <row r="188" spans="1:24" ht="12.75" hidden="1">
      <c r="A188" s="25">
        <v>730</v>
      </c>
      <c r="B188" s="25">
        <v>180.5399932861328</v>
      </c>
      <c r="C188" s="25">
        <v>188.74000549316406</v>
      </c>
      <c r="D188" s="25">
        <v>9.605852127075195</v>
      </c>
      <c r="E188" s="25">
        <v>9.767337799072266</v>
      </c>
      <c r="F188" s="25">
        <v>20.127881928976695</v>
      </c>
      <c r="G188" s="25" t="s">
        <v>57</v>
      </c>
      <c r="H188" s="25">
        <v>-0.5473565445082613</v>
      </c>
      <c r="I188" s="25">
        <v>49.992636741624544</v>
      </c>
      <c r="J188" s="25" t="s">
        <v>60</v>
      </c>
      <c r="K188" s="25">
        <v>0.18431184697807346</v>
      </c>
      <c r="L188" s="25">
        <v>-0.002439324314918066</v>
      </c>
      <c r="M188" s="25">
        <v>-0.043547297391992756</v>
      </c>
      <c r="N188" s="25">
        <v>-0.0012253470649500173</v>
      </c>
      <c r="O188" s="25">
        <v>0.007415291925832968</v>
      </c>
      <c r="P188" s="25">
        <v>-0.0002792233629770038</v>
      </c>
      <c r="Q188" s="25">
        <v>-0.0008947012558033311</v>
      </c>
      <c r="R188" s="25">
        <v>-9.851529361128072E-05</v>
      </c>
      <c r="S188" s="25">
        <v>9.810048808215148E-05</v>
      </c>
      <c r="T188" s="25">
        <v>-1.9893410037282832E-05</v>
      </c>
      <c r="U188" s="25">
        <v>-1.9187548275611003E-05</v>
      </c>
      <c r="V188" s="25">
        <v>-7.772192377115133E-06</v>
      </c>
      <c r="W188" s="25">
        <v>6.130814874736863E-06</v>
      </c>
      <c r="X188" s="25">
        <v>130</v>
      </c>
    </row>
    <row r="189" spans="1:24" ht="12.75" hidden="1">
      <c r="A189" s="25">
        <v>731</v>
      </c>
      <c r="B189" s="25">
        <v>164.5800018310547</v>
      </c>
      <c r="C189" s="25">
        <v>178.67999267578125</v>
      </c>
      <c r="D189" s="25">
        <v>9.092390060424805</v>
      </c>
      <c r="E189" s="25">
        <v>9.318366050720215</v>
      </c>
      <c r="F189" s="25">
        <v>18.421638205125646</v>
      </c>
      <c r="G189" s="25" t="s">
        <v>58</v>
      </c>
      <c r="H189" s="25">
        <v>13.72626085143024</v>
      </c>
      <c r="I189" s="25">
        <v>48.30626268248493</v>
      </c>
      <c r="J189" s="25" t="s">
        <v>61</v>
      </c>
      <c r="K189" s="25">
        <v>0.030824991751992145</v>
      </c>
      <c r="L189" s="25">
        <v>-0.4485549477080262</v>
      </c>
      <c r="M189" s="25">
        <v>0.007793037070449671</v>
      </c>
      <c r="N189" s="25">
        <v>-0.11850275854315477</v>
      </c>
      <c r="O189" s="25">
        <v>0.0011581056493366337</v>
      </c>
      <c r="P189" s="25">
        <v>-0.01286488065713979</v>
      </c>
      <c r="Q189" s="25">
        <v>0.00018438505919607322</v>
      </c>
      <c r="R189" s="25">
        <v>-0.0018215304793850174</v>
      </c>
      <c r="S189" s="25">
        <v>8.569090425125386E-06</v>
      </c>
      <c r="T189" s="25">
        <v>-0.00018830275835891245</v>
      </c>
      <c r="U189" s="25">
        <v>5.5663705713446135E-06</v>
      </c>
      <c r="V189" s="25">
        <v>-6.725623056741121E-05</v>
      </c>
      <c r="W189" s="25">
        <v>3.3435858524881613E-07</v>
      </c>
      <c r="X189" s="25">
        <v>130</v>
      </c>
    </row>
    <row r="190" ht="12.75" hidden="1">
      <c r="A190" s="25" t="s">
        <v>85</v>
      </c>
    </row>
    <row r="191" spans="1:24" ht="12.75" hidden="1">
      <c r="A191" s="25">
        <v>729</v>
      </c>
      <c r="B191" s="25">
        <v>170.84</v>
      </c>
      <c r="C191" s="25">
        <v>206.94</v>
      </c>
      <c r="D191" s="25">
        <v>9.182431608966782</v>
      </c>
      <c r="E191" s="25">
        <v>9.023932961944897</v>
      </c>
      <c r="F191" s="25">
        <v>17.795163642123796</v>
      </c>
      <c r="G191" s="25" t="s">
        <v>59</v>
      </c>
      <c r="H191" s="25">
        <v>5.378042077264212</v>
      </c>
      <c r="I191" s="25">
        <v>46.21804207726422</v>
      </c>
      <c r="J191" s="25" t="s">
        <v>73</v>
      </c>
      <c r="K191" s="25">
        <v>0.3583482338902037</v>
      </c>
      <c r="M191" s="25" t="s">
        <v>68</v>
      </c>
      <c r="N191" s="25">
        <v>0.21369680169518332</v>
      </c>
      <c r="X191" s="25">
        <v>130</v>
      </c>
    </row>
    <row r="192" spans="1:24" ht="12.75" hidden="1">
      <c r="A192" s="25">
        <v>730</v>
      </c>
      <c r="B192" s="25">
        <v>180.5399932861328</v>
      </c>
      <c r="C192" s="25">
        <v>188.74000549316406</v>
      </c>
      <c r="D192" s="25">
        <v>9.605852127075195</v>
      </c>
      <c r="E192" s="25">
        <v>9.767337799072266</v>
      </c>
      <c r="F192" s="25">
        <v>24.847023306977473</v>
      </c>
      <c r="G192" s="25" t="s">
        <v>56</v>
      </c>
      <c r="H192" s="25">
        <v>11.17381319780435</v>
      </c>
      <c r="I192" s="25">
        <v>61.71380648393716</v>
      </c>
      <c r="J192" s="25" t="s">
        <v>62</v>
      </c>
      <c r="K192" s="25">
        <v>0.5485096441362663</v>
      </c>
      <c r="L192" s="25">
        <v>0.16267589323273066</v>
      </c>
      <c r="M192" s="25">
        <v>0.12985266697461384</v>
      </c>
      <c r="N192" s="25">
        <v>0.1168018321092333</v>
      </c>
      <c r="O192" s="25">
        <v>0.022029039799366476</v>
      </c>
      <c r="P192" s="25">
        <v>0.004666538082986012</v>
      </c>
      <c r="Q192" s="25">
        <v>0.002681566579273333</v>
      </c>
      <c r="R192" s="25">
        <v>0.0017978913579521352</v>
      </c>
      <c r="S192" s="25">
        <v>0.00028900554878939663</v>
      </c>
      <c r="T192" s="25">
        <v>6.864103746555091E-05</v>
      </c>
      <c r="U192" s="25">
        <v>5.865284194071495E-05</v>
      </c>
      <c r="V192" s="25">
        <v>6.671493674991827E-05</v>
      </c>
      <c r="W192" s="25">
        <v>1.8013770733565672E-05</v>
      </c>
      <c r="X192" s="25">
        <v>130</v>
      </c>
    </row>
    <row r="193" spans="1:24" ht="12.75" hidden="1">
      <c r="A193" s="25">
        <v>731</v>
      </c>
      <c r="B193" s="25">
        <v>164.5800018310547</v>
      </c>
      <c r="C193" s="25">
        <v>178.67999267578125</v>
      </c>
      <c r="D193" s="25">
        <v>9.092390060424805</v>
      </c>
      <c r="E193" s="25">
        <v>9.318366050720215</v>
      </c>
      <c r="F193" s="25">
        <v>18.421638205125646</v>
      </c>
      <c r="G193" s="25" t="s">
        <v>57</v>
      </c>
      <c r="H193" s="25">
        <v>13.72626085143024</v>
      </c>
      <c r="I193" s="25">
        <v>48.30626268248493</v>
      </c>
      <c r="J193" s="25" t="s">
        <v>60</v>
      </c>
      <c r="K193" s="25">
        <v>-0.3228174638626815</v>
      </c>
      <c r="L193" s="25">
        <v>0.0008864448491138398</v>
      </c>
      <c r="M193" s="25">
        <v>0.07522489876748778</v>
      </c>
      <c r="N193" s="25">
        <v>-0.0012080244013846586</v>
      </c>
      <c r="O193" s="25">
        <v>-0.013156298602617324</v>
      </c>
      <c r="P193" s="25">
        <v>0.00010139250043797494</v>
      </c>
      <c r="Q193" s="25">
        <v>0.001495515109352705</v>
      </c>
      <c r="R193" s="25">
        <v>-9.711098903147703E-05</v>
      </c>
      <c r="S193" s="25">
        <v>-0.00018784017683493495</v>
      </c>
      <c r="T193" s="25">
        <v>7.215737957549104E-06</v>
      </c>
      <c r="U193" s="25">
        <v>2.8728941499345605E-05</v>
      </c>
      <c r="V193" s="25">
        <v>-7.665519579557474E-06</v>
      </c>
      <c r="W193" s="25">
        <v>-1.2156379512388985E-05</v>
      </c>
      <c r="X193" s="25">
        <v>130</v>
      </c>
    </row>
    <row r="194" spans="1:24" ht="12.75" hidden="1">
      <c r="A194" s="25">
        <v>732</v>
      </c>
      <c r="B194" s="25">
        <v>181.0800018310547</v>
      </c>
      <c r="C194" s="25">
        <v>180.5800018310547</v>
      </c>
      <c r="D194" s="25">
        <v>9.020874977111816</v>
      </c>
      <c r="E194" s="25">
        <v>9.392675399780273</v>
      </c>
      <c r="F194" s="25">
        <v>19.165991209108466</v>
      </c>
      <c r="G194" s="25" t="s">
        <v>58</v>
      </c>
      <c r="H194" s="25">
        <v>-0.3883650737834614</v>
      </c>
      <c r="I194" s="25">
        <v>50.69163675727123</v>
      </c>
      <c r="J194" s="25" t="s">
        <v>61</v>
      </c>
      <c r="K194" s="25">
        <v>-0.4434542983620296</v>
      </c>
      <c r="L194" s="25">
        <v>0.16267347803067428</v>
      </c>
      <c r="M194" s="25">
        <v>-0.10584389319106315</v>
      </c>
      <c r="N194" s="25">
        <v>-0.11679558493846924</v>
      </c>
      <c r="O194" s="25">
        <v>-0.017668910593492786</v>
      </c>
      <c r="P194" s="25">
        <v>0.004665436446980464</v>
      </c>
      <c r="Q194" s="25">
        <v>-0.0022258108358019675</v>
      </c>
      <c r="R194" s="25">
        <v>-0.0017952667742729216</v>
      </c>
      <c r="S194" s="25">
        <v>-0.000219636689097429</v>
      </c>
      <c r="T194" s="25">
        <v>6.826071454412962E-05</v>
      </c>
      <c r="U194" s="25">
        <v>-5.11351521758728E-05</v>
      </c>
      <c r="V194" s="25">
        <v>-6.627309103339769E-05</v>
      </c>
      <c r="W194" s="25">
        <v>-1.3293546298570464E-05</v>
      </c>
      <c r="X194" s="25">
        <v>130</v>
      </c>
    </row>
    <row r="195" ht="12.75" hidden="1">
      <c r="A195" s="25" t="s">
        <v>84</v>
      </c>
    </row>
    <row r="196" spans="1:24" ht="12.75" hidden="1">
      <c r="A196" s="25">
        <v>729</v>
      </c>
      <c r="B196" s="25">
        <v>170.84</v>
      </c>
      <c r="C196" s="25">
        <v>206.94</v>
      </c>
      <c r="D196" s="25">
        <v>9.182431608966782</v>
      </c>
      <c r="E196" s="25">
        <v>9.023932961944897</v>
      </c>
      <c r="F196" s="25">
        <v>17.357570575377878</v>
      </c>
      <c r="G196" s="25" t="s">
        <v>59</v>
      </c>
      <c r="H196" s="25">
        <v>4.241514469071433</v>
      </c>
      <c r="I196" s="25">
        <v>45.081514469071436</v>
      </c>
      <c r="J196" s="25" t="s">
        <v>73</v>
      </c>
      <c r="K196" s="25">
        <v>0.06376157529639295</v>
      </c>
      <c r="M196" s="25" t="s">
        <v>68</v>
      </c>
      <c r="N196" s="25">
        <v>0.06545758863803715</v>
      </c>
      <c r="X196" s="25">
        <v>130</v>
      </c>
    </row>
    <row r="197" spans="1:24" ht="12.75" hidden="1">
      <c r="A197" s="25">
        <v>730</v>
      </c>
      <c r="B197" s="25">
        <v>180.5399932861328</v>
      </c>
      <c r="C197" s="25">
        <v>188.74000549316406</v>
      </c>
      <c r="D197" s="25">
        <v>9.605852127075195</v>
      </c>
      <c r="E197" s="25">
        <v>9.767337799072266</v>
      </c>
      <c r="F197" s="25">
        <v>24.847023306977473</v>
      </c>
      <c r="G197" s="25" t="s">
        <v>56</v>
      </c>
      <c r="H197" s="25">
        <v>11.17381319780435</v>
      </c>
      <c r="I197" s="25">
        <v>61.71380648393716</v>
      </c>
      <c r="J197" s="25" t="s">
        <v>62</v>
      </c>
      <c r="K197" s="25">
        <v>0.11750854495979654</v>
      </c>
      <c r="L197" s="25">
        <v>0.18786508494456078</v>
      </c>
      <c r="M197" s="25">
        <v>0.027818769549162452</v>
      </c>
      <c r="N197" s="25">
        <v>0.11760614163874857</v>
      </c>
      <c r="O197" s="25">
        <v>0.004719256609800034</v>
      </c>
      <c r="P197" s="25">
        <v>0.005389351811494001</v>
      </c>
      <c r="Q197" s="25">
        <v>0.0005745475624667331</v>
      </c>
      <c r="R197" s="25">
        <v>0.0018102802486563102</v>
      </c>
      <c r="S197" s="25">
        <v>6.191592344348195E-05</v>
      </c>
      <c r="T197" s="25">
        <v>7.93157235863888E-05</v>
      </c>
      <c r="U197" s="25">
        <v>1.2569525947987937E-05</v>
      </c>
      <c r="V197" s="25">
        <v>6.718190428767891E-05</v>
      </c>
      <c r="W197" s="25">
        <v>3.856212607138428E-06</v>
      </c>
      <c r="X197" s="25">
        <v>130</v>
      </c>
    </row>
    <row r="198" spans="1:24" ht="12.75" hidden="1">
      <c r="A198" s="25">
        <v>732</v>
      </c>
      <c r="B198" s="25">
        <v>181.0800018310547</v>
      </c>
      <c r="C198" s="25">
        <v>180.5800018310547</v>
      </c>
      <c r="D198" s="25">
        <v>9.020874977111816</v>
      </c>
      <c r="E198" s="25">
        <v>9.392675399780273</v>
      </c>
      <c r="F198" s="25">
        <v>21.58242479024203</v>
      </c>
      <c r="G198" s="25" t="s">
        <v>57</v>
      </c>
      <c r="H198" s="25">
        <v>6.002797898506799</v>
      </c>
      <c r="I198" s="25">
        <v>57.08279972956149</v>
      </c>
      <c r="J198" s="25" t="s">
        <v>60</v>
      </c>
      <c r="K198" s="25">
        <v>-0.06811532020537535</v>
      </c>
      <c r="L198" s="25">
        <v>-0.0010208979276747376</v>
      </c>
      <c r="M198" s="25">
        <v>0.01586700919207471</v>
      </c>
      <c r="N198" s="25">
        <v>-0.001216179045922721</v>
      </c>
      <c r="O198" s="25">
        <v>-0.002776919471306241</v>
      </c>
      <c r="P198" s="25">
        <v>-0.00011688740995461189</v>
      </c>
      <c r="Q198" s="25">
        <v>0.00031517358097362855</v>
      </c>
      <c r="R198" s="25">
        <v>-9.777397196000657E-05</v>
      </c>
      <c r="S198" s="25">
        <v>-3.9712834012416456E-05</v>
      </c>
      <c r="T198" s="25">
        <v>-8.330524757499527E-06</v>
      </c>
      <c r="U198" s="25">
        <v>6.030709799978107E-06</v>
      </c>
      <c r="V198" s="25">
        <v>-7.715690794887553E-06</v>
      </c>
      <c r="W198" s="25">
        <v>-2.571410417296142E-06</v>
      </c>
      <c r="X198" s="25">
        <v>130</v>
      </c>
    </row>
    <row r="199" spans="1:24" ht="12.75" hidden="1">
      <c r="A199" s="25">
        <v>731</v>
      </c>
      <c r="B199" s="25">
        <v>164.5800018310547</v>
      </c>
      <c r="C199" s="25">
        <v>178.67999267578125</v>
      </c>
      <c r="D199" s="25">
        <v>9.092390060424805</v>
      </c>
      <c r="E199" s="25">
        <v>9.318366050720215</v>
      </c>
      <c r="F199" s="25">
        <v>16.496259228496687</v>
      </c>
      <c r="G199" s="25" t="s">
        <v>58</v>
      </c>
      <c r="H199" s="25">
        <v>8.677423089406773</v>
      </c>
      <c r="I199" s="25">
        <v>43.25742492046147</v>
      </c>
      <c r="J199" s="25" t="s">
        <v>61</v>
      </c>
      <c r="K199" s="25">
        <v>-0.09575260462195119</v>
      </c>
      <c r="L199" s="25">
        <v>-0.1878623110382929</v>
      </c>
      <c r="M199" s="25">
        <v>-0.022849988151594842</v>
      </c>
      <c r="N199" s="25">
        <v>-0.11759985314481326</v>
      </c>
      <c r="O199" s="25">
        <v>-0.003815770066319717</v>
      </c>
      <c r="P199" s="25">
        <v>-0.005388084101185483</v>
      </c>
      <c r="Q199" s="25">
        <v>-0.00048038579849192487</v>
      </c>
      <c r="R199" s="25">
        <v>-0.0018076379142633395</v>
      </c>
      <c r="S199" s="25">
        <v>-4.750234089559563E-05</v>
      </c>
      <c r="T199" s="25">
        <v>-7.887703319279396E-05</v>
      </c>
      <c r="U199" s="25">
        <v>-1.1028305484778251E-05</v>
      </c>
      <c r="V199" s="25">
        <v>-6.673736868708968E-05</v>
      </c>
      <c r="W199" s="25">
        <v>-2.8737126051980626E-06</v>
      </c>
      <c r="X199" s="25">
        <v>130</v>
      </c>
    </row>
    <row r="200" ht="12.75" hidden="1">
      <c r="A200" s="25" t="s">
        <v>109</v>
      </c>
    </row>
    <row r="201" spans="1:24" ht="12.75" hidden="1">
      <c r="A201" s="25">
        <v>729</v>
      </c>
      <c r="B201" s="25">
        <v>190.64</v>
      </c>
      <c r="C201" s="25">
        <v>201.74</v>
      </c>
      <c r="D201" s="25">
        <v>8.72380640961943</v>
      </c>
      <c r="E201" s="25">
        <v>8.82658068159227</v>
      </c>
      <c r="F201" s="25">
        <v>21.78536101972563</v>
      </c>
      <c r="G201" s="25" t="s">
        <v>59</v>
      </c>
      <c r="H201" s="25">
        <v>-1.0344889381665894</v>
      </c>
      <c r="I201" s="25">
        <v>59.60551106183339</v>
      </c>
      <c r="J201" s="25" t="s">
        <v>73</v>
      </c>
      <c r="K201" s="25">
        <v>0.6310843618017373</v>
      </c>
      <c r="M201" s="25" t="s">
        <v>68</v>
      </c>
      <c r="N201" s="25">
        <v>0.39700556159430955</v>
      </c>
      <c r="X201" s="25">
        <v>130</v>
      </c>
    </row>
    <row r="202" spans="1:24" ht="12.75" hidden="1">
      <c r="A202" s="25">
        <v>731</v>
      </c>
      <c r="B202" s="25">
        <v>169.97999572753906</v>
      </c>
      <c r="C202" s="25">
        <v>171.77999877929688</v>
      </c>
      <c r="D202" s="25">
        <v>9.014179229736328</v>
      </c>
      <c r="E202" s="25">
        <v>9.126913070678711</v>
      </c>
      <c r="F202" s="25">
        <v>20.878174088663656</v>
      </c>
      <c r="G202" s="25" t="s">
        <v>56</v>
      </c>
      <c r="H202" s="25">
        <v>15.255457808959108</v>
      </c>
      <c r="I202" s="25">
        <v>55.23545353649818</v>
      </c>
      <c r="J202" s="25" t="s">
        <v>62</v>
      </c>
      <c r="K202" s="25">
        <v>0.6639686694263705</v>
      </c>
      <c r="L202" s="25">
        <v>0.4048373825690029</v>
      </c>
      <c r="M202" s="25">
        <v>0.15718545692850758</v>
      </c>
      <c r="N202" s="25">
        <v>0.027794674094471325</v>
      </c>
      <c r="O202" s="25">
        <v>0.02666640780384893</v>
      </c>
      <c r="P202" s="25">
        <v>0.011613610275407731</v>
      </c>
      <c r="Q202" s="25">
        <v>0.0032459192782117764</v>
      </c>
      <c r="R202" s="25">
        <v>0.00042788652689141205</v>
      </c>
      <c r="S202" s="25">
        <v>0.0003498836183558989</v>
      </c>
      <c r="T202" s="25">
        <v>0.00017089309943898128</v>
      </c>
      <c r="U202" s="25">
        <v>7.09918109156947E-05</v>
      </c>
      <c r="V202" s="25">
        <v>1.588283805841806E-05</v>
      </c>
      <c r="W202" s="25">
        <v>2.1817870995147007E-05</v>
      </c>
      <c r="X202" s="25">
        <v>130</v>
      </c>
    </row>
    <row r="203" spans="1:24" ht="12.75" hidden="1">
      <c r="A203" s="25">
        <v>732</v>
      </c>
      <c r="B203" s="25">
        <v>184.9600067138672</v>
      </c>
      <c r="C203" s="25">
        <v>177.75999450683594</v>
      </c>
      <c r="D203" s="25">
        <v>8.823982238769531</v>
      </c>
      <c r="E203" s="25">
        <v>9.214288711547852</v>
      </c>
      <c r="F203" s="25">
        <v>18.192908973936238</v>
      </c>
      <c r="G203" s="25" t="s">
        <v>57</v>
      </c>
      <c r="H203" s="25">
        <v>-5.760376943152153</v>
      </c>
      <c r="I203" s="25">
        <v>49.19962977071505</v>
      </c>
      <c r="J203" s="25" t="s">
        <v>60</v>
      </c>
      <c r="K203" s="25">
        <v>0.17928208006536742</v>
      </c>
      <c r="L203" s="25">
        <v>-0.0022021543634374373</v>
      </c>
      <c r="M203" s="25">
        <v>-0.04415999655857398</v>
      </c>
      <c r="N203" s="25">
        <v>-0.0002871160412499206</v>
      </c>
      <c r="O203" s="25">
        <v>0.006923024742813936</v>
      </c>
      <c r="P203" s="25">
        <v>-0.00025200145010543384</v>
      </c>
      <c r="Q203" s="25">
        <v>-0.00099333649833699</v>
      </c>
      <c r="R203" s="25">
        <v>-2.3088775356227143E-05</v>
      </c>
      <c r="S203" s="25">
        <v>6.780114942668794E-05</v>
      </c>
      <c r="T203" s="25">
        <v>-1.7951212161966406E-05</v>
      </c>
      <c r="U203" s="25">
        <v>-2.700886203936703E-05</v>
      </c>
      <c r="V203" s="25">
        <v>-1.8216273148808648E-06</v>
      </c>
      <c r="W203" s="25">
        <v>3.510774317057231E-06</v>
      </c>
      <c r="X203" s="25">
        <v>130</v>
      </c>
    </row>
    <row r="204" spans="1:24" ht="12.75" hidden="1">
      <c r="A204" s="25">
        <v>730</v>
      </c>
      <c r="B204" s="25">
        <v>177.60000610351562</v>
      </c>
      <c r="C204" s="25">
        <v>181.6999969482422</v>
      </c>
      <c r="D204" s="25">
        <v>9.783173561096191</v>
      </c>
      <c r="E204" s="25">
        <v>9.856779098510742</v>
      </c>
      <c r="F204" s="25">
        <v>18.96794949213015</v>
      </c>
      <c r="G204" s="25" t="s">
        <v>58</v>
      </c>
      <c r="H204" s="25">
        <v>-1.347957809124523</v>
      </c>
      <c r="I204" s="25">
        <v>46.252048294391095</v>
      </c>
      <c r="J204" s="25" t="s">
        <v>61</v>
      </c>
      <c r="K204" s="25">
        <v>-0.6393061314794815</v>
      </c>
      <c r="L204" s="25">
        <v>-0.4048313931027099</v>
      </c>
      <c r="M204" s="25">
        <v>-0.15085477312226633</v>
      </c>
      <c r="N204" s="25">
        <v>-0.027793191115752295</v>
      </c>
      <c r="O204" s="25">
        <v>-0.025752068529956214</v>
      </c>
      <c r="P204" s="25">
        <v>-0.011610875888502159</v>
      </c>
      <c r="Q204" s="25">
        <v>-0.0030901900526890684</v>
      </c>
      <c r="R204" s="25">
        <v>-0.00042726313712716286</v>
      </c>
      <c r="S204" s="25">
        <v>-0.0003432514392252948</v>
      </c>
      <c r="T204" s="25">
        <v>-0.00016994765493462277</v>
      </c>
      <c r="U204" s="25">
        <v>-6.56533212292279E-05</v>
      </c>
      <c r="V204" s="25">
        <v>-1.577802962082443E-05</v>
      </c>
      <c r="W204" s="25">
        <v>-2.153355424577114E-05</v>
      </c>
      <c r="X204" s="25">
        <v>130</v>
      </c>
    </row>
    <row r="205" ht="12.75" hidden="1">
      <c r="A205" s="25" t="s">
        <v>83</v>
      </c>
    </row>
    <row r="206" spans="1:24" ht="12.75" hidden="1">
      <c r="A206" s="25">
        <v>729</v>
      </c>
      <c r="B206" s="25">
        <v>190.64</v>
      </c>
      <c r="C206" s="25">
        <v>201.74</v>
      </c>
      <c r="D206" s="25">
        <v>8.72380640961943</v>
      </c>
      <c r="E206" s="25">
        <v>8.82658068159227</v>
      </c>
      <c r="F206" s="25">
        <v>20.356686425861202</v>
      </c>
      <c r="G206" s="25" t="s">
        <v>59</v>
      </c>
      <c r="H206" s="25">
        <v>-4.943392684642987</v>
      </c>
      <c r="I206" s="25">
        <v>55.69660731535699</v>
      </c>
      <c r="J206" s="25" t="s">
        <v>73</v>
      </c>
      <c r="K206" s="25">
        <v>0.563170944463756</v>
      </c>
      <c r="M206" s="25" t="s">
        <v>68</v>
      </c>
      <c r="N206" s="25">
        <v>0.4020691291526476</v>
      </c>
      <c r="X206" s="25">
        <v>130</v>
      </c>
    </row>
    <row r="207" spans="1:24" ht="12.75" hidden="1">
      <c r="A207" s="25">
        <v>731</v>
      </c>
      <c r="B207" s="25">
        <v>169.97999572753906</v>
      </c>
      <c r="C207" s="25">
        <v>171.77999877929688</v>
      </c>
      <c r="D207" s="25">
        <v>9.014179229736328</v>
      </c>
      <c r="E207" s="25">
        <v>9.126913070678711</v>
      </c>
      <c r="F207" s="25">
        <v>20.878174088663656</v>
      </c>
      <c r="G207" s="25" t="s">
        <v>56</v>
      </c>
      <c r="H207" s="25">
        <v>15.255457808959108</v>
      </c>
      <c r="I207" s="25">
        <v>55.23545353649818</v>
      </c>
      <c r="J207" s="25" t="s">
        <v>62</v>
      </c>
      <c r="K207" s="25">
        <v>0.5362369125781624</v>
      </c>
      <c r="L207" s="25">
        <v>0.5079715516580054</v>
      </c>
      <c r="M207" s="25">
        <v>0.12694689154563613</v>
      </c>
      <c r="N207" s="25">
        <v>0.02805268035539137</v>
      </c>
      <c r="O207" s="25">
        <v>0.021536423850550927</v>
      </c>
      <c r="P207" s="25">
        <v>0.014572187256384256</v>
      </c>
      <c r="Q207" s="25">
        <v>0.002621493534687119</v>
      </c>
      <c r="R207" s="25">
        <v>0.00043185433286885847</v>
      </c>
      <c r="S207" s="25">
        <v>0.00028258506980341947</v>
      </c>
      <c r="T207" s="25">
        <v>0.00021443193824726494</v>
      </c>
      <c r="U207" s="25">
        <v>5.7334437827201E-05</v>
      </c>
      <c r="V207" s="25">
        <v>1.6029142892745398E-05</v>
      </c>
      <c r="W207" s="25">
        <v>1.7622747527822305E-05</v>
      </c>
      <c r="X207" s="25">
        <v>130</v>
      </c>
    </row>
    <row r="208" spans="1:24" ht="12.75" hidden="1">
      <c r="A208" s="25">
        <v>730</v>
      </c>
      <c r="B208" s="25">
        <v>177.60000610351562</v>
      </c>
      <c r="C208" s="25">
        <v>181.6999969482422</v>
      </c>
      <c r="D208" s="25">
        <v>9.783173561096191</v>
      </c>
      <c r="E208" s="25">
        <v>9.856779098510742</v>
      </c>
      <c r="F208" s="25">
        <v>17.693551023761984</v>
      </c>
      <c r="G208" s="25" t="s">
        <v>57</v>
      </c>
      <c r="H208" s="25">
        <v>-4.4554913635405455</v>
      </c>
      <c r="I208" s="25">
        <v>43.144514739975094</v>
      </c>
      <c r="J208" s="25" t="s">
        <v>60</v>
      </c>
      <c r="K208" s="25">
        <v>-0.02085012765916466</v>
      </c>
      <c r="L208" s="25">
        <v>-0.0027633710371580632</v>
      </c>
      <c r="M208" s="25">
        <v>0.0034939177584350865</v>
      </c>
      <c r="N208" s="25">
        <v>-0.00028984731477724646</v>
      </c>
      <c r="O208" s="25">
        <v>-0.0010693127796895234</v>
      </c>
      <c r="P208" s="25">
        <v>-0.0003161812512337197</v>
      </c>
      <c r="Q208" s="25">
        <v>3.3551047621903016E-06</v>
      </c>
      <c r="R208" s="25">
        <v>-2.3314468872753913E-05</v>
      </c>
      <c r="S208" s="25">
        <v>-3.3060622180996867E-05</v>
      </c>
      <c r="T208" s="25">
        <v>-2.251929938481625E-05</v>
      </c>
      <c r="U208" s="25">
        <v>-4.464474629824723E-06</v>
      </c>
      <c r="V208" s="25">
        <v>-1.8412661973521177E-06</v>
      </c>
      <c r="W208" s="25">
        <v>-2.64544910989263E-06</v>
      </c>
      <c r="X208" s="25">
        <v>130</v>
      </c>
    </row>
    <row r="209" spans="1:24" ht="12.75" hidden="1">
      <c r="A209" s="25">
        <v>732</v>
      </c>
      <c r="B209" s="25">
        <v>184.9600067138672</v>
      </c>
      <c r="C209" s="25">
        <v>177.75999450683594</v>
      </c>
      <c r="D209" s="25">
        <v>8.823982238769531</v>
      </c>
      <c r="E209" s="25">
        <v>9.214288711547852</v>
      </c>
      <c r="F209" s="25">
        <v>20.81183547121547</v>
      </c>
      <c r="G209" s="25" t="s">
        <v>58</v>
      </c>
      <c r="H209" s="25">
        <v>1.3220645865366407</v>
      </c>
      <c r="I209" s="25">
        <v>56.282071300403835</v>
      </c>
      <c r="J209" s="25" t="s">
        <v>61</v>
      </c>
      <c r="K209" s="25">
        <v>-0.5358314087359534</v>
      </c>
      <c r="L209" s="25">
        <v>-0.5079640352174085</v>
      </c>
      <c r="M209" s="25">
        <v>-0.1268988014592604</v>
      </c>
      <c r="N209" s="25">
        <v>-0.028051182927924398</v>
      </c>
      <c r="O209" s="25">
        <v>-0.021509861051382258</v>
      </c>
      <c r="P209" s="25">
        <v>-0.014568756668003485</v>
      </c>
      <c r="Q209" s="25">
        <v>-0.0026214913876796164</v>
      </c>
      <c r="R209" s="25">
        <v>-0.0004312245358960784</v>
      </c>
      <c r="S209" s="25">
        <v>-0.00028064446714091626</v>
      </c>
      <c r="T209" s="25">
        <v>-0.0002132461894048657</v>
      </c>
      <c r="U209" s="25">
        <v>-5.716035538063797E-05</v>
      </c>
      <c r="V209" s="25">
        <v>-1.5923038675659202E-05</v>
      </c>
      <c r="W209" s="25">
        <v>-1.742305453806351E-05</v>
      </c>
      <c r="X209" s="25">
        <v>130</v>
      </c>
    </row>
    <row r="210" s="101" customFormat="1" ht="12.75">
      <c r="A210" s="101" t="s">
        <v>82</v>
      </c>
    </row>
    <row r="211" spans="1:24" s="101" customFormat="1" ht="12.75">
      <c r="A211" s="101">
        <v>729</v>
      </c>
      <c r="B211" s="101">
        <v>190.64</v>
      </c>
      <c r="C211" s="101">
        <v>201.74</v>
      </c>
      <c r="D211" s="101">
        <v>8.72380640961943</v>
      </c>
      <c r="E211" s="101">
        <v>8.82658068159227</v>
      </c>
      <c r="F211" s="101">
        <v>21.78536101972563</v>
      </c>
      <c r="G211" s="101" t="s">
        <v>59</v>
      </c>
      <c r="H211" s="101">
        <v>-1.0344889381665894</v>
      </c>
      <c r="I211" s="101">
        <v>59.60551106183339</v>
      </c>
      <c r="J211" s="101" t="s">
        <v>73</v>
      </c>
      <c r="K211" s="101">
        <v>0.304205463251916</v>
      </c>
      <c r="M211" s="101" t="s">
        <v>68</v>
      </c>
      <c r="N211" s="101">
        <v>0.15828396570861972</v>
      </c>
      <c r="X211" s="101">
        <v>130</v>
      </c>
    </row>
    <row r="212" spans="1:24" s="101" customFormat="1" ht="12.75">
      <c r="A212" s="101">
        <v>732</v>
      </c>
      <c r="B212" s="101">
        <v>184.9600067138672</v>
      </c>
      <c r="C212" s="101">
        <v>177.75999450683594</v>
      </c>
      <c r="D212" s="101">
        <v>8.823982238769531</v>
      </c>
      <c r="E212" s="101">
        <v>9.214288711547852</v>
      </c>
      <c r="F212" s="101">
        <v>23.420612024907225</v>
      </c>
      <c r="G212" s="101" t="s">
        <v>56</v>
      </c>
      <c r="H212" s="101">
        <v>8.3770573191467</v>
      </c>
      <c r="I212" s="101">
        <v>63.33706403301389</v>
      </c>
      <c r="J212" s="101" t="s">
        <v>62</v>
      </c>
      <c r="K212" s="101">
        <v>0.5354711402693075</v>
      </c>
      <c r="L212" s="101">
        <v>0.011568834791580577</v>
      </c>
      <c r="M212" s="101">
        <v>0.1267657656607251</v>
      </c>
      <c r="N212" s="101">
        <v>0.028337257674808384</v>
      </c>
      <c r="O212" s="101">
        <v>0.021505513996735</v>
      </c>
      <c r="P212" s="101">
        <v>0.0003319417088089858</v>
      </c>
      <c r="Q212" s="101">
        <v>0.002617758582775546</v>
      </c>
      <c r="R212" s="101">
        <v>0.0004362027653650349</v>
      </c>
      <c r="S212" s="101">
        <v>0.0002821557377606227</v>
      </c>
      <c r="T212" s="101">
        <v>4.898335638313819E-06</v>
      </c>
      <c r="U212" s="101">
        <v>5.7257187122747206E-05</v>
      </c>
      <c r="V212" s="101">
        <v>1.6184028594121597E-05</v>
      </c>
      <c r="W212" s="101">
        <v>1.7593069570010793E-05</v>
      </c>
      <c r="X212" s="101">
        <v>130</v>
      </c>
    </row>
    <row r="213" spans="1:24" s="101" customFormat="1" ht="12.75">
      <c r="A213" s="101">
        <v>731</v>
      </c>
      <c r="B213" s="101">
        <v>169.97999572753906</v>
      </c>
      <c r="C213" s="101">
        <v>171.77999877929688</v>
      </c>
      <c r="D213" s="101">
        <v>9.014179229736328</v>
      </c>
      <c r="E213" s="101">
        <v>9.126913070678711</v>
      </c>
      <c r="F213" s="101">
        <v>16.761533978017503</v>
      </c>
      <c r="G213" s="101" t="s">
        <v>57</v>
      </c>
      <c r="H213" s="101">
        <v>4.364443940004719</v>
      </c>
      <c r="I213" s="101">
        <v>44.344439667543774</v>
      </c>
      <c r="J213" s="101" t="s">
        <v>60</v>
      </c>
      <c r="K213" s="101">
        <v>-0.20957280293159386</v>
      </c>
      <c r="L213" s="101">
        <v>-6.251276885309743E-05</v>
      </c>
      <c r="M213" s="101">
        <v>0.04828455051264537</v>
      </c>
      <c r="N213" s="101">
        <v>-0.00029304604963843116</v>
      </c>
      <c r="O213" s="101">
        <v>-0.008629761522440195</v>
      </c>
      <c r="P213" s="101">
        <v>-7.130298921525885E-06</v>
      </c>
      <c r="Q213" s="101">
        <v>0.0009332153801072236</v>
      </c>
      <c r="R213" s="101">
        <v>-2.3559908052474385E-05</v>
      </c>
      <c r="S213" s="101">
        <v>-0.00013040723225262192</v>
      </c>
      <c r="T213" s="101">
        <v>-5.086026693963022E-07</v>
      </c>
      <c r="U213" s="101">
        <v>1.6101270852978515E-05</v>
      </c>
      <c r="V213" s="101">
        <v>-1.8614555538108472E-06</v>
      </c>
      <c r="W213" s="101">
        <v>-8.644671077066813E-06</v>
      </c>
      <c r="X213" s="101">
        <v>130</v>
      </c>
    </row>
    <row r="214" spans="1:24" s="101" customFormat="1" ht="12.75">
      <c r="A214" s="101">
        <v>730</v>
      </c>
      <c r="B214" s="101">
        <v>177.60000610351562</v>
      </c>
      <c r="C214" s="101">
        <v>181.6999969482422</v>
      </c>
      <c r="D214" s="101">
        <v>9.783173561096191</v>
      </c>
      <c r="E214" s="101">
        <v>9.856779098510742</v>
      </c>
      <c r="F214" s="101">
        <v>17.693551023761984</v>
      </c>
      <c r="G214" s="101" t="s">
        <v>58</v>
      </c>
      <c r="H214" s="101">
        <v>-4.4554913635405455</v>
      </c>
      <c r="I214" s="101">
        <v>43.144514739975094</v>
      </c>
      <c r="J214" s="101" t="s">
        <v>61</v>
      </c>
      <c r="K214" s="101">
        <v>-0.49275610836671296</v>
      </c>
      <c r="L214" s="101">
        <v>-0.01156866589493428</v>
      </c>
      <c r="M214" s="101">
        <v>-0.11720990369990783</v>
      </c>
      <c r="N214" s="101">
        <v>-0.028335742385568054</v>
      </c>
      <c r="O214" s="101">
        <v>-0.019698079813260373</v>
      </c>
      <c r="P214" s="101">
        <v>-0.0003318651185109987</v>
      </c>
      <c r="Q214" s="101">
        <v>-0.002445765534965763</v>
      </c>
      <c r="R214" s="101">
        <v>-0.0004355660492332508</v>
      </c>
      <c r="S214" s="101">
        <v>-0.00025021153875761206</v>
      </c>
      <c r="T214" s="101">
        <v>-4.871859537205296E-06</v>
      </c>
      <c r="U214" s="101">
        <v>-5.494665189188794E-05</v>
      </c>
      <c r="V214" s="101">
        <v>-1.6076621683566863E-05</v>
      </c>
      <c r="W214" s="101">
        <v>-1.532272034805061E-05</v>
      </c>
      <c r="X214" s="101">
        <v>130</v>
      </c>
    </row>
    <row r="215" ht="12.75" hidden="1">
      <c r="A215" s="25" t="s">
        <v>81</v>
      </c>
    </row>
    <row r="216" spans="1:24" ht="12.75" hidden="1">
      <c r="A216" s="25">
        <v>729</v>
      </c>
      <c r="B216" s="25">
        <v>190.64</v>
      </c>
      <c r="C216" s="25">
        <v>201.74</v>
      </c>
      <c r="D216" s="25">
        <v>8.72380640961943</v>
      </c>
      <c r="E216" s="25">
        <v>8.82658068159227</v>
      </c>
      <c r="F216" s="25">
        <v>19.146925124257628</v>
      </c>
      <c r="G216" s="25" t="s">
        <v>59</v>
      </c>
      <c r="H216" s="25">
        <v>-8.253341993246096</v>
      </c>
      <c r="I216" s="25">
        <v>52.38665800675389</v>
      </c>
      <c r="J216" s="25" t="s">
        <v>73</v>
      </c>
      <c r="K216" s="25">
        <v>0.3318654046464819</v>
      </c>
      <c r="M216" s="25" t="s">
        <v>68</v>
      </c>
      <c r="N216" s="25">
        <v>0.2815279260254547</v>
      </c>
      <c r="X216" s="25">
        <v>130</v>
      </c>
    </row>
    <row r="217" spans="1:24" ht="12.75" hidden="1">
      <c r="A217" s="25">
        <v>732</v>
      </c>
      <c r="B217" s="25">
        <v>184.9600067138672</v>
      </c>
      <c r="C217" s="25">
        <v>177.75999450683594</v>
      </c>
      <c r="D217" s="25">
        <v>8.823982238769531</v>
      </c>
      <c r="E217" s="25">
        <v>9.214288711547852</v>
      </c>
      <c r="F217" s="25">
        <v>23.420612024907225</v>
      </c>
      <c r="G217" s="25" t="s">
        <v>56</v>
      </c>
      <c r="H217" s="25">
        <v>8.3770573191467</v>
      </c>
      <c r="I217" s="25">
        <v>63.33706403301389</v>
      </c>
      <c r="J217" s="25" t="s">
        <v>62</v>
      </c>
      <c r="K217" s="25">
        <v>0.2662401493974744</v>
      </c>
      <c r="L217" s="25">
        <v>0.505966785465313</v>
      </c>
      <c r="M217" s="25">
        <v>0.06302874035394584</v>
      </c>
      <c r="N217" s="25">
        <v>0.026070128012244755</v>
      </c>
      <c r="O217" s="25">
        <v>0.010692543201507702</v>
      </c>
      <c r="P217" s="25">
        <v>0.014514608951165414</v>
      </c>
      <c r="Q217" s="25">
        <v>0.0013015392154830027</v>
      </c>
      <c r="R217" s="25">
        <v>0.0004013091787567183</v>
      </c>
      <c r="S217" s="25">
        <v>0.00014029025801181124</v>
      </c>
      <c r="T217" s="25">
        <v>0.00021358611475927374</v>
      </c>
      <c r="U217" s="25">
        <v>2.8472822179917164E-05</v>
      </c>
      <c r="V217" s="25">
        <v>1.48945714947613E-05</v>
      </c>
      <c r="W217" s="25">
        <v>8.750296663757261E-06</v>
      </c>
      <c r="X217" s="25">
        <v>130</v>
      </c>
    </row>
    <row r="218" spans="1:24" ht="12.75" hidden="1">
      <c r="A218" s="25">
        <v>730</v>
      </c>
      <c r="B218" s="25">
        <v>177.60000610351562</v>
      </c>
      <c r="C218" s="25">
        <v>181.6999969482422</v>
      </c>
      <c r="D218" s="25">
        <v>9.783173561096191</v>
      </c>
      <c r="E218" s="25">
        <v>9.856779098510742</v>
      </c>
      <c r="F218" s="25">
        <v>18.96794949213015</v>
      </c>
      <c r="G218" s="25" t="s">
        <v>57</v>
      </c>
      <c r="H218" s="25">
        <v>-1.347957809124523</v>
      </c>
      <c r="I218" s="25">
        <v>46.252048294391095</v>
      </c>
      <c r="J218" s="25" t="s">
        <v>60</v>
      </c>
      <c r="K218" s="25">
        <v>-0.2656653240163195</v>
      </c>
      <c r="L218" s="25">
        <v>-0.0027527063485933362</v>
      </c>
      <c r="M218" s="25">
        <v>0.06284152563135965</v>
      </c>
      <c r="N218" s="25">
        <v>-0.0002695349551410076</v>
      </c>
      <c r="O218" s="25">
        <v>-0.01067640797401521</v>
      </c>
      <c r="P218" s="25">
        <v>-0.0003149272601589486</v>
      </c>
      <c r="Q218" s="25">
        <v>0.001294593646716347</v>
      </c>
      <c r="R218" s="25">
        <v>-2.1686266451655816E-05</v>
      </c>
      <c r="S218" s="25">
        <v>-0.00014027935226736306</v>
      </c>
      <c r="T218" s="25">
        <v>-2.2425873741131878E-05</v>
      </c>
      <c r="U218" s="25">
        <v>2.7999884523801596E-05</v>
      </c>
      <c r="V218" s="25">
        <v>-1.7143377099841512E-06</v>
      </c>
      <c r="W218" s="25">
        <v>-8.741200716013537E-06</v>
      </c>
      <c r="X218" s="25">
        <v>130</v>
      </c>
    </row>
    <row r="219" spans="1:24" ht="12.75" hidden="1">
      <c r="A219" s="25">
        <v>731</v>
      </c>
      <c r="B219" s="25">
        <v>169.97999572753906</v>
      </c>
      <c r="C219" s="25">
        <v>171.77999877929688</v>
      </c>
      <c r="D219" s="25">
        <v>9.014179229736328</v>
      </c>
      <c r="E219" s="25">
        <v>9.126913070678711</v>
      </c>
      <c r="F219" s="25">
        <v>18.09623756066355</v>
      </c>
      <c r="G219" s="25" t="s">
        <v>58</v>
      </c>
      <c r="H219" s="25">
        <v>7.895545721758381</v>
      </c>
      <c r="I219" s="25">
        <v>47.875541449297444</v>
      </c>
      <c r="J219" s="25" t="s">
        <v>61</v>
      </c>
      <c r="K219" s="25">
        <v>-0.017485787557141613</v>
      </c>
      <c r="L219" s="25">
        <v>-0.5059592973766373</v>
      </c>
      <c r="M219" s="25">
        <v>-0.004854355459614488</v>
      </c>
      <c r="N219" s="25">
        <v>-0.0260687346352443</v>
      </c>
      <c r="O219" s="25">
        <v>-0.0005871906747326849</v>
      </c>
      <c r="P219" s="25">
        <v>-0.014511192019474484</v>
      </c>
      <c r="Q219" s="25">
        <v>-0.00013428186520070317</v>
      </c>
      <c r="R219" s="25">
        <v>-0.00040072280045160827</v>
      </c>
      <c r="S219" s="25">
        <v>1.7492342523597754E-06</v>
      </c>
      <c r="T219" s="25">
        <v>-0.0002124055286589981</v>
      </c>
      <c r="U219" s="25">
        <v>-5.167985056379187E-06</v>
      </c>
      <c r="V219" s="25">
        <v>-1.4795584011071755E-05</v>
      </c>
      <c r="W219" s="25">
        <v>3.9887560231966856E-07</v>
      </c>
      <c r="X219" s="25">
        <v>130</v>
      </c>
    </row>
    <row r="220" ht="12.75" hidden="1">
      <c r="A220" s="25" t="s">
        <v>80</v>
      </c>
    </row>
    <row r="221" spans="1:24" ht="12.75" hidden="1">
      <c r="A221" s="25">
        <v>729</v>
      </c>
      <c r="B221" s="25">
        <v>190.64</v>
      </c>
      <c r="C221" s="25">
        <v>201.74</v>
      </c>
      <c r="D221" s="25">
        <v>8.72380640961943</v>
      </c>
      <c r="E221" s="25">
        <v>8.82658068159227</v>
      </c>
      <c r="F221" s="25">
        <v>20.356686425861202</v>
      </c>
      <c r="G221" s="25" t="s">
        <v>59</v>
      </c>
      <c r="H221" s="25">
        <v>-4.943392684642987</v>
      </c>
      <c r="I221" s="25">
        <v>55.69660731535699</v>
      </c>
      <c r="J221" s="25" t="s">
        <v>73</v>
      </c>
      <c r="K221" s="25">
        <v>0.5981548283272927</v>
      </c>
      <c r="M221" s="25" t="s">
        <v>68</v>
      </c>
      <c r="N221" s="25">
        <v>0.30986989879089843</v>
      </c>
      <c r="X221" s="25">
        <v>130</v>
      </c>
    </row>
    <row r="222" spans="1:24" ht="12.75" hidden="1">
      <c r="A222" s="25">
        <v>730</v>
      </c>
      <c r="B222" s="25">
        <v>177.60000610351562</v>
      </c>
      <c r="C222" s="25">
        <v>181.6999969482422</v>
      </c>
      <c r="D222" s="25">
        <v>9.783173561096191</v>
      </c>
      <c r="E222" s="25">
        <v>9.856779098510742</v>
      </c>
      <c r="F222" s="25">
        <v>23.200447276355415</v>
      </c>
      <c r="G222" s="25" t="s">
        <v>56</v>
      </c>
      <c r="H222" s="25">
        <v>8.972698728004715</v>
      </c>
      <c r="I222" s="25">
        <v>56.57270483152034</v>
      </c>
      <c r="J222" s="25" t="s">
        <v>62</v>
      </c>
      <c r="K222" s="25">
        <v>0.7516386615759074</v>
      </c>
      <c r="L222" s="25">
        <v>0.005087000680672682</v>
      </c>
      <c r="M222" s="25">
        <v>0.17794067852716727</v>
      </c>
      <c r="N222" s="25">
        <v>0.02408940166332949</v>
      </c>
      <c r="O222" s="25">
        <v>0.030187147023131928</v>
      </c>
      <c r="P222" s="25">
        <v>0.00014599337438424422</v>
      </c>
      <c r="Q222" s="25">
        <v>0.0036745128432101766</v>
      </c>
      <c r="R222" s="25">
        <v>0.00037081367804911816</v>
      </c>
      <c r="S222" s="25">
        <v>0.00039605447552854873</v>
      </c>
      <c r="T222" s="25">
        <v>2.1709268353417798E-06</v>
      </c>
      <c r="U222" s="25">
        <v>8.036663524900009E-05</v>
      </c>
      <c r="V222" s="25">
        <v>1.3753882333584756E-05</v>
      </c>
      <c r="W222" s="25">
        <v>2.469481707698087E-05</v>
      </c>
      <c r="X222" s="25">
        <v>130</v>
      </c>
    </row>
    <row r="223" spans="1:24" ht="12.75" hidden="1">
      <c r="A223" s="25">
        <v>731</v>
      </c>
      <c r="B223" s="25">
        <v>169.97999572753906</v>
      </c>
      <c r="C223" s="25">
        <v>171.77999877929688</v>
      </c>
      <c r="D223" s="25">
        <v>9.014179229736328</v>
      </c>
      <c r="E223" s="25">
        <v>9.126913070678711</v>
      </c>
      <c r="F223" s="25">
        <v>18.09623756066355</v>
      </c>
      <c r="G223" s="25" t="s">
        <v>57</v>
      </c>
      <c r="H223" s="25">
        <v>7.895545721758381</v>
      </c>
      <c r="I223" s="25">
        <v>47.875541449297444</v>
      </c>
      <c r="J223" s="25" t="s">
        <v>60</v>
      </c>
      <c r="K223" s="25">
        <v>-0.496013272381127</v>
      </c>
      <c r="L223" s="25">
        <v>-2.7316630036019586E-05</v>
      </c>
      <c r="M223" s="25">
        <v>0.11589735958411891</v>
      </c>
      <c r="N223" s="25">
        <v>-0.00024922158239821455</v>
      </c>
      <c r="O223" s="25">
        <v>-0.020164214551053602</v>
      </c>
      <c r="P223" s="25">
        <v>-3.049707948480281E-06</v>
      </c>
      <c r="Q223" s="25">
        <v>0.0023192808635135874</v>
      </c>
      <c r="R223" s="25">
        <v>-2.0040629093953953E-05</v>
      </c>
      <c r="S223" s="25">
        <v>-0.00028384176126735266</v>
      </c>
      <c r="T223" s="25">
        <v>-2.1492855919103022E-07</v>
      </c>
      <c r="U223" s="25">
        <v>4.561848619622493E-05</v>
      </c>
      <c r="V223" s="25">
        <v>-1.586417158307306E-06</v>
      </c>
      <c r="W223" s="25">
        <v>-1.8260053534987175E-05</v>
      </c>
      <c r="X223" s="25">
        <v>130</v>
      </c>
    </row>
    <row r="224" spans="1:24" ht="12.75" hidden="1">
      <c r="A224" s="25">
        <v>732</v>
      </c>
      <c r="B224" s="25">
        <v>184.9600067138672</v>
      </c>
      <c r="C224" s="25">
        <v>177.75999450683594</v>
      </c>
      <c r="D224" s="25">
        <v>8.823982238769531</v>
      </c>
      <c r="E224" s="25">
        <v>9.214288711547852</v>
      </c>
      <c r="F224" s="25">
        <v>18.192908973936238</v>
      </c>
      <c r="G224" s="25" t="s">
        <v>58</v>
      </c>
      <c r="H224" s="25">
        <v>-5.760376943152153</v>
      </c>
      <c r="I224" s="25">
        <v>49.19962977071505</v>
      </c>
      <c r="J224" s="25" t="s">
        <v>61</v>
      </c>
      <c r="K224" s="25">
        <v>-0.5647402156721154</v>
      </c>
      <c r="L224" s="25">
        <v>-0.0050869273365055845</v>
      </c>
      <c r="M224" s="25">
        <v>-0.13502106175015116</v>
      </c>
      <c r="N224" s="25">
        <v>-0.024088112443694888</v>
      </c>
      <c r="O224" s="25">
        <v>-0.02246482354560705</v>
      </c>
      <c r="P224" s="25">
        <v>-0.0001459615176871187</v>
      </c>
      <c r="Q224" s="25">
        <v>-0.0028500843691119395</v>
      </c>
      <c r="R224" s="25">
        <v>-0.00037027173401953545</v>
      </c>
      <c r="S224" s="25">
        <v>-0.00027621187908350543</v>
      </c>
      <c r="T224" s="25">
        <v>-2.1602613357765635E-06</v>
      </c>
      <c r="U224" s="25">
        <v>-6.61645658824318E-05</v>
      </c>
      <c r="V224" s="25">
        <v>-1.3662084754748195E-05</v>
      </c>
      <c r="W224" s="25">
        <v>-1.6625415344133463E-05</v>
      </c>
      <c r="X224" s="25">
        <v>130</v>
      </c>
    </row>
    <row r="225" ht="12.75" hidden="1">
      <c r="A225" s="25" t="s">
        <v>79</v>
      </c>
    </row>
    <row r="226" spans="1:24" ht="12.75" hidden="1">
      <c r="A226" s="25">
        <v>729</v>
      </c>
      <c r="B226" s="25">
        <v>190.64</v>
      </c>
      <c r="C226" s="25">
        <v>201.74</v>
      </c>
      <c r="D226" s="25">
        <v>8.72380640961943</v>
      </c>
      <c r="E226" s="25">
        <v>8.82658068159227</v>
      </c>
      <c r="F226" s="25">
        <v>19.146925124257628</v>
      </c>
      <c r="G226" s="25" t="s">
        <v>59</v>
      </c>
      <c r="H226" s="25">
        <v>-8.253341993246096</v>
      </c>
      <c r="I226" s="25">
        <v>52.38665800675389</v>
      </c>
      <c r="J226" s="25" t="s">
        <v>73</v>
      </c>
      <c r="K226" s="25">
        <v>0.3345383755906763</v>
      </c>
      <c r="M226" s="25" t="s">
        <v>68</v>
      </c>
      <c r="N226" s="25">
        <v>0.24066682251418708</v>
      </c>
      <c r="X226" s="25">
        <v>130</v>
      </c>
    </row>
    <row r="227" spans="1:24" ht="12.75" hidden="1">
      <c r="A227" s="25">
        <v>730</v>
      </c>
      <c r="B227" s="25">
        <v>177.60000610351562</v>
      </c>
      <c r="C227" s="25">
        <v>181.6999969482422</v>
      </c>
      <c r="D227" s="25">
        <v>9.783173561096191</v>
      </c>
      <c r="E227" s="25">
        <v>9.856779098510742</v>
      </c>
      <c r="F227" s="25">
        <v>23.200447276355415</v>
      </c>
      <c r="G227" s="25" t="s">
        <v>56</v>
      </c>
      <c r="H227" s="25">
        <v>8.972698728004715</v>
      </c>
      <c r="I227" s="25">
        <v>56.57270483152034</v>
      </c>
      <c r="J227" s="25" t="s">
        <v>62</v>
      </c>
      <c r="K227" s="25">
        <v>0.4087205665217694</v>
      </c>
      <c r="L227" s="25">
        <v>0.39635078210913366</v>
      </c>
      <c r="M227" s="25">
        <v>0.09675921015494024</v>
      </c>
      <c r="N227" s="25">
        <v>0.025032838444965587</v>
      </c>
      <c r="O227" s="25">
        <v>0.01641485782242824</v>
      </c>
      <c r="P227" s="25">
        <v>0.01137008357553016</v>
      </c>
      <c r="Q227" s="25">
        <v>0.001998084668966059</v>
      </c>
      <c r="R227" s="25">
        <v>0.00038534160449105355</v>
      </c>
      <c r="S227" s="25">
        <v>0.00021537075313116276</v>
      </c>
      <c r="T227" s="25">
        <v>0.0001673204638235624</v>
      </c>
      <c r="U227" s="25">
        <v>4.3702991581337E-05</v>
      </c>
      <c r="V227" s="25">
        <v>1.4299316889316894E-05</v>
      </c>
      <c r="W227" s="25">
        <v>1.343115791306965E-05</v>
      </c>
      <c r="X227" s="25">
        <v>130</v>
      </c>
    </row>
    <row r="228" spans="1:24" ht="12.75" hidden="1">
      <c r="A228" s="25">
        <v>732</v>
      </c>
      <c r="B228" s="25">
        <v>184.9600067138672</v>
      </c>
      <c r="C228" s="25">
        <v>177.75999450683594</v>
      </c>
      <c r="D228" s="25">
        <v>8.823982238769531</v>
      </c>
      <c r="E228" s="25">
        <v>9.214288711547852</v>
      </c>
      <c r="F228" s="25">
        <v>20.81183547121547</v>
      </c>
      <c r="G228" s="25" t="s">
        <v>57</v>
      </c>
      <c r="H228" s="25">
        <v>1.3220645865366407</v>
      </c>
      <c r="I228" s="25">
        <v>56.282071300403835</v>
      </c>
      <c r="J228" s="25" t="s">
        <v>60</v>
      </c>
      <c r="K228" s="25">
        <v>-0.3689767599914606</v>
      </c>
      <c r="L228" s="25">
        <v>-0.0021562657094072978</v>
      </c>
      <c r="M228" s="25">
        <v>0.08687154803349284</v>
      </c>
      <c r="N228" s="25">
        <v>-0.00025885960482478076</v>
      </c>
      <c r="O228" s="25">
        <v>-0.014893938168780912</v>
      </c>
      <c r="P228" s="25">
        <v>-0.00024666388257335337</v>
      </c>
      <c r="Q228" s="25">
        <v>0.001770181037691039</v>
      </c>
      <c r="R228" s="25">
        <v>-2.082597671720014E-05</v>
      </c>
      <c r="S228" s="25">
        <v>-0.00020107626720148165</v>
      </c>
      <c r="T228" s="25">
        <v>-1.7563880284123367E-05</v>
      </c>
      <c r="U228" s="25">
        <v>3.6991694481454446E-05</v>
      </c>
      <c r="V228" s="25">
        <v>-1.6474012151957037E-06</v>
      </c>
      <c r="W228" s="25">
        <v>-1.2692631677813958E-05</v>
      </c>
      <c r="X228" s="25">
        <v>130</v>
      </c>
    </row>
    <row r="229" spans="1:24" ht="12.75" hidden="1">
      <c r="A229" s="25">
        <v>731</v>
      </c>
      <c r="B229" s="25">
        <v>169.97999572753906</v>
      </c>
      <c r="C229" s="25">
        <v>171.77999877929688</v>
      </c>
      <c r="D229" s="25">
        <v>9.014179229736328</v>
      </c>
      <c r="E229" s="25">
        <v>9.126913070678711</v>
      </c>
      <c r="F229" s="25">
        <v>16.761533978017503</v>
      </c>
      <c r="G229" s="25" t="s">
        <v>58</v>
      </c>
      <c r="H229" s="25">
        <v>4.364443940004719</v>
      </c>
      <c r="I229" s="25">
        <v>44.344439667543774</v>
      </c>
      <c r="J229" s="25" t="s">
        <v>61</v>
      </c>
      <c r="K229" s="25">
        <v>-0.1758085665833158</v>
      </c>
      <c r="L229" s="25">
        <v>-0.39634491670351013</v>
      </c>
      <c r="M229" s="25">
        <v>-0.042610783753322785</v>
      </c>
      <c r="N229" s="25">
        <v>-0.02503150000133306</v>
      </c>
      <c r="O229" s="25">
        <v>-0.006900591507621987</v>
      </c>
      <c r="P229" s="25">
        <v>-0.011367407683529897</v>
      </c>
      <c r="Q229" s="25">
        <v>-0.000926715402999368</v>
      </c>
      <c r="R229" s="25">
        <v>-0.00038477841785307317</v>
      </c>
      <c r="S229" s="25">
        <v>-7.715501326940854E-05</v>
      </c>
      <c r="T229" s="25">
        <v>-0.00016639605681474857</v>
      </c>
      <c r="U229" s="25">
        <v>-2.3271570908495746E-05</v>
      </c>
      <c r="V229" s="25">
        <v>-1.4204102672723649E-05</v>
      </c>
      <c r="W229" s="25">
        <v>-4.392391601071914E-06</v>
      </c>
      <c r="X229" s="25">
        <v>130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2004-01-29T07:02:48Z</cp:lastPrinted>
  <dcterms:created xsi:type="dcterms:W3CDTF">2003-07-09T12:58:06Z</dcterms:created>
  <dcterms:modified xsi:type="dcterms:W3CDTF">2004-02-04T05:55:13Z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