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<sst xmlns="http://schemas.openxmlformats.org/spreadsheetml/2006/main" count="620" uniqueCount="140">
  <si>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</si>
  <si>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</si>
  <si>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</si>
  <si>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</si>
  <si>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</si>
  <si>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</si>
  <si>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</si>
  <si>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</si>
  <si>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</si>
  <si>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</si>
  <si>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</si>
  <si>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</si>
  <si>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</si>
  <si>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</si>
  <si>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</si>
  <si>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</si>
  <si>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</si>
  <si>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</si>
  <si>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</si>
  <si>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</si>
  <si>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</si>
  <si>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</si>
  <si>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</si>
  <si>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</si>
  <si>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</si>
  <si>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</si>
  <si>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</si>
  <si>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</si>
  <si>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</si>
  <si>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</si>
  <si>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</si>
  <si>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</si>
  <si>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</si>
  <si>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</si>
  <si>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</si>
  <si>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</si>
  <si>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</si>
  <si>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</si>
  <si>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</si>
  <si>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</si>
  <si>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</si>
  <si>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</si>
  <si>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</si>
  <si>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</si>
  <si>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</si>
  <si>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</si>
  <si>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</si>
  <si>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</si>
  <si>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</si>
  <si>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</si>
  <si>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</si>
  <si>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</si>
  <si>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</si>
  <si>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</si>
  <si>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</si>
  <si>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</si>
  <si>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</si>
  <si>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</si>
  <si>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</si>
  <si>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</si>
  <si>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</si>
  <si>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</si>
  <si>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</si>
  <si>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</si>
  <si>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</si>
  <si>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</si>
  <si>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</si>
  <si>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</si>
  <si>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</si>
  <si>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</si>
  <si>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</si>
  <si>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</si>
  <si>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</si>
  <si>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</si>
  <si>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</si>
  <si>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</si>
  <si>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</si>
  <si>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</si>
  <si>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</si>
  <si>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</si>
  <si>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</si>
  <si>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</si>
  <si>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</si>
  <si>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</si>
  <si>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</si>
  <si>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</si>
  <si>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</si>
  <si>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</si>
  <si>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</si>
  <si>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</si>
  <si>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</si>
  <si>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</si>
  <si>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</si>
  <si>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</si>
  <si>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</si>
  <si>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</si>
  <si>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</si>
  <si>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</si>
  <si>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</si>
  <si>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</si>
  <si>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</si>
  <si>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</si>
  <si>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</si>
  <si>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</si>
  <si>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</si>
  <si>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</si>
  <si>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</si>
  <si>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</si>
  <si>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</si>
  <si>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</si>
  <si>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</si>
  <si>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</si>
  <si>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</si>
  <si>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</si>
  <si>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</si>
  <si>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</si>
  <si>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</si>
  <si>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</si>
  <si>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</si>
  <si>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</si>
  <si>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</si>
  <si>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</si>
  <si>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</si>
  <si>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</si>
  <si>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</si>
  <si>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</si>
  <si>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</si>
  <si>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</si>
  <si>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</si>
  <si>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</si>
  <si>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</si>
  <si>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</si>
  <si>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</si>
  <si>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</si>
  <si>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</si>
  <si>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</si>
  <si>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</si>
  <si>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</si>
  <si>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3</t>
  </si>
  <si>
    <t>AP 175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</si>
</sst>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151.2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107.8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112.2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2.1272197768054895</v>
      </c>
      <c r="C41" s="78">
        <f aca="true" t="shared" si="0" ref="C41:C55">($B$41*H41+$B$42*J41+$B$43*L41+$B$44*N41+$B$45*P41+$B$46*R41+$B$47*T41+$B$48*V41)/100</f>
        <v>-3.59511007285009E-08</v>
      </c>
      <c r="D41" s="78">
        <f aca="true" t="shared" si="1" ref="D41:D55">($B$41*I41+$B$42*K41+$B$43*M41+$B$44*O41+$B$45*Q41+$B$46*S41+$B$47*U41+$B$48*W41)/100</f>
        <v>-4.1665492706312784E-08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11.172876243853466</v>
      </c>
      <c r="C42" s="78">
        <f t="shared" si="0"/>
        <v>-1.4423876482279588E-10</v>
      </c>
      <c r="D42" s="78">
        <f t="shared" si="1"/>
        <v>-5.376167393447764E-08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-10.938705324418422</v>
      </c>
      <c r="C43" s="78">
        <f t="shared" si="0"/>
        <v>0.430453789759913</v>
      </c>
      <c r="D43" s="78">
        <f t="shared" si="1"/>
        <v>-0.5042244783535934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22.41543130605369</v>
      </c>
      <c r="C44" s="78">
        <f t="shared" si="0"/>
        <v>0.004512541193601155</v>
      </c>
      <c r="D44" s="78">
        <f t="shared" si="1"/>
        <v>0.8291191496277948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2.1272197768054895</v>
      </c>
      <c r="C45" s="78">
        <f t="shared" si="0"/>
        <v>-0.10325375448797298</v>
      </c>
      <c r="D45" s="78">
        <f t="shared" si="1"/>
        <v>-0.11820191572850082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11.172876243853466</v>
      </c>
      <c r="C46" s="78">
        <f t="shared" si="0"/>
        <v>-0.0010013107206547774</v>
      </c>
      <c r="D46" s="78">
        <f t="shared" si="1"/>
        <v>-0.09681611010278454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-10.938705324418422</v>
      </c>
      <c r="C47" s="78">
        <f t="shared" si="0"/>
        <v>0.01706812133746375</v>
      </c>
      <c r="D47" s="78">
        <f t="shared" si="1"/>
        <v>-0.02043569517628304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22.41543130605369</v>
      </c>
      <c r="C48" s="78">
        <f t="shared" si="0"/>
        <v>0.0005161623891113871</v>
      </c>
      <c r="D48" s="78">
        <f t="shared" si="1"/>
        <v>0.02377943376652786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-0.0021954784635128317</v>
      </c>
      <c r="D49" s="78">
        <f t="shared" si="1"/>
        <v>-0.0023841792441362856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-8.046301912282373E-05</v>
      </c>
      <c r="D50" s="78">
        <f t="shared" si="1"/>
        <v>-0.00148814895490573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0.0002053510298707626</v>
      </c>
      <c r="D51" s="78">
        <f t="shared" si="1"/>
        <v>-0.00028259921483477483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3.674602865644494E-05</v>
      </c>
      <c r="D52" s="78">
        <f t="shared" si="1"/>
        <v>0.00034804963156298704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-5.2027504992448176E-05</v>
      </c>
      <c r="D53" s="78">
        <f t="shared" si="1"/>
        <v>-4.8196661396257475E-05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-6.344188886344811E-06</v>
      </c>
      <c r="D54" s="78">
        <f t="shared" si="1"/>
        <v>-5.493777923942574E-05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1.221967611403871E-05</v>
      </c>
      <c r="D55" s="78">
        <f t="shared" si="1"/>
        <v>-1.8030597811669374E-05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0.95</v>
      </c>
    </row>
    <row r="3" spans="1:6" s="2" customFormat="1" ht="13.5" thickBot="1">
      <c r="A3" s="11">
        <v>785</v>
      </c>
      <c r="B3" s="12">
        <v>107.87333333333333</v>
      </c>
      <c r="C3" s="12">
        <v>104.55666666666667</v>
      </c>
      <c r="D3" s="12">
        <v>8.998537152312371</v>
      </c>
      <c r="E3" s="12">
        <v>9.721077670575166</v>
      </c>
      <c r="F3" s="13" t="s">
        <v>69</v>
      </c>
    </row>
    <row r="4" spans="1:9" ht="16.5" customHeight="1">
      <c r="A4" s="14">
        <v>788</v>
      </c>
      <c r="B4" s="15">
        <v>102.01</v>
      </c>
      <c r="C4" s="15">
        <v>126.89333333333333</v>
      </c>
      <c r="D4" s="15">
        <v>9.413415601092472</v>
      </c>
      <c r="E4" s="15">
        <v>9.807346759339195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786</v>
      </c>
      <c r="B5" s="27">
        <v>112.24</v>
      </c>
      <c r="C5" s="27">
        <v>123.37333333333333</v>
      </c>
      <c r="D5" s="27">
        <v>8.774299413394663</v>
      </c>
      <c r="E5" s="27">
        <v>9.1597432835989</v>
      </c>
      <c r="F5" s="16" t="s">
        <v>71</v>
      </c>
      <c r="I5" s="76">
        <v>1574</v>
      </c>
    </row>
    <row r="6" spans="1:6" s="2" customFormat="1" ht="13.5" thickBot="1">
      <c r="A6" s="17">
        <v>787</v>
      </c>
      <c r="B6" s="18">
        <v>146.66</v>
      </c>
      <c r="C6" s="18">
        <v>151.21</v>
      </c>
      <c r="D6" s="18">
        <v>9.017971658399516</v>
      </c>
      <c r="E6" s="18">
        <v>9.185883854720542</v>
      </c>
      <c r="F6" s="19" t="s">
        <v>72</v>
      </c>
    </row>
    <row r="7" spans="1:6" s="2" customFormat="1" ht="12.75">
      <c r="A7" s="20" t="s">
        <v>138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139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1587</v>
      </c>
      <c r="K15" s="76">
        <v>1523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2.1272197768054895</v>
      </c>
      <c r="C19" s="35">
        <v>54.13721977680545</v>
      </c>
      <c r="D19" s="36">
        <v>21.430443016918517</v>
      </c>
      <c r="K19" s="98" t="s">
        <v>131</v>
      </c>
    </row>
    <row r="20" spans="1:11" ht="12.75">
      <c r="A20" s="34" t="s">
        <v>57</v>
      </c>
      <c r="B20" s="35">
        <v>11.172876243853466</v>
      </c>
      <c r="C20" s="35">
        <v>73.41287624385342</v>
      </c>
      <c r="D20" s="36">
        <v>27.07608485505224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-10.938705324418422</v>
      </c>
      <c r="C21" s="35">
        <v>85.72129467558153</v>
      </c>
      <c r="D21" s="36">
        <v>32.446725615631344</v>
      </c>
      <c r="F21" s="25" t="s">
        <v>134</v>
      </c>
    </row>
    <row r="22" spans="1:11" ht="16.5" thickBot="1">
      <c r="A22" s="37" t="s">
        <v>59</v>
      </c>
      <c r="B22" s="38">
        <v>22.41543130605369</v>
      </c>
      <c r="C22" s="38">
        <v>80.28876463938698</v>
      </c>
      <c r="D22" s="39">
        <v>30.374391614551644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17.27630043029785</v>
      </c>
      <c r="I23" s="76">
        <v>1479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0.430453789759913</v>
      </c>
      <c r="C27" s="45">
        <v>0.004512541193601155</v>
      </c>
      <c r="D27" s="45">
        <v>-0.10325375448797298</v>
      </c>
      <c r="E27" s="45">
        <v>-0.0010013107206547774</v>
      </c>
      <c r="F27" s="45">
        <v>0.01706812133746375</v>
      </c>
      <c r="G27" s="45">
        <v>0.0005161623891113871</v>
      </c>
      <c r="H27" s="45">
        <v>-0.0021954784635128317</v>
      </c>
      <c r="I27" s="46">
        <v>-8.046301912282373E-05</v>
      </c>
    </row>
    <row r="28" spans="1:9" ht="13.5" thickBot="1">
      <c r="A28" s="47" t="s">
        <v>61</v>
      </c>
      <c r="B28" s="48">
        <v>-0.5042244783535934</v>
      </c>
      <c r="C28" s="48">
        <v>0.8291191496277948</v>
      </c>
      <c r="D28" s="48">
        <v>-0.11820191572850082</v>
      </c>
      <c r="E28" s="48">
        <v>-0.09681611010278454</v>
      </c>
      <c r="F28" s="48">
        <v>-0.02043569517628304</v>
      </c>
      <c r="G28" s="48">
        <v>0.02377943376652786</v>
      </c>
      <c r="H28" s="48">
        <v>-0.0023841792441362856</v>
      </c>
      <c r="I28" s="49">
        <v>-0.00148814895490573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785</v>
      </c>
      <c r="B39" s="51">
        <v>107.87333333333333</v>
      </c>
      <c r="C39" s="51">
        <v>104.55666666666667</v>
      </c>
      <c r="D39" s="51">
        <v>8.998537152312371</v>
      </c>
      <c r="E39" s="51">
        <v>9.721077670575166</v>
      </c>
      <c r="F39" s="55">
        <f>I39*D39/(23678+B39)*1000</f>
        <v>30.374391614551644</v>
      </c>
      <c r="G39" s="60" t="s">
        <v>59</v>
      </c>
      <c r="H39" s="59">
        <f>I39-B39+X39</f>
        <v>22.41543130605369</v>
      </c>
      <c r="I39" s="59">
        <f>(B39+C42-2*X39)*(23678+B39)*E42/((23678+C42)*D39+E42*(23678+B39))</f>
        <v>80.28876463938698</v>
      </c>
      <c r="J39" s="25" t="s">
        <v>73</v>
      </c>
      <c r="K39" s="25">
        <f>(K40*K40+L40*L40+M40*M40+N40*N40+O40*O40+P40*P40+Q40*Q40+R40*R40+S40*S40+T40*T40+U40*U40+V40*V40+W40*W40)</f>
        <v>1.162286754371458</v>
      </c>
      <c r="M39" s="25" t="s">
        <v>68</v>
      </c>
      <c r="N39" s="25">
        <f>(K44*K44+L44*L44+M44*M44+N44*N44+O44*O44+P44*P44+Q44*Q44+R44*R44+S44*S44+T44*T44+U44*U44+V44*V44+W44*W44)</f>
        <v>0.905640107957886</v>
      </c>
      <c r="X39" s="56">
        <f>(1-$H$2)*1000</f>
        <v>50.00000000000004</v>
      </c>
    </row>
    <row r="40" spans="1:24" ht="12.75">
      <c r="A40" s="50">
        <v>788</v>
      </c>
      <c r="B40" s="51">
        <v>102.01</v>
      </c>
      <c r="C40" s="51">
        <v>126.89333333333333</v>
      </c>
      <c r="D40" s="51">
        <v>9.413415601092472</v>
      </c>
      <c r="E40" s="51">
        <v>9.807346759339195</v>
      </c>
      <c r="F40" s="55">
        <f>I40*D40/(23678+B40)*1000</f>
        <v>21.430443016918517</v>
      </c>
      <c r="G40" s="60" t="s">
        <v>56</v>
      </c>
      <c r="H40" s="59">
        <f>I40-B40+X40</f>
        <v>2.1272197768054895</v>
      </c>
      <c r="I40" s="59">
        <f>(B40+C39-2*X40)*(23678+B40)*E39/((23678+C39)*D40+E39*(23678+B40))</f>
        <v>54.13721977680545</v>
      </c>
      <c r="J40" s="25" t="s">
        <v>62</v>
      </c>
      <c r="K40" s="53">
        <f aca="true" t="shared" si="0" ref="K40:W40">SQRT(K41*K41+K42*K42)</f>
        <v>0.6629726915112151</v>
      </c>
      <c r="L40" s="53">
        <f t="shared" si="0"/>
        <v>0.8291314294534622</v>
      </c>
      <c r="M40" s="53">
        <f t="shared" si="0"/>
        <v>0.15694913410959047</v>
      </c>
      <c r="N40" s="53">
        <f t="shared" si="0"/>
        <v>0.09682128794120536</v>
      </c>
      <c r="O40" s="53">
        <f t="shared" si="0"/>
        <v>0.026625897230484898</v>
      </c>
      <c r="P40" s="53">
        <f t="shared" si="0"/>
        <v>0.023785035082349963</v>
      </c>
      <c r="Q40" s="53">
        <f t="shared" si="0"/>
        <v>0.0032410548208752863</v>
      </c>
      <c r="R40" s="53">
        <f t="shared" si="0"/>
        <v>0.0014903226527948155</v>
      </c>
      <c r="S40" s="53">
        <f t="shared" si="0"/>
        <v>0.00034932987518134493</v>
      </c>
      <c r="T40" s="53">
        <f t="shared" si="0"/>
        <v>0.000349984023425572</v>
      </c>
      <c r="U40" s="53">
        <f t="shared" si="0"/>
        <v>7.09209379907282E-05</v>
      </c>
      <c r="V40" s="53">
        <f t="shared" si="0"/>
        <v>5.530287804794158E-05</v>
      </c>
      <c r="W40" s="53">
        <f t="shared" si="0"/>
        <v>2.1781252070948187E-05</v>
      </c>
      <c r="X40" s="56">
        <f>(1-$H$2)*1000</f>
        <v>50.00000000000004</v>
      </c>
    </row>
    <row r="41" spans="1:24" ht="12.75">
      <c r="A41" s="50">
        <v>786</v>
      </c>
      <c r="B41" s="51">
        <v>112.24</v>
      </c>
      <c r="C41" s="51">
        <v>123.37333333333333</v>
      </c>
      <c r="D41" s="51">
        <v>8.774299413394663</v>
      </c>
      <c r="E41" s="51">
        <v>9.1597432835989</v>
      </c>
      <c r="F41" s="55">
        <f>I41*D41/(23678+B41)*1000</f>
        <v>27.07608485505224</v>
      </c>
      <c r="G41" s="60" t="s">
        <v>57</v>
      </c>
      <c r="H41" s="59">
        <f>I41-B41+X41</f>
        <v>11.172876243853466</v>
      </c>
      <c r="I41" s="59">
        <f>(B41+C40-2*X41)*(23678+B41)*E40/((23678+C40)*D41+E40*(23678+B41))</f>
        <v>73.41287624385342</v>
      </c>
      <c r="J41" s="25" t="s">
        <v>60</v>
      </c>
      <c r="K41" s="53">
        <f>'calcul config'!C43</f>
        <v>0.430453789759913</v>
      </c>
      <c r="L41" s="53">
        <f>'calcul config'!C44</f>
        <v>0.004512541193601155</v>
      </c>
      <c r="M41" s="53">
        <f>'calcul config'!C45</f>
        <v>-0.10325375448797298</v>
      </c>
      <c r="N41" s="53">
        <f>'calcul config'!C46</f>
        <v>-0.0010013107206547774</v>
      </c>
      <c r="O41" s="53">
        <f>'calcul config'!C47</f>
        <v>0.01706812133746375</v>
      </c>
      <c r="P41" s="53">
        <f>'calcul config'!C48</f>
        <v>0.0005161623891113871</v>
      </c>
      <c r="Q41" s="53">
        <f>'calcul config'!C49</f>
        <v>-0.0021954784635128317</v>
      </c>
      <c r="R41" s="53">
        <f>'calcul config'!C50</f>
        <v>-8.046301912282373E-05</v>
      </c>
      <c r="S41" s="53">
        <f>'calcul config'!C51</f>
        <v>0.0002053510298707626</v>
      </c>
      <c r="T41" s="53">
        <f>'calcul config'!C52</f>
        <v>3.674602865644494E-05</v>
      </c>
      <c r="U41" s="53">
        <f>'calcul config'!C53</f>
        <v>-5.2027504992448176E-05</v>
      </c>
      <c r="V41" s="53">
        <f>'calcul config'!C54</f>
        <v>-6.344188886344811E-06</v>
      </c>
      <c r="W41" s="53">
        <f>'calcul config'!C55</f>
        <v>1.221967611403871E-05</v>
      </c>
      <c r="X41" s="56">
        <f>(1-$H$2)*1000</f>
        <v>50.00000000000004</v>
      </c>
    </row>
    <row r="42" spans="1:24" ht="12.75">
      <c r="A42" s="50">
        <v>787</v>
      </c>
      <c r="B42" s="51">
        <v>146.66</v>
      </c>
      <c r="C42" s="51">
        <v>151.21</v>
      </c>
      <c r="D42" s="51">
        <v>9.017971658399516</v>
      </c>
      <c r="E42" s="51">
        <v>9.185883854720542</v>
      </c>
      <c r="F42" s="55">
        <f>I42*D42/(23678+B42)*1000</f>
        <v>32.446725615631344</v>
      </c>
      <c r="G42" s="60" t="s">
        <v>58</v>
      </c>
      <c r="H42" s="59">
        <f>I42-B42+X42</f>
        <v>-10.938705324418422</v>
      </c>
      <c r="I42" s="59">
        <f>(B42+C41-2*X42)*(23678+B42)*E41/((23678+C41)*D42+E41*(23678+B42))</f>
        <v>85.72129467558153</v>
      </c>
      <c r="J42" s="25" t="s">
        <v>61</v>
      </c>
      <c r="K42" s="53">
        <f>'calcul config'!D43</f>
        <v>-0.5042244783535934</v>
      </c>
      <c r="L42" s="53">
        <f>'calcul config'!D44</f>
        <v>0.8291191496277948</v>
      </c>
      <c r="M42" s="53">
        <f>'calcul config'!D45</f>
        <v>-0.11820191572850082</v>
      </c>
      <c r="N42" s="53">
        <f>'calcul config'!D46</f>
        <v>-0.09681611010278454</v>
      </c>
      <c r="O42" s="53">
        <f>'calcul config'!D47</f>
        <v>-0.02043569517628304</v>
      </c>
      <c r="P42" s="53">
        <f>'calcul config'!D48</f>
        <v>0.02377943376652786</v>
      </c>
      <c r="Q42" s="53">
        <f>'calcul config'!D49</f>
        <v>-0.0023841792441362856</v>
      </c>
      <c r="R42" s="53">
        <f>'calcul config'!D50</f>
        <v>-0.00148814895490573</v>
      </c>
      <c r="S42" s="53">
        <f>'calcul config'!D51</f>
        <v>-0.00028259921483477483</v>
      </c>
      <c r="T42" s="53">
        <f>'calcul config'!D52</f>
        <v>0.00034804963156298704</v>
      </c>
      <c r="U42" s="53">
        <f>'calcul config'!D53</f>
        <v>-4.8196661396257475E-05</v>
      </c>
      <c r="V42" s="53">
        <f>'calcul config'!D54</f>
        <v>-5.493777923942574E-05</v>
      </c>
      <c r="W42" s="53">
        <f>'calcul config'!D55</f>
        <v>-1.8030597811669374E-05</v>
      </c>
      <c r="X42" s="56">
        <f>(1-$H$2)*1000</f>
        <v>50.00000000000004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90</v>
      </c>
      <c r="J44" s="25" t="s">
        <v>67</v>
      </c>
      <c r="K44" s="53">
        <f>K40/(K43*1.5)</f>
        <v>0.44198179434081003</v>
      </c>
      <c r="L44" s="53">
        <f>L40/(L43*1.5)</f>
        <v>0.7896489804318689</v>
      </c>
      <c r="M44" s="53">
        <f aca="true" t="shared" si="1" ref="M44:W44">M40/(M43*1.5)</f>
        <v>0.17438792678843387</v>
      </c>
      <c r="N44" s="53">
        <f t="shared" si="1"/>
        <v>0.1290950505882738</v>
      </c>
      <c r="O44" s="53">
        <f t="shared" si="1"/>
        <v>0.11833732102437733</v>
      </c>
      <c r="P44" s="53">
        <f t="shared" si="1"/>
        <v>0.15856690054899972</v>
      </c>
      <c r="Q44" s="53">
        <f t="shared" si="1"/>
        <v>0.02160703213916857</v>
      </c>
      <c r="R44" s="53">
        <f t="shared" si="1"/>
        <v>0.0033118281173218126</v>
      </c>
      <c r="S44" s="53">
        <f t="shared" si="1"/>
        <v>0.0046577316690845985</v>
      </c>
      <c r="T44" s="53">
        <f t="shared" si="1"/>
        <v>0.004666453645674293</v>
      </c>
      <c r="U44" s="53">
        <f t="shared" si="1"/>
        <v>0.0009456125065430425</v>
      </c>
      <c r="V44" s="53">
        <f t="shared" si="1"/>
        <v>0.0007373717073058876</v>
      </c>
      <c r="W44" s="53">
        <f t="shared" si="1"/>
        <v>0.0002904166942793091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788</v>
      </c>
      <c r="B51" s="25">
        <v>96.88</v>
      </c>
      <c r="C51" s="25">
        <v>138.78</v>
      </c>
      <c r="D51" s="25">
        <v>9.361911631089304</v>
      </c>
      <c r="E51" s="25">
        <v>9.745088512089485</v>
      </c>
      <c r="F51" s="25">
        <v>29.19035095328099</v>
      </c>
      <c r="G51" s="25" t="s">
        <v>59</v>
      </c>
      <c r="H51" s="25">
        <v>27.24984852019925</v>
      </c>
      <c r="I51" s="25">
        <v>74.1298485201992</v>
      </c>
      <c r="J51" s="25" t="s">
        <v>73</v>
      </c>
      <c r="K51" s="25">
        <v>2.6997335139228267</v>
      </c>
      <c r="M51" s="25" t="s">
        <v>68</v>
      </c>
      <c r="N51" s="25">
        <v>1.4288693018186542</v>
      </c>
      <c r="X51" s="25">
        <v>50</v>
      </c>
    </row>
    <row r="52" spans="1:24" ht="12.75" hidden="1">
      <c r="A52" s="25">
        <v>785</v>
      </c>
      <c r="B52" s="25">
        <v>110.76000213623047</v>
      </c>
      <c r="C52" s="25">
        <v>104.95999908447266</v>
      </c>
      <c r="D52" s="25">
        <v>8.676097869873047</v>
      </c>
      <c r="E52" s="25">
        <v>9.548940658569336</v>
      </c>
      <c r="F52" s="25">
        <v>28.83615492268566</v>
      </c>
      <c r="G52" s="25" t="s">
        <v>56</v>
      </c>
      <c r="H52" s="25">
        <v>18.305077480054038</v>
      </c>
      <c r="I52" s="25">
        <v>79.06507961628446</v>
      </c>
      <c r="J52" s="25" t="s">
        <v>62</v>
      </c>
      <c r="K52" s="25">
        <v>1.5842484964741674</v>
      </c>
      <c r="L52" s="25">
        <v>0.1668461791860374</v>
      </c>
      <c r="M52" s="25">
        <v>0.3750482370602478</v>
      </c>
      <c r="N52" s="25">
        <v>0.13135971469684277</v>
      </c>
      <c r="O52" s="25">
        <v>0.06362623450537187</v>
      </c>
      <c r="P52" s="25">
        <v>0.004786049978715889</v>
      </c>
      <c r="Q52" s="25">
        <v>0.007744778404244396</v>
      </c>
      <c r="R52" s="25">
        <v>0.0020220319827242428</v>
      </c>
      <c r="S52" s="25">
        <v>0.0008347847334481899</v>
      </c>
      <c r="T52" s="25">
        <v>7.04397231169129E-05</v>
      </c>
      <c r="U52" s="25">
        <v>0.00016940901073673748</v>
      </c>
      <c r="V52" s="25">
        <v>7.50492428632654E-05</v>
      </c>
      <c r="W52" s="25">
        <v>5.205039153384042E-05</v>
      </c>
      <c r="X52" s="25">
        <v>50</v>
      </c>
    </row>
    <row r="53" spans="1:24" ht="12.75" hidden="1">
      <c r="A53" s="25">
        <v>786</v>
      </c>
      <c r="B53" s="25">
        <v>123.36000061035156</v>
      </c>
      <c r="C53" s="25">
        <v>131.55999755859375</v>
      </c>
      <c r="D53" s="25">
        <v>8.696090698242188</v>
      </c>
      <c r="E53" s="25">
        <v>8.985418319702148</v>
      </c>
      <c r="F53" s="25">
        <v>24.546369606068733</v>
      </c>
      <c r="G53" s="25" t="s">
        <v>57</v>
      </c>
      <c r="H53" s="25">
        <v>-6.176136046912845</v>
      </c>
      <c r="I53" s="25">
        <v>67.18386456343868</v>
      </c>
      <c r="J53" s="25" t="s">
        <v>60</v>
      </c>
      <c r="K53" s="25">
        <v>1.2820226832552084</v>
      </c>
      <c r="L53" s="25">
        <v>0.0009097430157441511</v>
      </c>
      <c r="M53" s="25">
        <v>-0.30598568742878773</v>
      </c>
      <c r="N53" s="25">
        <v>-0.0013578449048442908</v>
      </c>
      <c r="O53" s="25">
        <v>0.051082006103109326</v>
      </c>
      <c r="P53" s="25">
        <v>0.00010378167022039389</v>
      </c>
      <c r="Q53" s="25">
        <v>-0.006433907568867802</v>
      </c>
      <c r="R53" s="25">
        <v>-0.00010913068149062324</v>
      </c>
      <c r="S53" s="25">
        <v>0.0006350717316778228</v>
      </c>
      <c r="T53" s="25">
        <v>7.366727748629587E-06</v>
      </c>
      <c r="U53" s="25">
        <v>-0.00014776146747701166</v>
      </c>
      <c r="V53" s="25">
        <v>-8.600144963764753E-06</v>
      </c>
      <c r="W53" s="25">
        <v>3.8456238849846754E-05</v>
      </c>
      <c r="X53" s="25">
        <v>50</v>
      </c>
    </row>
    <row r="54" spans="1:24" ht="12.75" hidden="1">
      <c r="A54" s="25">
        <v>787</v>
      </c>
      <c r="B54" s="25">
        <v>143.82000732421875</v>
      </c>
      <c r="C54" s="25">
        <v>155.02000427246094</v>
      </c>
      <c r="D54" s="25">
        <v>8.915228843688965</v>
      </c>
      <c r="E54" s="25">
        <v>8.945516586303711</v>
      </c>
      <c r="F54" s="25">
        <v>32.95478895026838</v>
      </c>
      <c r="G54" s="25" t="s">
        <v>58</v>
      </c>
      <c r="H54" s="25">
        <v>-5.763596825190689</v>
      </c>
      <c r="I54" s="25">
        <v>88.05641049902802</v>
      </c>
      <c r="J54" s="25" t="s">
        <v>61</v>
      </c>
      <c r="K54" s="25">
        <v>-0.9307315070415182</v>
      </c>
      <c r="L54" s="25">
        <v>0.1668436989419277</v>
      </c>
      <c r="M54" s="25">
        <v>-0.2168730947137797</v>
      </c>
      <c r="N54" s="25">
        <v>-0.13135269659375218</v>
      </c>
      <c r="O54" s="25">
        <v>-0.03793318296445048</v>
      </c>
      <c r="P54" s="25">
        <v>0.004784924635111052</v>
      </c>
      <c r="Q54" s="25">
        <v>-0.004311197736837871</v>
      </c>
      <c r="R54" s="25">
        <v>-0.0020190849000270208</v>
      </c>
      <c r="S54" s="25">
        <v>-0.0005418020365612305</v>
      </c>
      <c r="T54" s="25">
        <v>7.00534504151289E-05</v>
      </c>
      <c r="U54" s="25">
        <v>-8.286109851939004E-05</v>
      </c>
      <c r="V54" s="25">
        <v>-7.455485471082098E-05</v>
      </c>
      <c r="W54" s="25">
        <v>-3.507650142687586E-05</v>
      </c>
      <c r="X54" s="25">
        <v>50</v>
      </c>
    </row>
    <row r="55" ht="12.75" hidden="1">
      <c r="A55" s="25" t="s">
        <v>108</v>
      </c>
    </row>
    <row r="56" spans="1:24" ht="12.75" hidden="1">
      <c r="A56" s="25">
        <v>788</v>
      </c>
      <c r="B56" s="25">
        <v>96.88</v>
      </c>
      <c r="C56" s="25">
        <v>138.78</v>
      </c>
      <c r="D56" s="25">
        <v>9.361911631089304</v>
      </c>
      <c r="E56" s="25">
        <v>9.745088512089485</v>
      </c>
      <c r="F56" s="25">
        <v>24.750774507990158</v>
      </c>
      <c r="G56" s="25" t="s">
        <v>59</v>
      </c>
      <c r="H56" s="25">
        <v>15.975399305457536</v>
      </c>
      <c r="I56" s="25">
        <v>62.85539930545749</v>
      </c>
      <c r="J56" s="25" t="s">
        <v>73</v>
      </c>
      <c r="K56" s="25">
        <v>2.204091412218296</v>
      </c>
      <c r="M56" s="25" t="s">
        <v>68</v>
      </c>
      <c r="N56" s="25">
        <v>1.3754270484964164</v>
      </c>
      <c r="X56" s="25">
        <v>50</v>
      </c>
    </row>
    <row r="57" spans="1:24" ht="12.75" hidden="1">
      <c r="A57" s="25">
        <v>785</v>
      </c>
      <c r="B57" s="25">
        <v>110.76000213623047</v>
      </c>
      <c r="C57" s="25">
        <v>104.95999908447266</v>
      </c>
      <c r="D57" s="25">
        <v>8.676097869873047</v>
      </c>
      <c r="E57" s="25">
        <v>9.548940658569336</v>
      </c>
      <c r="F57" s="25">
        <v>28.83615492268566</v>
      </c>
      <c r="G57" s="25" t="s">
        <v>56</v>
      </c>
      <c r="H57" s="25">
        <v>18.305077480054038</v>
      </c>
      <c r="I57" s="25">
        <v>79.06507961628446</v>
      </c>
      <c r="J57" s="25" t="s">
        <v>62</v>
      </c>
      <c r="K57" s="25">
        <v>1.2621851028085034</v>
      </c>
      <c r="L57" s="25">
        <v>0.7074600734563543</v>
      </c>
      <c r="M57" s="25">
        <v>0.2988048474173065</v>
      </c>
      <c r="N57" s="25">
        <v>0.13480214866924875</v>
      </c>
      <c r="O57" s="25">
        <v>0.05069167792653351</v>
      </c>
      <c r="P57" s="25">
        <v>0.020294953312705942</v>
      </c>
      <c r="Q57" s="25">
        <v>0.006170282536661661</v>
      </c>
      <c r="R57" s="25">
        <v>0.002075026376388316</v>
      </c>
      <c r="S57" s="25">
        <v>0.0006650681121112096</v>
      </c>
      <c r="T57" s="25">
        <v>0.0002986073007782383</v>
      </c>
      <c r="U57" s="25">
        <v>0.0001349423076093617</v>
      </c>
      <c r="V57" s="25">
        <v>7.702659760063432E-05</v>
      </c>
      <c r="W57" s="25">
        <v>4.1464839857856595E-05</v>
      </c>
      <c r="X57" s="25">
        <v>50</v>
      </c>
    </row>
    <row r="58" spans="1:24" ht="12.75" hidden="1">
      <c r="A58" s="25">
        <v>787</v>
      </c>
      <c r="B58" s="25">
        <v>143.82000732421875</v>
      </c>
      <c r="C58" s="25">
        <v>155.02000427246094</v>
      </c>
      <c r="D58" s="25">
        <v>8.915228843688965</v>
      </c>
      <c r="E58" s="25">
        <v>8.945516586303711</v>
      </c>
      <c r="F58" s="25">
        <v>28.818392401565685</v>
      </c>
      <c r="G58" s="25" t="s">
        <v>57</v>
      </c>
      <c r="H58" s="25">
        <v>-16.81620083455003</v>
      </c>
      <c r="I58" s="25">
        <v>77.00380648966868</v>
      </c>
      <c r="J58" s="25" t="s">
        <v>60</v>
      </c>
      <c r="K58" s="25">
        <v>1.2610344148164376</v>
      </c>
      <c r="L58" s="25">
        <v>-0.0038475852343779994</v>
      </c>
      <c r="M58" s="25">
        <v>-0.2986581755511063</v>
      </c>
      <c r="N58" s="25">
        <v>-0.0013933043402800619</v>
      </c>
      <c r="O58" s="25">
        <v>0.050619167941149484</v>
      </c>
      <c r="P58" s="25">
        <v>-0.0004405453172821936</v>
      </c>
      <c r="Q58" s="25">
        <v>-0.006170202263921105</v>
      </c>
      <c r="R58" s="25">
        <v>-0.00011200920587627544</v>
      </c>
      <c r="S58" s="25">
        <v>0.0006601966303804789</v>
      </c>
      <c r="T58" s="25">
        <v>-3.139428698740584E-05</v>
      </c>
      <c r="U58" s="25">
        <v>-0.0001345708306613667</v>
      </c>
      <c r="V58" s="25">
        <v>-8.827793354149142E-06</v>
      </c>
      <c r="W58" s="25">
        <v>4.097226915803695E-05</v>
      </c>
      <c r="X58" s="25">
        <v>50</v>
      </c>
    </row>
    <row r="59" spans="1:24" ht="12.75" hidden="1">
      <c r="A59" s="25">
        <v>786</v>
      </c>
      <c r="B59" s="25">
        <v>123.36000061035156</v>
      </c>
      <c r="C59" s="25">
        <v>131.55999755859375</v>
      </c>
      <c r="D59" s="25">
        <v>8.696090698242188</v>
      </c>
      <c r="E59" s="25">
        <v>8.985418319702148</v>
      </c>
      <c r="F59" s="25">
        <v>33.025626667850894</v>
      </c>
      <c r="G59" s="25" t="s">
        <v>58</v>
      </c>
      <c r="H59" s="25">
        <v>17.03174630716495</v>
      </c>
      <c r="I59" s="25">
        <v>90.39174691751647</v>
      </c>
      <c r="J59" s="25" t="s">
        <v>61</v>
      </c>
      <c r="K59" s="25">
        <v>-0.05388356335912807</v>
      </c>
      <c r="L59" s="25">
        <v>-0.7074496106598225</v>
      </c>
      <c r="M59" s="25">
        <v>-0.009361143977335378</v>
      </c>
      <c r="N59" s="25">
        <v>-0.13479494793523086</v>
      </c>
      <c r="O59" s="25">
        <v>-0.0027103593771138053</v>
      </c>
      <c r="P59" s="25">
        <v>-0.020290171260695034</v>
      </c>
      <c r="Q59" s="25">
        <v>-3.1473870666448127E-05</v>
      </c>
      <c r="R59" s="25">
        <v>-0.0020720010618979403</v>
      </c>
      <c r="S59" s="25">
        <v>-8.034925625934512E-05</v>
      </c>
      <c r="T59" s="25">
        <v>-0.00029695238477341394</v>
      </c>
      <c r="U59" s="25">
        <v>1.0005894165408904E-05</v>
      </c>
      <c r="V59" s="25">
        <v>-7.651906169332244E-05</v>
      </c>
      <c r="W59" s="25">
        <v>-6.3722919329756734E-06</v>
      </c>
      <c r="X59" s="25">
        <v>50</v>
      </c>
    </row>
    <row r="60" ht="12.75" hidden="1">
      <c r="A60" s="25" t="s">
        <v>107</v>
      </c>
    </row>
    <row r="61" spans="1:24" ht="12.75" hidden="1">
      <c r="A61" s="25">
        <v>788</v>
      </c>
      <c r="B61" s="25">
        <v>96.88</v>
      </c>
      <c r="C61" s="25">
        <v>138.78</v>
      </c>
      <c r="D61" s="25">
        <v>9.361911631089304</v>
      </c>
      <c r="E61" s="25">
        <v>9.745088512089485</v>
      </c>
      <c r="F61" s="25">
        <v>29.19035095328099</v>
      </c>
      <c r="G61" s="25" t="s">
        <v>59</v>
      </c>
      <c r="H61" s="25">
        <v>27.24984852019925</v>
      </c>
      <c r="I61" s="25">
        <v>74.1298485201992</v>
      </c>
      <c r="J61" s="25" t="s">
        <v>73</v>
      </c>
      <c r="K61" s="25">
        <v>2.4469226100777455</v>
      </c>
      <c r="M61" s="25" t="s">
        <v>68</v>
      </c>
      <c r="N61" s="25">
        <v>1.594233838529458</v>
      </c>
      <c r="X61" s="25">
        <v>50</v>
      </c>
    </row>
    <row r="62" spans="1:24" ht="12.75" hidden="1">
      <c r="A62" s="25">
        <v>786</v>
      </c>
      <c r="B62" s="25">
        <v>123.36000061035156</v>
      </c>
      <c r="C62" s="25">
        <v>131.55999755859375</v>
      </c>
      <c r="D62" s="25">
        <v>8.696090698242188</v>
      </c>
      <c r="E62" s="25">
        <v>8.985418319702148</v>
      </c>
      <c r="F62" s="25">
        <v>31.295140005869346</v>
      </c>
      <c r="G62" s="25" t="s">
        <v>56</v>
      </c>
      <c r="H62" s="25">
        <v>12.295372521826778</v>
      </c>
      <c r="I62" s="25">
        <v>85.6553731321783</v>
      </c>
      <c r="J62" s="25" t="s">
        <v>62</v>
      </c>
      <c r="K62" s="25">
        <v>1.2709578392947676</v>
      </c>
      <c r="L62" s="25">
        <v>0.8484138817676026</v>
      </c>
      <c r="M62" s="25">
        <v>0.3008812120176671</v>
      </c>
      <c r="N62" s="25">
        <v>0.13420833203041452</v>
      </c>
      <c r="O62" s="25">
        <v>0.05104378178657223</v>
      </c>
      <c r="P62" s="25">
        <v>0.024338086383506798</v>
      </c>
      <c r="Q62" s="25">
        <v>0.006213314749603977</v>
      </c>
      <c r="R62" s="25">
        <v>0.002065837593711359</v>
      </c>
      <c r="S62" s="25">
        <v>0.0006696909504777448</v>
      </c>
      <c r="T62" s="25">
        <v>0.00035811671988004973</v>
      </c>
      <c r="U62" s="25">
        <v>0.00013593560815946038</v>
      </c>
      <c r="V62" s="25">
        <v>7.66604113529835E-05</v>
      </c>
      <c r="W62" s="25">
        <v>4.175468802212629E-05</v>
      </c>
      <c r="X62" s="25">
        <v>50</v>
      </c>
    </row>
    <row r="63" spans="1:24" ht="12.75" hidden="1">
      <c r="A63" s="25">
        <v>785</v>
      </c>
      <c r="B63" s="25">
        <v>110.76000213623047</v>
      </c>
      <c r="C63" s="25">
        <v>104.95999908447266</v>
      </c>
      <c r="D63" s="25">
        <v>8.676097869873047</v>
      </c>
      <c r="E63" s="25">
        <v>9.548940658569336</v>
      </c>
      <c r="F63" s="25">
        <v>26.39625945701324</v>
      </c>
      <c r="G63" s="25" t="s">
        <v>57</v>
      </c>
      <c r="H63" s="25">
        <v>11.615193556000179</v>
      </c>
      <c r="I63" s="25">
        <v>72.3751956922306</v>
      </c>
      <c r="J63" s="25" t="s">
        <v>60</v>
      </c>
      <c r="K63" s="25">
        <v>0.5969810574547674</v>
      </c>
      <c r="L63" s="25">
        <v>0.0046180947511283345</v>
      </c>
      <c r="M63" s="25">
        <v>-0.14433645662904596</v>
      </c>
      <c r="N63" s="25">
        <v>-0.0013877830103522074</v>
      </c>
      <c r="O63" s="25">
        <v>0.023488128681830124</v>
      </c>
      <c r="P63" s="25">
        <v>0.0005281923443204787</v>
      </c>
      <c r="Q63" s="25">
        <v>-0.003122545152598733</v>
      </c>
      <c r="R63" s="25">
        <v>-0.00011152680721550135</v>
      </c>
      <c r="S63" s="25">
        <v>0.0002673502002925976</v>
      </c>
      <c r="T63" s="25">
        <v>3.759704047995649E-05</v>
      </c>
      <c r="U63" s="25">
        <v>-7.742403905646415E-05</v>
      </c>
      <c r="V63" s="25">
        <v>-8.79446175977159E-06</v>
      </c>
      <c r="W63" s="25">
        <v>1.5397033881291224E-05</v>
      </c>
      <c r="X63" s="25">
        <v>50</v>
      </c>
    </row>
    <row r="64" spans="1:24" ht="12.75" hidden="1">
      <c r="A64" s="25">
        <v>787</v>
      </c>
      <c r="B64" s="25">
        <v>143.82000732421875</v>
      </c>
      <c r="C64" s="25">
        <v>155.02000427246094</v>
      </c>
      <c r="D64" s="25">
        <v>8.915228843688965</v>
      </c>
      <c r="E64" s="25">
        <v>8.945516586303711</v>
      </c>
      <c r="F64" s="25">
        <v>28.818392401565685</v>
      </c>
      <c r="G64" s="25" t="s">
        <v>58</v>
      </c>
      <c r="H64" s="25">
        <v>-16.81620083455003</v>
      </c>
      <c r="I64" s="25">
        <v>77.00380648966868</v>
      </c>
      <c r="J64" s="25" t="s">
        <v>61</v>
      </c>
      <c r="K64" s="25">
        <v>-1.1220282733982296</v>
      </c>
      <c r="L64" s="25">
        <v>0.8484013130452128</v>
      </c>
      <c r="M64" s="25">
        <v>-0.264000929985089</v>
      </c>
      <c r="N64" s="25">
        <v>-0.1342011566444275</v>
      </c>
      <c r="O64" s="25">
        <v>-0.04531859960436765</v>
      </c>
      <c r="P64" s="25">
        <v>0.024332354215292038</v>
      </c>
      <c r="Q64" s="25">
        <v>-0.005371684274752983</v>
      </c>
      <c r="R64" s="25">
        <v>-0.0020628249404308296</v>
      </c>
      <c r="S64" s="25">
        <v>-0.0006140112698927384</v>
      </c>
      <c r="T64" s="25">
        <v>0.00035613768068654925</v>
      </c>
      <c r="U64" s="25">
        <v>-0.0001117318564325567</v>
      </c>
      <c r="V64" s="25">
        <v>-7.615429148225697E-05</v>
      </c>
      <c r="W64" s="25">
        <v>-3.8812180040336135E-05</v>
      </c>
      <c r="X64" s="25">
        <v>50</v>
      </c>
    </row>
    <row r="65" s="101" customFormat="1" ht="12.75">
      <c r="A65" s="101" t="s">
        <v>106</v>
      </c>
    </row>
    <row r="66" spans="1:24" s="101" customFormat="1" ht="12.75">
      <c r="A66" s="101">
        <v>788</v>
      </c>
      <c r="B66" s="101">
        <v>96.88</v>
      </c>
      <c r="C66" s="101">
        <v>138.78</v>
      </c>
      <c r="D66" s="101">
        <v>9.361911631089304</v>
      </c>
      <c r="E66" s="101">
        <v>9.745088512089485</v>
      </c>
      <c r="F66" s="101">
        <v>20.245831599609396</v>
      </c>
      <c r="G66" s="101" t="s">
        <v>59</v>
      </c>
      <c r="H66" s="101">
        <v>4.5349498252543725</v>
      </c>
      <c r="I66" s="101">
        <v>51.414949825254325</v>
      </c>
      <c r="J66" s="101" t="s">
        <v>73</v>
      </c>
      <c r="K66" s="101">
        <v>0.8937353196259218</v>
      </c>
      <c r="M66" s="101" t="s">
        <v>68</v>
      </c>
      <c r="N66" s="101">
        <v>0.7060280260559612</v>
      </c>
      <c r="X66" s="101">
        <v>50</v>
      </c>
    </row>
    <row r="67" spans="1:24" s="101" customFormat="1" ht="12.75">
      <c r="A67" s="101">
        <v>786</v>
      </c>
      <c r="B67" s="101">
        <v>123.36000061035156</v>
      </c>
      <c r="C67" s="101">
        <v>131.55999755859375</v>
      </c>
      <c r="D67" s="101">
        <v>8.696090698242188</v>
      </c>
      <c r="E67" s="101">
        <v>8.985418319702148</v>
      </c>
      <c r="F67" s="101">
        <v>31.295140005869346</v>
      </c>
      <c r="G67" s="101" t="s">
        <v>56</v>
      </c>
      <c r="H67" s="101">
        <v>12.295372521826778</v>
      </c>
      <c r="I67" s="101">
        <v>85.6553731321783</v>
      </c>
      <c r="J67" s="101" t="s">
        <v>62</v>
      </c>
      <c r="K67" s="101">
        <v>0.5802674193764189</v>
      </c>
      <c r="L67" s="101">
        <v>0.7204960465569024</v>
      </c>
      <c r="M67" s="101">
        <v>0.13737055193257108</v>
      </c>
      <c r="N67" s="101">
        <v>0.1343762987579138</v>
      </c>
      <c r="O67" s="101">
        <v>0.02330469425363149</v>
      </c>
      <c r="P67" s="101">
        <v>0.020668830957538766</v>
      </c>
      <c r="Q67" s="101">
        <v>0.002836633529391347</v>
      </c>
      <c r="R67" s="101">
        <v>0.0020684320690034534</v>
      </c>
      <c r="S67" s="101">
        <v>0.000305740016724571</v>
      </c>
      <c r="T67" s="101">
        <v>0.000304128721103569</v>
      </c>
      <c r="U67" s="101">
        <v>6.203650118805352E-05</v>
      </c>
      <c r="V67" s="101">
        <v>7.677396263055072E-05</v>
      </c>
      <c r="W67" s="101">
        <v>1.9065029914660804E-05</v>
      </c>
      <c r="X67" s="101">
        <v>50</v>
      </c>
    </row>
    <row r="68" spans="1:24" s="101" customFormat="1" ht="12.75">
      <c r="A68" s="101">
        <v>787</v>
      </c>
      <c r="B68" s="101">
        <v>143.82000732421875</v>
      </c>
      <c r="C68" s="101">
        <v>155.02000427246094</v>
      </c>
      <c r="D68" s="101">
        <v>8.915228843688965</v>
      </c>
      <c r="E68" s="101">
        <v>8.945516586303711</v>
      </c>
      <c r="F68" s="101">
        <v>32.95478895026838</v>
      </c>
      <c r="G68" s="101" t="s">
        <v>57</v>
      </c>
      <c r="H68" s="101">
        <v>-5.763596825190689</v>
      </c>
      <c r="I68" s="101">
        <v>88.05641049902802</v>
      </c>
      <c r="J68" s="101" t="s">
        <v>60</v>
      </c>
      <c r="K68" s="101">
        <v>0.39775106760948076</v>
      </c>
      <c r="L68" s="101">
        <v>-0.003918835654036635</v>
      </c>
      <c r="M68" s="101">
        <v>-0.09301901238707071</v>
      </c>
      <c r="N68" s="101">
        <v>-0.0013893274838195553</v>
      </c>
      <c r="O68" s="101">
        <v>0.01615660269474286</v>
      </c>
      <c r="P68" s="101">
        <v>-0.00044855862581841445</v>
      </c>
      <c r="Q68" s="101">
        <v>-0.0018653806175527128</v>
      </c>
      <c r="R68" s="101">
        <v>-0.00011170339434195332</v>
      </c>
      <c r="S68" s="101">
        <v>0.00022637097090547168</v>
      </c>
      <c r="T68" s="101">
        <v>-3.195449536365744E-05</v>
      </c>
      <c r="U68" s="101">
        <v>-3.6958773597532056E-05</v>
      </c>
      <c r="V68" s="101">
        <v>-8.81081818346166E-06</v>
      </c>
      <c r="W68" s="101">
        <v>1.4530871672645285E-05</v>
      </c>
      <c r="X68" s="101">
        <v>50</v>
      </c>
    </row>
    <row r="69" spans="1:24" s="101" customFormat="1" ht="12.75">
      <c r="A69" s="101">
        <v>785</v>
      </c>
      <c r="B69" s="101">
        <v>110.76000213623047</v>
      </c>
      <c r="C69" s="101">
        <v>104.95999908447266</v>
      </c>
      <c r="D69" s="101">
        <v>8.676097869873047</v>
      </c>
      <c r="E69" s="101">
        <v>9.548940658569336</v>
      </c>
      <c r="F69" s="101">
        <v>30.66527524802625</v>
      </c>
      <c r="G69" s="101" t="s">
        <v>58</v>
      </c>
      <c r="H69" s="101">
        <v>23.320293431645567</v>
      </c>
      <c r="I69" s="101">
        <v>84.080295567876</v>
      </c>
      <c r="J69" s="101" t="s">
        <v>61</v>
      </c>
      <c r="K69" s="101">
        <v>0.42249777065126276</v>
      </c>
      <c r="L69" s="101">
        <v>-0.7204853890477187</v>
      </c>
      <c r="M69" s="101">
        <v>0.10108477567266594</v>
      </c>
      <c r="N69" s="101">
        <v>-0.13436911638103008</v>
      </c>
      <c r="O69" s="101">
        <v>0.01679502794339659</v>
      </c>
      <c r="P69" s="101">
        <v>-0.020663963034967828</v>
      </c>
      <c r="Q69" s="101">
        <v>0.002137017765889154</v>
      </c>
      <c r="R69" s="101">
        <v>-0.0020654136573031545</v>
      </c>
      <c r="S69" s="101">
        <v>0.00020550703481403025</v>
      </c>
      <c r="T69" s="101">
        <v>-0.00030244534915608543</v>
      </c>
      <c r="U69" s="101">
        <v>4.982546069853979E-05</v>
      </c>
      <c r="V69" s="101">
        <v>-7.626670847057174E-05</v>
      </c>
      <c r="W69" s="101">
        <v>1.2342168937428548E-05</v>
      </c>
      <c r="X69" s="101">
        <v>50</v>
      </c>
    </row>
    <row r="70" ht="12.75" hidden="1">
      <c r="A70" s="25" t="s">
        <v>105</v>
      </c>
    </row>
    <row r="71" spans="1:24" ht="12.75" hidden="1">
      <c r="A71" s="25">
        <v>788</v>
      </c>
      <c r="B71" s="25">
        <v>96.88</v>
      </c>
      <c r="C71" s="25">
        <v>138.78</v>
      </c>
      <c r="D71" s="25">
        <v>9.361911631089304</v>
      </c>
      <c r="E71" s="25">
        <v>9.745088512089485</v>
      </c>
      <c r="F71" s="25">
        <v>24.750774507990158</v>
      </c>
      <c r="G71" s="25" t="s">
        <v>59</v>
      </c>
      <c r="H71" s="25">
        <v>15.975399305457536</v>
      </c>
      <c r="I71" s="25">
        <v>62.85539930545749</v>
      </c>
      <c r="J71" s="25" t="s">
        <v>73</v>
      </c>
      <c r="K71" s="25">
        <v>0.9344793683014516</v>
      </c>
      <c r="M71" s="25" t="s">
        <v>68</v>
      </c>
      <c r="N71" s="25">
        <v>0.8206689420903465</v>
      </c>
      <c r="X71" s="25">
        <v>50</v>
      </c>
    </row>
    <row r="72" spans="1:24" ht="12.75" hidden="1">
      <c r="A72" s="25">
        <v>787</v>
      </c>
      <c r="B72" s="25">
        <v>143.82000732421875</v>
      </c>
      <c r="C72" s="25">
        <v>155.02000427246094</v>
      </c>
      <c r="D72" s="25">
        <v>8.915228843688965</v>
      </c>
      <c r="E72" s="25">
        <v>8.945516586303711</v>
      </c>
      <c r="F72" s="25">
        <v>35.69184603823764</v>
      </c>
      <c r="G72" s="25" t="s">
        <v>56</v>
      </c>
      <c r="H72" s="25">
        <v>1.5499205777339284</v>
      </c>
      <c r="I72" s="25">
        <v>95.36992790195264</v>
      </c>
      <c r="J72" s="25" t="s">
        <v>62</v>
      </c>
      <c r="K72" s="25">
        <v>0.4100140872431025</v>
      </c>
      <c r="L72" s="25">
        <v>0.8588973064631649</v>
      </c>
      <c r="M72" s="25">
        <v>0.0970657884647185</v>
      </c>
      <c r="N72" s="25">
        <v>0.13547944556786945</v>
      </c>
      <c r="O72" s="25">
        <v>0.01646679907185203</v>
      </c>
      <c r="P72" s="25">
        <v>0.02463894484493737</v>
      </c>
      <c r="Q72" s="25">
        <v>0.0020045292933433168</v>
      </c>
      <c r="R72" s="25">
        <v>0.0020853468976353953</v>
      </c>
      <c r="S72" s="25">
        <v>0.00021599169504754948</v>
      </c>
      <c r="T72" s="25">
        <v>0.00036252678923607564</v>
      </c>
      <c r="U72" s="25">
        <v>4.383912616323566E-05</v>
      </c>
      <c r="V72" s="25">
        <v>7.737727178727862E-05</v>
      </c>
      <c r="W72" s="25">
        <v>1.3453999120710195E-05</v>
      </c>
      <c r="X72" s="25">
        <v>50</v>
      </c>
    </row>
    <row r="73" spans="1:24" ht="12.75" hidden="1">
      <c r="A73" s="25">
        <v>785</v>
      </c>
      <c r="B73" s="25">
        <v>110.76000213623047</v>
      </c>
      <c r="C73" s="25">
        <v>104.95999908447266</v>
      </c>
      <c r="D73" s="25">
        <v>8.676097869873047</v>
      </c>
      <c r="E73" s="25">
        <v>9.548940658569336</v>
      </c>
      <c r="F73" s="25">
        <v>30.66527524802625</v>
      </c>
      <c r="G73" s="25" t="s">
        <v>57</v>
      </c>
      <c r="H73" s="25">
        <v>23.320293431645567</v>
      </c>
      <c r="I73" s="25">
        <v>84.080295567876</v>
      </c>
      <c r="J73" s="25" t="s">
        <v>60</v>
      </c>
      <c r="K73" s="25">
        <v>-0.2836540635075158</v>
      </c>
      <c r="L73" s="25">
        <v>0.004674706732766261</v>
      </c>
      <c r="M73" s="25">
        <v>0.06635086294077809</v>
      </c>
      <c r="N73" s="25">
        <v>-0.0014014319505196468</v>
      </c>
      <c r="O73" s="25">
        <v>-0.01151984943317181</v>
      </c>
      <c r="P73" s="25">
        <v>0.0005348036049600873</v>
      </c>
      <c r="Q73" s="25">
        <v>0.0013313056335904519</v>
      </c>
      <c r="R73" s="25">
        <v>-0.00011263832260546625</v>
      </c>
      <c r="S73" s="25">
        <v>-0.0001611695322322879</v>
      </c>
      <c r="T73" s="25">
        <v>3.807933932850578E-05</v>
      </c>
      <c r="U73" s="25">
        <v>2.639256600991104E-05</v>
      </c>
      <c r="V73" s="25">
        <v>-8.888998645531575E-06</v>
      </c>
      <c r="W73" s="25">
        <v>-1.0331112783766455E-05</v>
      </c>
      <c r="X73" s="25">
        <v>50</v>
      </c>
    </row>
    <row r="74" spans="1:24" ht="12.75" hidden="1">
      <c r="A74" s="25">
        <v>786</v>
      </c>
      <c r="B74" s="25">
        <v>123.36000061035156</v>
      </c>
      <c r="C74" s="25">
        <v>131.55999755859375</v>
      </c>
      <c r="D74" s="25">
        <v>8.696090698242188</v>
      </c>
      <c r="E74" s="25">
        <v>8.985418319702148</v>
      </c>
      <c r="F74" s="25">
        <v>24.546369606068733</v>
      </c>
      <c r="G74" s="25" t="s">
        <v>58</v>
      </c>
      <c r="H74" s="25">
        <v>-6.176136046912845</v>
      </c>
      <c r="I74" s="25">
        <v>67.18386456343868</v>
      </c>
      <c r="J74" s="25" t="s">
        <v>61</v>
      </c>
      <c r="K74" s="25">
        <v>-0.2960606762024782</v>
      </c>
      <c r="L74" s="25">
        <v>0.8588845848928961</v>
      </c>
      <c r="M74" s="25">
        <v>-0.07084723196633416</v>
      </c>
      <c r="N74" s="25">
        <v>-0.13547219699947796</v>
      </c>
      <c r="O74" s="25">
        <v>-0.011766415797081027</v>
      </c>
      <c r="P74" s="25">
        <v>0.024633140038898563</v>
      </c>
      <c r="Q74" s="25">
        <v>-0.001498587000424661</v>
      </c>
      <c r="R74" s="25">
        <v>-0.0020823026417305904</v>
      </c>
      <c r="S74" s="25">
        <v>-0.00014379427738800705</v>
      </c>
      <c r="T74" s="25">
        <v>0.0003605213403255382</v>
      </c>
      <c r="U74" s="25">
        <v>-3.500430605180714E-05</v>
      </c>
      <c r="V74" s="25">
        <v>-7.686499783595991E-05</v>
      </c>
      <c r="W74" s="25">
        <v>-8.618480201820275E-06</v>
      </c>
      <c r="X74" s="25">
        <v>50</v>
      </c>
    </row>
    <row r="75" ht="12.75" hidden="1">
      <c r="A75" s="25" t="s">
        <v>104</v>
      </c>
    </row>
    <row r="76" spans="1:24" ht="12.75" hidden="1">
      <c r="A76" s="25">
        <v>788</v>
      </c>
      <c r="B76" s="25">
        <v>96.88</v>
      </c>
      <c r="C76" s="25">
        <v>138.78</v>
      </c>
      <c r="D76" s="25">
        <v>9.361911631089304</v>
      </c>
      <c r="E76" s="25">
        <v>9.745088512089485</v>
      </c>
      <c r="F76" s="25">
        <v>20.245831599609396</v>
      </c>
      <c r="G76" s="25" t="s">
        <v>59</v>
      </c>
      <c r="H76" s="25">
        <v>4.5349498252543725</v>
      </c>
      <c r="I76" s="25">
        <v>51.414949825254325</v>
      </c>
      <c r="J76" s="25" t="s">
        <v>73</v>
      </c>
      <c r="K76" s="25">
        <v>0.4483093132897787</v>
      </c>
      <c r="M76" s="25" t="s">
        <v>68</v>
      </c>
      <c r="N76" s="25">
        <v>0.2664449111856766</v>
      </c>
      <c r="X76" s="25">
        <v>50</v>
      </c>
    </row>
    <row r="77" spans="1:24" ht="12.75" hidden="1">
      <c r="A77" s="25">
        <v>787</v>
      </c>
      <c r="B77" s="25">
        <v>143.82000732421875</v>
      </c>
      <c r="C77" s="25">
        <v>155.02000427246094</v>
      </c>
      <c r="D77" s="25">
        <v>8.915228843688965</v>
      </c>
      <c r="E77" s="25">
        <v>8.945516586303711</v>
      </c>
      <c r="F77" s="25">
        <v>35.69184603823764</v>
      </c>
      <c r="G77" s="25" t="s">
        <v>56</v>
      </c>
      <c r="H77" s="25">
        <v>1.5499205777339284</v>
      </c>
      <c r="I77" s="25">
        <v>95.36992790195264</v>
      </c>
      <c r="J77" s="25" t="s">
        <v>62</v>
      </c>
      <c r="K77" s="25">
        <v>0.6171699367761243</v>
      </c>
      <c r="L77" s="25">
        <v>0.16429363092802426</v>
      </c>
      <c r="M77" s="25">
        <v>0.1461066903093493</v>
      </c>
      <c r="N77" s="25">
        <v>0.13572335362642554</v>
      </c>
      <c r="O77" s="25">
        <v>0.024786904852608333</v>
      </c>
      <c r="P77" s="25">
        <v>0.004713030815912198</v>
      </c>
      <c r="Q77" s="25">
        <v>0.0030170532419617068</v>
      </c>
      <c r="R77" s="25">
        <v>0.002089102875636125</v>
      </c>
      <c r="S77" s="25">
        <v>0.00032517960103388985</v>
      </c>
      <c r="T77" s="25">
        <v>6.932772243222961E-05</v>
      </c>
      <c r="U77" s="25">
        <v>6.596534781842322E-05</v>
      </c>
      <c r="V77" s="25">
        <v>7.752311283188416E-05</v>
      </c>
      <c r="W77" s="25">
        <v>2.027717126237922E-05</v>
      </c>
      <c r="X77" s="25">
        <v>50</v>
      </c>
    </row>
    <row r="78" spans="1:24" ht="12.75" hidden="1">
      <c r="A78" s="25">
        <v>786</v>
      </c>
      <c r="B78" s="25">
        <v>123.36000061035156</v>
      </c>
      <c r="C78" s="25">
        <v>131.55999755859375</v>
      </c>
      <c r="D78" s="25">
        <v>8.696090698242188</v>
      </c>
      <c r="E78" s="25">
        <v>8.985418319702148</v>
      </c>
      <c r="F78" s="25">
        <v>33.025626667850894</v>
      </c>
      <c r="G78" s="25" t="s">
        <v>57</v>
      </c>
      <c r="H78" s="25">
        <v>17.03174630716495</v>
      </c>
      <c r="I78" s="25">
        <v>90.39174691751647</v>
      </c>
      <c r="J78" s="25" t="s">
        <v>60</v>
      </c>
      <c r="K78" s="25">
        <v>-0.4791430948098565</v>
      </c>
      <c r="L78" s="25">
        <v>0.000895132803913452</v>
      </c>
      <c r="M78" s="25">
        <v>0.11447037717795226</v>
      </c>
      <c r="N78" s="25">
        <v>-0.0014039125582368042</v>
      </c>
      <c r="O78" s="25">
        <v>-0.019073649712718854</v>
      </c>
      <c r="P78" s="25">
        <v>0.00010238265067434296</v>
      </c>
      <c r="Q78" s="25">
        <v>0.0024122162485791165</v>
      </c>
      <c r="R78" s="25">
        <v>-0.00011286248705211133</v>
      </c>
      <c r="S78" s="25">
        <v>-0.000235615902271413</v>
      </c>
      <c r="T78" s="25">
        <v>7.289053677771976E-06</v>
      </c>
      <c r="U78" s="25">
        <v>5.5715165704301054E-05</v>
      </c>
      <c r="V78" s="25">
        <v>-8.90871741869958E-06</v>
      </c>
      <c r="W78" s="25">
        <v>-1.4212645389643302E-05</v>
      </c>
      <c r="X78" s="25">
        <v>50</v>
      </c>
    </row>
    <row r="79" spans="1:24" ht="12.75" hidden="1">
      <c r="A79" s="25">
        <v>785</v>
      </c>
      <c r="B79" s="25">
        <v>110.76000213623047</v>
      </c>
      <c r="C79" s="25">
        <v>104.95999908447266</v>
      </c>
      <c r="D79" s="25">
        <v>8.676097869873047</v>
      </c>
      <c r="E79" s="25">
        <v>9.548940658569336</v>
      </c>
      <c r="F79" s="25">
        <v>26.39625945701324</v>
      </c>
      <c r="G79" s="25" t="s">
        <v>58</v>
      </c>
      <c r="H79" s="25">
        <v>11.615193556000179</v>
      </c>
      <c r="I79" s="25">
        <v>72.3751956922306</v>
      </c>
      <c r="J79" s="25" t="s">
        <v>61</v>
      </c>
      <c r="K79" s="25">
        <v>0.38899951870957133</v>
      </c>
      <c r="L79" s="25">
        <v>0.1642911924017146</v>
      </c>
      <c r="M79" s="25">
        <v>0.09079481098548227</v>
      </c>
      <c r="N79" s="25">
        <v>-0.13571609244718397</v>
      </c>
      <c r="O79" s="25">
        <v>0.0158299254201894</v>
      </c>
      <c r="P79" s="25">
        <v>0.004711918639426926</v>
      </c>
      <c r="Q79" s="25">
        <v>0.001812132179208387</v>
      </c>
      <c r="R79" s="25">
        <v>-0.0020860519849724597</v>
      </c>
      <c r="S79" s="25">
        <v>0.00022411363083352996</v>
      </c>
      <c r="T79" s="25">
        <v>6.894347535570592E-05</v>
      </c>
      <c r="U79" s="25">
        <v>3.5316390293287725E-05</v>
      </c>
      <c r="V79" s="25">
        <v>-7.700953043032272E-05</v>
      </c>
      <c r="W79" s="25">
        <v>1.4462516566355547E-05</v>
      </c>
      <c r="X79" s="25">
        <v>50</v>
      </c>
    </row>
    <row r="80" ht="12.75" hidden="1">
      <c r="A80" s="25" t="s">
        <v>113</v>
      </c>
    </row>
    <row r="81" spans="1:24" ht="12.75" hidden="1">
      <c r="A81" s="25">
        <v>788</v>
      </c>
      <c r="B81" s="25">
        <v>103.68</v>
      </c>
      <c r="C81" s="25">
        <v>131.78</v>
      </c>
      <c r="D81" s="25">
        <v>9.612250501329722</v>
      </c>
      <c r="E81" s="25">
        <v>9.911045160065042</v>
      </c>
      <c r="F81" s="25">
        <v>28.18413168086437</v>
      </c>
      <c r="G81" s="25" t="s">
        <v>59</v>
      </c>
      <c r="H81" s="25">
        <v>16.050392546413235</v>
      </c>
      <c r="I81" s="25">
        <v>69.7303925464132</v>
      </c>
      <c r="J81" s="25" t="s">
        <v>73</v>
      </c>
      <c r="K81" s="25">
        <v>0.8305640495679665</v>
      </c>
      <c r="M81" s="25" t="s">
        <v>68</v>
      </c>
      <c r="N81" s="25">
        <v>0.44890939293625176</v>
      </c>
      <c r="X81" s="25">
        <v>50</v>
      </c>
    </row>
    <row r="82" spans="1:24" ht="12.75" hidden="1">
      <c r="A82" s="25">
        <v>785</v>
      </c>
      <c r="B82" s="25">
        <v>115.05999755859375</v>
      </c>
      <c r="C82" s="25">
        <v>106.45999908447266</v>
      </c>
      <c r="D82" s="25">
        <v>8.93539047241211</v>
      </c>
      <c r="E82" s="25">
        <v>9.783082962036133</v>
      </c>
      <c r="F82" s="25">
        <v>28.99033025311896</v>
      </c>
      <c r="G82" s="25" t="s">
        <v>56</v>
      </c>
      <c r="H82" s="25">
        <v>12.13513668776612</v>
      </c>
      <c r="I82" s="25">
        <v>77.19513424635983</v>
      </c>
      <c r="J82" s="25" t="s">
        <v>62</v>
      </c>
      <c r="K82" s="25">
        <v>0.8708713570649682</v>
      </c>
      <c r="L82" s="25">
        <v>0.1390055777191431</v>
      </c>
      <c r="M82" s="25">
        <v>0.20616631724088508</v>
      </c>
      <c r="N82" s="25">
        <v>0.09518575415379929</v>
      </c>
      <c r="O82" s="25">
        <v>0.03497573069073656</v>
      </c>
      <c r="P82" s="25">
        <v>0.003987475733156889</v>
      </c>
      <c r="Q82" s="25">
        <v>0.004257376578728267</v>
      </c>
      <c r="R82" s="25">
        <v>0.0014651922631085431</v>
      </c>
      <c r="S82" s="25">
        <v>0.000458890351555297</v>
      </c>
      <c r="T82" s="25">
        <v>5.8676856171495664E-05</v>
      </c>
      <c r="U82" s="25">
        <v>9.313151699729789E-05</v>
      </c>
      <c r="V82" s="25">
        <v>5.437842016877827E-05</v>
      </c>
      <c r="W82" s="25">
        <v>2.861228585417129E-05</v>
      </c>
      <c r="X82" s="25">
        <v>50</v>
      </c>
    </row>
    <row r="83" spans="1:24" ht="12.75" hidden="1">
      <c r="A83" s="25">
        <v>786</v>
      </c>
      <c r="B83" s="25">
        <v>113.58000183105469</v>
      </c>
      <c r="C83" s="25">
        <v>130.47999572753906</v>
      </c>
      <c r="D83" s="25">
        <v>8.782722473144531</v>
      </c>
      <c r="E83" s="25">
        <v>9.114950180053711</v>
      </c>
      <c r="F83" s="25">
        <v>23.353678344602244</v>
      </c>
      <c r="G83" s="25" t="s">
        <v>57</v>
      </c>
      <c r="H83" s="25">
        <v>-0.31705479252646285</v>
      </c>
      <c r="I83" s="25">
        <v>63.26294703852818</v>
      </c>
      <c r="J83" s="25" t="s">
        <v>60</v>
      </c>
      <c r="K83" s="25">
        <v>0.6271807731653165</v>
      </c>
      <c r="L83" s="25">
        <v>0.0007576512271590759</v>
      </c>
      <c r="M83" s="25">
        <v>-0.15009232207506937</v>
      </c>
      <c r="N83" s="25">
        <v>-0.0009840605754261086</v>
      </c>
      <c r="O83" s="25">
        <v>0.024925417465437635</v>
      </c>
      <c r="P83" s="25">
        <v>8.651474889110158E-05</v>
      </c>
      <c r="Q83" s="25">
        <v>-0.003174904148268174</v>
      </c>
      <c r="R83" s="25">
        <v>-7.909340847704762E-05</v>
      </c>
      <c r="S83" s="25">
        <v>0.0003045505639740745</v>
      </c>
      <c r="T83" s="25">
        <v>6.147058735731081E-06</v>
      </c>
      <c r="U83" s="25">
        <v>-7.414886957618354E-05</v>
      </c>
      <c r="V83" s="25">
        <v>-6.2356153170156375E-06</v>
      </c>
      <c r="W83" s="25">
        <v>1.8270113214005597E-05</v>
      </c>
      <c r="X83" s="25">
        <v>50</v>
      </c>
    </row>
    <row r="84" spans="1:24" ht="12.75" hidden="1">
      <c r="A84" s="25">
        <v>787</v>
      </c>
      <c r="B84" s="25">
        <v>137.75999450683594</v>
      </c>
      <c r="C84" s="25">
        <v>140.16000366210938</v>
      </c>
      <c r="D84" s="25">
        <v>9.089658737182617</v>
      </c>
      <c r="E84" s="25">
        <v>9.058125495910645</v>
      </c>
      <c r="F84" s="25">
        <v>32.155228778275486</v>
      </c>
      <c r="G84" s="25" t="s">
        <v>58</v>
      </c>
      <c r="H84" s="25">
        <v>-3.510273665365446</v>
      </c>
      <c r="I84" s="25">
        <v>84.24972084147045</v>
      </c>
      <c r="J84" s="25" t="s">
        <v>61</v>
      </c>
      <c r="K84" s="25">
        <v>-0.6042029446534791</v>
      </c>
      <c r="L84" s="25">
        <v>0.13900351291118765</v>
      </c>
      <c r="M84" s="25">
        <v>-0.14133946801506972</v>
      </c>
      <c r="N84" s="25">
        <v>-0.09518066725239643</v>
      </c>
      <c r="O84" s="25">
        <v>-0.02453620389393168</v>
      </c>
      <c r="P84" s="25">
        <v>0.003986537083828442</v>
      </c>
      <c r="Q84" s="25">
        <v>-0.002836413048625596</v>
      </c>
      <c r="R84" s="25">
        <v>-0.0014630559116481563</v>
      </c>
      <c r="S84" s="25">
        <v>-0.00034326274008930423</v>
      </c>
      <c r="T84" s="25">
        <v>5.835398117583633E-05</v>
      </c>
      <c r="U84" s="25">
        <v>-5.635090592698673E-05</v>
      </c>
      <c r="V84" s="25">
        <v>-5.401971567557896E-05</v>
      </c>
      <c r="W84" s="25">
        <v>-2.201966995547909E-05</v>
      </c>
      <c r="X84" s="25">
        <v>50</v>
      </c>
    </row>
    <row r="85" ht="12.75" hidden="1">
      <c r="A85" s="25" t="s">
        <v>103</v>
      </c>
    </row>
    <row r="86" spans="1:24" ht="12.75" hidden="1">
      <c r="A86" s="25">
        <v>788</v>
      </c>
      <c r="B86" s="25">
        <v>103.68</v>
      </c>
      <c r="C86" s="25">
        <v>131.78</v>
      </c>
      <c r="D86" s="25">
        <v>9.612250501329722</v>
      </c>
      <c r="E86" s="25">
        <v>9.911045160065042</v>
      </c>
      <c r="F86" s="25">
        <v>26.377636988961786</v>
      </c>
      <c r="G86" s="25" t="s">
        <v>59</v>
      </c>
      <c r="H86" s="25">
        <v>11.580941955359378</v>
      </c>
      <c r="I86" s="25">
        <v>65.26094195535934</v>
      </c>
      <c r="J86" s="25" t="s">
        <v>73</v>
      </c>
      <c r="K86" s="25">
        <v>1.2585618726840477</v>
      </c>
      <c r="M86" s="25" t="s">
        <v>68</v>
      </c>
      <c r="N86" s="25">
        <v>0.789963331529081</v>
      </c>
      <c r="X86" s="25">
        <v>50</v>
      </c>
    </row>
    <row r="87" spans="1:24" ht="12.75" hidden="1">
      <c r="A87" s="25">
        <v>785</v>
      </c>
      <c r="B87" s="25">
        <v>115.05999755859375</v>
      </c>
      <c r="C87" s="25">
        <v>106.45999908447266</v>
      </c>
      <c r="D87" s="25">
        <v>8.93539047241211</v>
      </c>
      <c r="E87" s="25">
        <v>9.783082962036133</v>
      </c>
      <c r="F87" s="25">
        <v>28.99033025311896</v>
      </c>
      <c r="G87" s="25" t="s">
        <v>56</v>
      </c>
      <c r="H87" s="25">
        <v>12.13513668776612</v>
      </c>
      <c r="I87" s="25">
        <v>77.19513424635983</v>
      </c>
      <c r="J87" s="25" t="s">
        <v>62</v>
      </c>
      <c r="K87" s="25">
        <v>0.947766355560761</v>
      </c>
      <c r="L87" s="25">
        <v>0.5463928393486227</v>
      </c>
      <c r="M87" s="25">
        <v>0.22437069622308894</v>
      </c>
      <c r="N87" s="25">
        <v>0.09846230785413844</v>
      </c>
      <c r="O87" s="25">
        <v>0.03806402970736909</v>
      </c>
      <c r="P87" s="25">
        <v>0.015674387832939507</v>
      </c>
      <c r="Q87" s="25">
        <v>0.004633220692352004</v>
      </c>
      <c r="R87" s="25">
        <v>0.00151563919391596</v>
      </c>
      <c r="S87" s="25">
        <v>0.0004993915545539326</v>
      </c>
      <c r="T87" s="25">
        <v>0.00023062218116070063</v>
      </c>
      <c r="U87" s="25">
        <v>0.00010132618250719702</v>
      </c>
      <c r="V87" s="25">
        <v>5.626265076565963E-05</v>
      </c>
      <c r="W87" s="25">
        <v>3.113562238454363E-05</v>
      </c>
      <c r="X87" s="25">
        <v>50</v>
      </c>
    </row>
    <row r="88" spans="1:24" ht="12.75" hidden="1">
      <c r="A88" s="25">
        <v>787</v>
      </c>
      <c r="B88" s="25">
        <v>137.75999450683594</v>
      </c>
      <c r="C88" s="25">
        <v>140.16000366210938</v>
      </c>
      <c r="D88" s="25">
        <v>9.089658737182617</v>
      </c>
      <c r="E88" s="25">
        <v>9.058125495910645</v>
      </c>
      <c r="F88" s="25">
        <v>28.551197877751797</v>
      </c>
      <c r="G88" s="25" t="s">
        <v>57</v>
      </c>
      <c r="H88" s="25">
        <v>-12.953173274846591</v>
      </c>
      <c r="I88" s="25">
        <v>74.8068212319893</v>
      </c>
      <c r="J88" s="25" t="s">
        <v>60</v>
      </c>
      <c r="K88" s="25">
        <v>0.9439709048566128</v>
      </c>
      <c r="L88" s="25">
        <v>-0.0029717153215333956</v>
      </c>
      <c r="M88" s="25">
        <v>-0.22322965410726517</v>
      </c>
      <c r="N88" s="25">
        <v>-0.0010177008971264893</v>
      </c>
      <c r="O88" s="25">
        <v>0.03794610631543611</v>
      </c>
      <c r="P88" s="25">
        <v>-0.0003402516185708132</v>
      </c>
      <c r="Q88" s="25">
        <v>-0.004595830036481157</v>
      </c>
      <c r="R88" s="25">
        <v>-8.181488647857934E-05</v>
      </c>
      <c r="S88" s="25">
        <v>0.0004993606669217402</v>
      </c>
      <c r="T88" s="25">
        <v>-2.424612383627525E-05</v>
      </c>
      <c r="U88" s="25">
        <v>-9.91740535823658E-05</v>
      </c>
      <c r="V88" s="25">
        <v>-6.4477742413839155E-06</v>
      </c>
      <c r="W88" s="25">
        <v>3.1128059555970274E-05</v>
      </c>
      <c r="X88" s="25">
        <v>50</v>
      </c>
    </row>
    <row r="89" spans="1:24" ht="12.75" hidden="1">
      <c r="A89" s="25">
        <v>786</v>
      </c>
      <c r="B89" s="25">
        <v>113.58000183105469</v>
      </c>
      <c r="C89" s="25">
        <v>130.47999572753906</v>
      </c>
      <c r="D89" s="25">
        <v>8.782722473144531</v>
      </c>
      <c r="E89" s="25">
        <v>9.114950180053711</v>
      </c>
      <c r="F89" s="25">
        <v>28.798961117141953</v>
      </c>
      <c r="G89" s="25" t="s">
        <v>58</v>
      </c>
      <c r="H89" s="25">
        <v>14.433710828453783</v>
      </c>
      <c r="I89" s="25">
        <v>78.01371265950843</v>
      </c>
      <c r="J89" s="25" t="s">
        <v>61</v>
      </c>
      <c r="K89" s="25">
        <v>0.0847348542048336</v>
      </c>
      <c r="L89" s="25">
        <v>-0.5463847580226755</v>
      </c>
      <c r="M89" s="25">
        <v>0.022599355096648316</v>
      </c>
      <c r="N89" s="25">
        <v>-0.0984570482639365</v>
      </c>
      <c r="O89" s="25">
        <v>0.002993889286713318</v>
      </c>
      <c r="P89" s="25">
        <v>-0.015670694393467764</v>
      </c>
      <c r="Q89" s="25">
        <v>0.0005874353239433219</v>
      </c>
      <c r="R89" s="25">
        <v>-0.0015134293807392263</v>
      </c>
      <c r="S89" s="25">
        <v>5.5541958255298425E-06</v>
      </c>
      <c r="T89" s="25">
        <v>-0.00022934409938394978</v>
      </c>
      <c r="U89" s="25">
        <v>2.0772634823821383E-05</v>
      </c>
      <c r="V89" s="25">
        <v>-5.589196792483448E-05</v>
      </c>
      <c r="W89" s="25">
        <v>-6.86213926455788E-07</v>
      </c>
      <c r="X89" s="25">
        <v>50</v>
      </c>
    </row>
    <row r="90" ht="12.75" hidden="1">
      <c r="A90" s="25" t="s">
        <v>102</v>
      </c>
    </row>
    <row r="91" spans="1:24" ht="12.75" hidden="1">
      <c r="A91" s="25">
        <v>788</v>
      </c>
      <c r="B91" s="25">
        <v>103.68</v>
      </c>
      <c r="C91" s="25">
        <v>131.78</v>
      </c>
      <c r="D91" s="25">
        <v>9.612250501329722</v>
      </c>
      <c r="E91" s="25">
        <v>9.911045160065042</v>
      </c>
      <c r="F91" s="25">
        <v>28.18413168086437</v>
      </c>
      <c r="G91" s="25" t="s">
        <v>59</v>
      </c>
      <c r="H91" s="25">
        <v>16.050392546413235</v>
      </c>
      <c r="I91" s="25">
        <v>69.7303925464132</v>
      </c>
      <c r="J91" s="25" t="s">
        <v>73</v>
      </c>
      <c r="K91" s="25">
        <v>1.4119984061956123</v>
      </c>
      <c r="M91" s="25" t="s">
        <v>68</v>
      </c>
      <c r="N91" s="25">
        <v>0.835302206394778</v>
      </c>
      <c r="X91" s="25">
        <v>50</v>
      </c>
    </row>
    <row r="92" spans="1:24" ht="12.75" hidden="1">
      <c r="A92" s="25">
        <v>786</v>
      </c>
      <c r="B92" s="25">
        <v>113.58000183105469</v>
      </c>
      <c r="C92" s="25">
        <v>130.47999572753906</v>
      </c>
      <c r="D92" s="25">
        <v>8.782722473144531</v>
      </c>
      <c r="E92" s="25">
        <v>9.114950180053711</v>
      </c>
      <c r="F92" s="25">
        <v>28.43919843915904</v>
      </c>
      <c r="G92" s="25" t="s">
        <v>56</v>
      </c>
      <c r="H92" s="25">
        <v>13.45914712556143</v>
      </c>
      <c r="I92" s="25">
        <v>77.03914895661607</v>
      </c>
      <c r="J92" s="25" t="s">
        <v>62</v>
      </c>
      <c r="K92" s="25">
        <v>1.0575234842225645</v>
      </c>
      <c r="L92" s="25">
        <v>0.4684367057997643</v>
      </c>
      <c r="M92" s="25">
        <v>0.25035395645369285</v>
      </c>
      <c r="N92" s="25">
        <v>0.09756351027559691</v>
      </c>
      <c r="O92" s="25">
        <v>0.04247202543320822</v>
      </c>
      <c r="P92" s="25">
        <v>0.013437783643087129</v>
      </c>
      <c r="Q92" s="25">
        <v>0.005169921084787698</v>
      </c>
      <c r="R92" s="25">
        <v>0.001501785910088464</v>
      </c>
      <c r="S92" s="25">
        <v>0.0005572321673199061</v>
      </c>
      <c r="T92" s="25">
        <v>0.0001977193662925779</v>
      </c>
      <c r="U92" s="25">
        <v>0.00011310004212484353</v>
      </c>
      <c r="V92" s="25">
        <v>5.572829527799715E-05</v>
      </c>
      <c r="W92" s="25">
        <v>3.4742656541848184E-05</v>
      </c>
      <c r="X92" s="25">
        <v>50</v>
      </c>
    </row>
    <row r="93" spans="1:24" ht="12.75" hidden="1">
      <c r="A93" s="25">
        <v>785</v>
      </c>
      <c r="B93" s="25">
        <v>115.05999755859375</v>
      </c>
      <c r="C93" s="25">
        <v>106.45999908447266</v>
      </c>
      <c r="D93" s="25">
        <v>8.93539047241211</v>
      </c>
      <c r="E93" s="25">
        <v>9.783082962036133</v>
      </c>
      <c r="F93" s="25">
        <v>27.591491342112423</v>
      </c>
      <c r="G93" s="25" t="s">
        <v>57</v>
      </c>
      <c r="H93" s="25">
        <v>8.410323738711725</v>
      </c>
      <c r="I93" s="25">
        <v>73.47032129730543</v>
      </c>
      <c r="J93" s="25" t="s">
        <v>60</v>
      </c>
      <c r="K93" s="25">
        <v>0.2898987875472915</v>
      </c>
      <c r="L93" s="25">
        <v>0.0025501777541366956</v>
      </c>
      <c r="M93" s="25">
        <v>-0.07136121846889669</v>
      </c>
      <c r="N93" s="25">
        <v>-0.0010088280655131442</v>
      </c>
      <c r="O93" s="25">
        <v>0.011201485262591088</v>
      </c>
      <c r="P93" s="25">
        <v>0.00029167065181865006</v>
      </c>
      <c r="Q93" s="25">
        <v>-0.0016031174763815029</v>
      </c>
      <c r="R93" s="25">
        <v>-8.107865413101013E-05</v>
      </c>
      <c r="S93" s="25">
        <v>0.00011035927041901652</v>
      </c>
      <c r="T93" s="25">
        <v>2.0759218445550913E-05</v>
      </c>
      <c r="U93" s="25">
        <v>-4.3494373934473216E-05</v>
      </c>
      <c r="V93" s="25">
        <v>-6.395252042096242E-06</v>
      </c>
      <c r="W93" s="25">
        <v>5.750683489674464E-06</v>
      </c>
      <c r="X93" s="25">
        <v>50</v>
      </c>
    </row>
    <row r="94" spans="1:24" ht="12.75" hidden="1">
      <c r="A94" s="25">
        <v>787</v>
      </c>
      <c r="B94" s="25">
        <v>137.75999450683594</v>
      </c>
      <c r="C94" s="25">
        <v>140.16000366210938</v>
      </c>
      <c r="D94" s="25">
        <v>9.089658737182617</v>
      </c>
      <c r="E94" s="25">
        <v>9.058125495910645</v>
      </c>
      <c r="F94" s="25">
        <v>28.551197877751797</v>
      </c>
      <c r="G94" s="25" t="s">
        <v>58</v>
      </c>
      <c r="H94" s="25">
        <v>-12.953173274846591</v>
      </c>
      <c r="I94" s="25">
        <v>74.8068212319893</v>
      </c>
      <c r="J94" s="25" t="s">
        <v>61</v>
      </c>
      <c r="K94" s="25">
        <v>-1.0170125921840116</v>
      </c>
      <c r="L94" s="25">
        <v>0.46842976414181586</v>
      </c>
      <c r="M94" s="25">
        <v>-0.23996808123300883</v>
      </c>
      <c r="N94" s="25">
        <v>-0.09755829438459211</v>
      </c>
      <c r="O94" s="25">
        <v>-0.04096827641372091</v>
      </c>
      <c r="P94" s="25">
        <v>0.013434617875819456</v>
      </c>
      <c r="Q94" s="25">
        <v>-0.0049150888476051586</v>
      </c>
      <c r="R94" s="25">
        <v>-0.0014995956693670933</v>
      </c>
      <c r="S94" s="25">
        <v>-0.0005461945804643454</v>
      </c>
      <c r="T94" s="25">
        <v>0.00019662655633629066</v>
      </c>
      <c r="U94" s="25">
        <v>-0.00010440238965028337</v>
      </c>
      <c r="V94" s="25">
        <v>-5.536012685958824E-05</v>
      </c>
      <c r="W94" s="25">
        <v>-3.426341814510648E-05</v>
      </c>
      <c r="X94" s="25">
        <v>50</v>
      </c>
    </row>
    <row r="95" s="101" customFormat="1" ht="12.75">
      <c r="A95" s="101" t="s">
        <v>101</v>
      </c>
    </row>
    <row r="96" spans="1:24" s="101" customFormat="1" ht="12.75">
      <c r="A96" s="101">
        <v>788</v>
      </c>
      <c r="B96" s="101">
        <v>103.68</v>
      </c>
      <c r="C96" s="101">
        <v>131.78</v>
      </c>
      <c r="D96" s="101">
        <v>9.612250501329722</v>
      </c>
      <c r="E96" s="101">
        <v>9.911045160065042</v>
      </c>
      <c r="F96" s="101">
        <v>22.45333954259832</v>
      </c>
      <c r="G96" s="101" t="s">
        <v>59</v>
      </c>
      <c r="H96" s="101">
        <v>1.8718331383011204</v>
      </c>
      <c r="I96" s="101">
        <v>55.551833138301085</v>
      </c>
      <c r="J96" s="101" t="s">
        <v>73</v>
      </c>
      <c r="K96" s="101">
        <v>0.358014317283033</v>
      </c>
      <c r="M96" s="101" t="s">
        <v>68</v>
      </c>
      <c r="N96" s="101">
        <v>0.3260173542226523</v>
      </c>
      <c r="X96" s="101">
        <v>50</v>
      </c>
    </row>
    <row r="97" spans="1:24" s="101" customFormat="1" ht="12.75">
      <c r="A97" s="101">
        <v>786</v>
      </c>
      <c r="B97" s="101">
        <v>113.58000183105469</v>
      </c>
      <c r="C97" s="101">
        <v>130.47999572753906</v>
      </c>
      <c r="D97" s="101">
        <v>8.782722473144531</v>
      </c>
      <c r="E97" s="101">
        <v>9.114950180053711</v>
      </c>
      <c r="F97" s="101">
        <v>28.43919843915904</v>
      </c>
      <c r="G97" s="101" t="s">
        <v>56</v>
      </c>
      <c r="H97" s="101">
        <v>13.45914712556143</v>
      </c>
      <c r="I97" s="101">
        <v>77.03914895661607</v>
      </c>
      <c r="J97" s="101" t="s">
        <v>62</v>
      </c>
      <c r="K97" s="101">
        <v>0.20763901481339192</v>
      </c>
      <c r="L97" s="101">
        <v>0.550204656323149</v>
      </c>
      <c r="M97" s="101">
        <v>0.04915551305496431</v>
      </c>
      <c r="N97" s="101">
        <v>0.09714382884150578</v>
      </c>
      <c r="O97" s="101">
        <v>0.008339260737819352</v>
      </c>
      <c r="P97" s="101">
        <v>0.015783721792826635</v>
      </c>
      <c r="Q97" s="101">
        <v>0.0010150508180297464</v>
      </c>
      <c r="R97" s="101">
        <v>0.0014953329091365619</v>
      </c>
      <c r="S97" s="101">
        <v>0.00010941619836566046</v>
      </c>
      <c r="T97" s="101">
        <v>0.00023225336488134576</v>
      </c>
      <c r="U97" s="101">
        <v>2.219650580455928E-05</v>
      </c>
      <c r="V97" s="101">
        <v>5.5500537699473577E-05</v>
      </c>
      <c r="W97" s="101">
        <v>6.820155847338093E-06</v>
      </c>
      <c r="X97" s="101">
        <v>50</v>
      </c>
    </row>
    <row r="98" spans="1:24" s="101" customFormat="1" ht="12.75">
      <c r="A98" s="101">
        <v>787</v>
      </c>
      <c r="B98" s="101">
        <v>137.75999450683594</v>
      </c>
      <c r="C98" s="101">
        <v>140.16000366210938</v>
      </c>
      <c r="D98" s="101">
        <v>9.089658737182617</v>
      </c>
      <c r="E98" s="101">
        <v>9.058125495910645</v>
      </c>
      <c r="F98" s="101">
        <v>32.155228778275486</v>
      </c>
      <c r="G98" s="101" t="s">
        <v>57</v>
      </c>
      <c r="H98" s="101">
        <v>-3.510273665365446</v>
      </c>
      <c r="I98" s="101">
        <v>84.24972084147045</v>
      </c>
      <c r="J98" s="101" t="s">
        <v>60</v>
      </c>
      <c r="K98" s="101">
        <v>0.2069431110403392</v>
      </c>
      <c r="L98" s="101">
        <v>-0.0029925653861741165</v>
      </c>
      <c r="M98" s="101">
        <v>-0.04903331852323585</v>
      </c>
      <c r="N98" s="101">
        <v>-0.0010043436750726531</v>
      </c>
      <c r="O98" s="101">
        <v>0.00830346807820501</v>
      </c>
      <c r="P98" s="101">
        <v>-0.0003425084974219921</v>
      </c>
      <c r="Q98" s="101">
        <v>-0.0010140528627755178</v>
      </c>
      <c r="R98" s="101">
        <v>-8.075152622325268E-05</v>
      </c>
      <c r="S98" s="101">
        <v>0.00010801027899983039</v>
      </c>
      <c r="T98" s="101">
        <v>-2.4399261462533114E-05</v>
      </c>
      <c r="U98" s="101">
        <v>-2.218297670123469E-05</v>
      </c>
      <c r="V98" s="101">
        <v>-6.370602147072064E-06</v>
      </c>
      <c r="W98" s="101">
        <v>6.692919466224266E-06</v>
      </c>
      <c r="X98" s="101">
        <v>50</v>
      </c>
    </row>
    <row r="99" spans="1:24" s="101" customFormat="1" ht="12.75">
      <c r="A99" s="101">
        <v>785</v>
      </c>
      <c r="B99" s="101">
        <v>115.05999755859375</v>
      </c>
      <c r="C99" s="101">
        <v>106.45999908447266</v>
      </c>
      <c r="D99" s="101">
        <v>8.93539047241211</v>
      </c>
      <c r="E99" s="101">
        <v>9.783082962036133</v>
      </c>
      <c r="F99" s="101">
        <v>29.329574685781377</v>
      </c>
      <c r="G99" s="101" t="s">
        <v>58</v>
      </c>
      <c r="H99" s="101">
        <v>13.03847305175556</v>
      </c>
      <c r="I99" s="101">
        <v>78.09847061034927</v>
      </c>
      <c r="J99" s="101" t="s">
        <v>61</v>
      </c>
      <c r="K99" s="101">
        <v>-0.016985560503610896</v>
      </c>
      <c r="L99" s="101">
        <v>-0.5501965179752448</v>
      </c>
      <c r="M99" s="101">
        <v>-0.003463832890839666</v>
      </c>
      <c r="N99" s="101">
        <v>-0.09713863688445556</v>
      </c>
      <c r="O99" s="101">
        <v>-0.0007718079602891892</v>
      </c>
      <c r="P99" s="101">
        <v>-0.015780005119217934</v>
      </c>
      <c r="Q99" s="101">
        <v>-4.499949643756299E-05</v>
      </c>
      <c r="R99" s="101">
        <v>-0.001493150930133799</v>
      </c>
      <c r="S99" s="101">
        <v>-1.7483823814382185E-05</v>
      </c>
      <c r="T99" s="101">
        <v>-0.00023096818295771925</v>
      </c>
      <c r="U99" s="101">
        <v>7.748642489577674E-07</v>
      </c>
      <c r="V99" s="101">
        <v>-5.51337021540764E-05</v>
      </c>
      <c r="W99" s="101">
        <v>-1.311241701829323E-06</v>
      </c>
      <c r="X99" s="101">
        <v>50</v>
      </c>
    </row>
    <row r="100" ht="12.75" hidden="1">
      <c r="A100" s="25" t="s">
        <v>100</v>
      </c>
    </row>
    <row r="101" spans="1:24" ht="12.75" hidden="1">
      <c r="A101" s="25">
        <v>788</v>
      </c>
      <c r="B101" s="25">
        <v>103.68</v>
      </c>
      <c r="C101" s="25">
        <v>131.78</v>
      </c>
      <c r="D101" s="25">
        <v>9.612250501329722</v>
      </c>
      <c r="E101" s="25">
        <v>9.911045160065042</v>
      </c>
      <c r="F101" s="25">
        <v>26.377636988961786</v>
      </c>
      <c r="G101" s="25" t="s">
        <v>59</v>
      </c>
      <c r="H101" s="25">
        <v>11.580941955359378</v>
      </c>
      <c r="I101" s="25">
        <v>65.26094195535934</v>
      </c>
      <c r="J101" s="25" t="s">
        <v>73</v>
      </c>
      <c r="K101" s="25">
        <v>0.23951762143334188</v>
      </c>
      <c r="M101" s="25" t="s">
        <v>68</v>
      </c>
      <c r="N101" s="25">
        <v>0.23171577322856127</v>
      </c>
      <c r="X101" s="25">
        <v>50</v>
      </c>
    </row>
    <row r="102" spans="1:24" ht="12.75" hidden="1">
      <c r="A102" s="25">
        <v>787</v>
      </c>
      <c r="B102" s="25">
        <v>137.75999450683594</v>
      </c>
      <c r="C102" s="25">
        <v>140.16000366210938</v>
      </c>
      <c r="D102" s="25">
        <v>9.089658737182617</v>
      </c>
      <c r="E102" s="25">
        <v>9.058125495910645</v>
      </c>
      <c r="F102" s="25">
        <v>33.75648620176467</v>
      </c>
      <c r="G102" s="25" t="s">
        <v>56</v>
      </c>
      <c r="H102" s="25">
        <v>0.6851712451506415</v>
      </c>
      <c r="I102" s="25">
        <v>88.44516575198654</v>
      </c>
      <c r="J102" s="25" t="s">
        <v>62</v>
      </c>
      <c r="K102" s="25">
        <v>0.06803442048881704</v>
      </c>
      <c r="L102" s="25">
        <v>0.4742362638239575</v>
      </c>
      <c r="M102" s="25">
        <v>0.016106528376951375</v>
      </c>
      <c r="N102" s="25">
        <v>0.09764491074992372</v>
      </c>
      <c r="O102" s="25">
        <v>0.002732361243119786</v>
      </c>
      <c r="P102" s="25">
        <v>0.01360427610547794</v>
      </c>
      <c r="Q102" s="25">
        <v>0.0003326676363854694</v>
      </c>
      <c r="R102" s="25">
        <v>0.0015029875759902125</v>
      </c>
      <c r="S102" s="25">
        <v>3.58153911219784E-05</v>
      </c>
      <c r="T102" s="25">
        <v>0.0002001695765850548</v>
      </c>
      <c r="U102" s="25">
        <v>7.269555114780852E-06</v>
      </c>
      <c r="V102" s="25">
        <v>5.5772257237663666E-05</v>
      </c>
      <c r="W102" s="25">
        <v>2.224588023516336E-06</v>
      </c>
      <c r="X102" s="25">
        <v>50</v>
      </c>
    </row>
    <row r="103" spans="1:24" ht="12.75" hidden="1">
      <c r="A103" s="25">
        <v>785</v>
      </c>
      <c r="B103" s="25">
        <v>115.05999755859375</v>
      </c>
      <c r="C103" s="25">
        <v>106.45999908447266</v>
      </c>
      <c r="D103" s="25">
        <v>8.93539047241211</v>
      </c>
      <c r="E103" s="25">
        <v>9.783082962036133</v>
      </c>
      <c r="F103" s="25">
        <v>29.329574685781377</v>
      </c>
      <c r="G103" s="25" t="s">
        <v>57</v>
      </c>
      <c r="H103" s="25">
        <v>13.03847305175556</v>
      </c>
      <c r="I103" s="25">
        <v>78.09847061034927</v>
      </c>
      <c r="J103" s="25" t="s">
        <v>60</v>
      </c>
      <c r="K103" s="25">
        <v>-0.056209241209137346</v>
      </c>
      <c r="L103" s="25">
        <v>0.0025813349905533575</v>
      </c>
      <c r="M103" s="25">
        <v>0.013203154984116141</v>
      </c>
      <c r="N103" s="25">
        <v>-0.0010099831918997642</v>
      </c>
      <c r="O103" s="25">
        <v>-0.0022740650545079897</v>
      </c>
      <c r="P103" s="25">
        <v>0.0002952764293807427</v>
      </c>
      <c r="Q103" s="25">
        <v>0.00026757168764495967</v>
      </c>
      <c r="R103" s="25">
        <v>-8.1178653858296E-05</v>
      </c>
      <c r="S103" s="25">
        <v>-3.107913664881493E-05</v>
      </c>
      <c r="T103" s="25">
        <v>2.1022331507334577E-05</v>
      </c>
      <c r="U103" s="25">
        <v>5.470249211889593E-06</v>
      </c>
      <c r="V103" s="25">
        <v>-6.405010050541559E-06</v>
      </c>
      <c r="W103" s="25">
        <v>-1.9671819208320778E-06</v>
      </c>
      <c r="X103" s="25">
        <v>50</v>
      </c>
    </row>
    <row r="104" spans="1:24" ht="12.75" hidden="1">
      <c r="A104" s="25">
        <v>786</v>
      </c>
      <c r="B104" s="25">
        <v>113.58000183105469</v>
      </c>
      <c r="C104" s="25">
        <v>130.47999572753906</v>
      </c>
      <c r="D104" s="25">
        <v>8.782722473144531</v>
      </c>
      <c r="E104" s="25">
        <v>9.114950180053711</v>
      </c>
      <c r="F104" s="25">
        <v>23.353678344602244</v>
      </c>
      <c r="G104" s="25" t="s">
        <v>58</v>
      </c>
      <c r="H104" s="25">
        <v>-0.31705479252646285</v>
      </c>
      <c r="I104" s="25">
        <v>63.26294703852818</v>
      </c>
      <c r="J104" s="25" t="s">
        <v>61</v>
      </c>
      <c r="K104" s="25">
        <v>-0.0383301914154128</v>
      </c>
      <c r="L104" s="25">
        <v>0.47422923848638093</v>
      </c>
      <c r="M104" s="25">
        <v>-0.009224801072269743</v>
      </c>
      <c r="N104" s="25">
        <v>-0.097639687265541</v>
      </c>
      <c r="O104" s="25">
        <v>-0.001514736310639141</v>
      </c>
      <c r="P104" s="25">
        <v>0.01360107128811294</v>
      </c>
      <c r="Q104" s="25">
        <v>-0.00019766929015181653</v>
      </c>
      <c r="R104" s="25">
        <v>-0.0015007936832685197</v>
      </c>
      <c r="S104" s="25">
        <v>-1.7799705233081192E-05</v>
      </c>
      <c r="T104" s="25">
        <v>0.0001990626056501719</v>
      </c>
      <c r="U104" s="25">
        <v>-4.7877766370892595E-06</v>
      </c>
      <c r="V104" s="25">
        <v>-5.5403253727886674E-05</v>
      </c>
      <c r="W104" s="25">
        <v>-1.0387430696393288E-06</v>
      </c>
      <c r="X104" s="25">
        <v>50</v>
      </c>
    </row>
    <row r="105" ht="12.75" hidden="1">
      <c r="A105" s="25" t="s">
        <v>99</v>
      </c>
    </row>
    <row r="106" spans="1:24" ht="12.75" hidden="1">
      <c r="A106" s="25">
        <v>788</v>
      </c>
      <c r="B106" s="25">
        <v>103.68</v>
      </c>
      <c r="C106" s="25">
        <v>131.78</v>
      </c>
      <c r="D106" s="25">
        <v>9.612250501329722</v>
      </c>
      <c r="E106" s="25">
        <v>9.911045160065042</v>
      </c>
      <c r="F106" s="25">
        <v>22.45333954259832</v>
      </c>
      <c r="G106" s="25" t="s">
        <v>59</v>
      </c>
      <c r="H106" s="25">
        <v>1.8718331383011204</v>
      </c>
      <c r="I106" s="25">
        <v>55.551833138301085</v>
      </c>
      <c r="J106" s="25" t="s">
        <v>73</v>
      </c>
      <c r="K106" s="25">
        <v>0.3700320029565421</v>
      </c>
      <c r="M106" s="25" t="s">
        <v>68</v>
      </c>
      <c r="N106" s="25">
        <v>0.2121443051632047</v>
      </c>
      <c r="X106" s="25">
        <v>50</v>
      </c>
    </row>
    <row r="107" spans="1:24" ht="12.75" hidden="1">
      <c r="A107" s="25">
        <v>787</v>
      </c>
      <c r="B107" s="25">
        <v>137.75999450683594</v>
      </c>
      <c r="C107" s="25">
        <v>140.16000366210938</v>
      </c>
      <c r="D107" s="25">
        <v>9.089658737182617</v>
      </c>
      <c r="E107" s="25">
        <v>9.058125495910645</v>
      </c>
      <c r="F107" s="25">
        <v>33.75648620176467</v>
      </c>
      <c r="G107" s="25" t="s">
        <v>56</v>
      </c>
      <c r="H107" s="25">
        <v>0.6851712451506415</v>
      </c>
      <c r="I107" s="25">
        <v>88.44516575198654</v>
      </c>
      <c r="J107" s="25" t="s">
        <v>62</v>
      </c>
      <c r="K107" s="25">
        <v>0.5672071612218356</v>
      </c>
      <c r="L107" s="25">
        <v>0.1409933189978174</v>
      </c>
      <c r="M107" s="25">
        <v>0.13427864464245046</v>
      </c>
      <c r="N107" s="25">
        <v>0.09926100974471465</v>
      </c>
      <c r="O107" s="25">
        <v>0.02278022604390118</v>
      </c>
      <c r="P107" s="25">
        <v>0.004044634267730312</v>
      </c>
      <c r="Q107" s="25">
        <v>0.002772823202574487</v>
      </c>
      <c r="R107" s="25">
        <v>0.0015278566976371253</v>
      </c>
      <c r="S107" s="25">
        <v>0.00029885463373103134</v>
      </c>
      <c r="T107" s="25">
        <v>5.949491102307469E-05</v>
      </c>
      <c r="U107" s="25">
        <v>6.06284823861274E-05</v>
      </c>
      <c r="V107" s="25">
        <v>5.669459741875476E-05</v>
      </c>
      <c r="W107" s="25">
        <v>1.8634256416618886E-05</v>
      </c>
      <c r="X107" s="25">
        <v>50</v>
      </c>
    </row>
    <row r="108" spans="1:24" ht="12.75" hidden="1">
      <c r="A108" s="25">
        <v>786</v>
      </c>
      <c r="B108" s="25">
        <v>113.58000183105469</v>
      </c>
      <c r="C108" s="25">
        <v>130.47999572753906</v>
      </c>
      <c r="D108" s="25">
        <v>8.782722473144531</v>
      </c>
      <c r="E108" s="25">
        <v>9.114950180053711</v>
      </c>
      <c r="F108" s="25">
        <v>28.798961117141953</v>
      </c>
      <c r="G108" s="25" t="s">
        <v>57</v>
      </c>
      <c r="H108" s="25">
        <v>14.433710828453783</v>
      </c>
      <c r="I108" s="25">
        <v>78.01371265950843</v>
      </c>
      <c r="J108" s="25" t="s">
        <v>60</v>
      </c>
      <c r="K108" s="25">
        <v>-0.4819964648570494</v>
      </c>
      <c r="L108" s="25">
        <v>0.0007680010171720098</v>
      </c>
      <c r="M108" s="25">
        <v>0.11490357133765955</v>
      </c>
      <c r="N108" s="25">
        <v>-0.0010268115220845716</v>
      </c>
      <c r="O108" s="25">
        <v>-0.019227210555861168</v>
      </c>
      <c r="P108" s="25">
        <v>8.786822005624587E-05</v>
      </c>
      <c r="Q108" s="25">
        <v>0.0024096035257248957</v>
      </c>
      <c r="R108" s="25">
        <v>-8.254811839768191E-05</v>
      </c>
      <c r="S108" s="25">
        <v>-0.00024083403811234517</v>
      </c>
      <c r="T108" s="25">
        <v>6.257389683481681E-06</v>
      </c>
      <c r="U108" s="25">
        <v>5.489902658466576E-05</v>
      </c>
      <c r="V108" s="25">
        <v>-6.51700035903774E-06</v>
      </c>
      <c r="W108" s="25">
        <v>-1.4636837265952384E-05</v>
      </c>
      <c r="X108" s="25">
        <v>50</v>
      </c>
    </row>
    <row r="109" spans="1:24" ht="12.75" hidden="1">
      <c r="A109" s="25">
        <v>785</v>
      </c>
      <c r="B109" s="25">
        <v>115.05999755859375</v>
      </c>
      <c r="C109" s="25">
        <v>106.45999908447266</v>
      </c>
      <c r="D109" s="25">
        <v>8.93539047241211</v>
      </c>
      <c r="E109" s="25">
        <v>9.783082962036133</v>
      </c>
      <c r="F109" s="25">
        <v>27.591491342112423</v>
      </c>
      <c r="G109" s="25" t="s">
        <v>58</v>
      </c>
      <c r="H109" s="25">
        <v>8.410323738711725</v>
      </c>
      <c r="I109" s="25">
        <v>73.47032129730543</v>
      </c>
      <c r="J109" s="25" t="s">
        <v>61</v>
      </c>
      <c r="K109" s="25">
        <v>0.2990039658710909</v>
      </c>
      <c r="L109" s="25">
        <v>0.14099122730318336</v>
      </c>
      <c r="M109" s="25">
        <v>0.06948326201945959</v>
      </c>
      <c r="N109" s="25">
        <v>-0.0992556986456619</v>
      </c>
      <c r="O109" s="25">
        <v>0.01221691748567593</v>
      </c>
      <c r="P109" s="25">
        <v>0.004043679702400088</v>
      </c>
      <c r="Q109" s="25">
        <v>0.001371991020943499</v>
      </c>
      <c r="R109" s="25">
        <v>-0.0015256250839126972</v>
      </c>
      <c r="S109" s="25">
        <v>0.0001769549609053399</v>
      </c>
      <c r="T109" s="25">
        <v>5.916493481778402E-05</v>
      </c>
      <c r="U109" s="25">
        <v>2.572760689417347E-05</v>
      </c>
      <c r="V109" s="25">
        <v>-5.631878978453795E-05</v>
      </c>
      <c r="W109" s="25">
        <v>1.1532497866911996E-05</v>
      </c>
      <c r="X109" s="25">
        <v>50</v>
      </c>
    </row>
    <row r="110" ht="12.75" hidden="1">
      <c r="A110" s="25" t="s">
        <v>112</v>
      </c>
    </row>
    <row r="111" spans="1:24" ht="12.75" hidden="1">
      <c r="A111" s="25">
        <v>788</v>
      </c>
      <c r="B111" s="25">
        <v>113.34</v>
      </c>
      <c r="C111" s="25">
        <v>130.24</v>
      </c>
      <c r="D111" s="25">
        <v>9.189176062922863</v>
      </c>
      <c r="E111" s="25">
        <v>9.67980252368619</v>
      </c>
      <c r="F111" s="25">
        <v>29.992224577513625</v>
      </c>
      <c r="G111" s="25" t="s">
        <v>59</v>
      </c>
      <c r="H111" s="25">
        <v>14.311707551788714</v>
      </c>
      <c r="I111" s="25">
        <v>77.65170755178868</v>
      </c>
      <c r="J111" s="25" t="s">
        <v>73</v>
      </c>
      <c r="K111" s="25">
        <v>1.2763259600250518</v>
      </c>
      <c r="M111" s="25" t="s">
        <v>68</v>
      </c>
      <c r="N111" s="25">
        <v>0.6806288470713884</v>
      </c>
      <c r="X111" s="25">
        <v>50</v>
      </c>
    </row>
    <row r="112" spans="1:24" ht="12.75" hidden="1">
      <c r="A112" s="25">
        <v>785</v>
      </c>
      <c r="B112" s="25">
        <v>106.86000061035156</v>
      </c>
      <c r="C112" s="25">
        <v>104.45999908447266</v>
      </c>
      <c r="D112" s="25">
        <v>8.802342414855957</v>
      </c>
      <c r="E112" s="25">
        <v>9.545683860778809</v>
      </c>
      <c r="F112" s="25">
        <v>26.561094815934002</v>
      </c>
      <c r="G112" s="25" t="s">
        <v>56</v>
      </c>
      <c r="H112" s="25">
        <v>14.910886261045619</v>
      </c>
      <c r="I112" s="25">
        <v>71.77088687139714</v>
      </c>
      <c r="J112" s="25" t="s">
        <v>62</v>
      </c>
      <c r="K112" s="25">
        <v>1.082305807409566</v>
      </c>
      <c r="L112" s="25">
        <v>0.17676103315383662</v>
      </c>
      <c r="M112" s="25">
        <v>0.25622063692723784</v>
      </c>
      <c r="N112" s="25">
        <v>0.07811342318775218</v>
      </c>
      <c r="O112" s="25">
        <v>0.04346741502497236</v>
      </c>
      <c r="P112" s="25">
        <v>0.005070539052202761</v>
      </c>
      <c r="Q112" s="25">
        <v>0.005291026785215464</v>
      </c>
      <c r="R112" s="25">
        <v>0.0012024151410259122</v>
      </c>
      <c r="S112" s="25">
        <v>0.0005702994471693641</v>
      </c>
      <c r="T112" s="25">
        <v>7.460909246080662E-05</v>
      </c>
      <c r="U112" s="25">
        <v>0.00011574052774255692</v>
      </c>
      <c r="V112" s="25">
        <v>4.462405596619581E-05</v>
      </c>
      <c r="W112" s="25">
        <v>3.555925715737356E-05</v>
      </c>
      <c r="X112" s="25">
        <v>50</v>
      </c>
    </row>
    <row r="113" spans="1:24" ht="12.75" hidden="1">
      <c r="A113" s="25">
        <v>786</v>
      </c>
      <c r="B113" s="25">
        <v>108.77999877929688</v>
      </c>
      <c r="C113" s="25">
        <v>115.9800033569336</v>
      </c>
      <c r="D113" s="25">
        <v>8.78256893157959</v>
      </c>
      <c r="E113" s="25">
        <v>9.266786575317383</v>
      </c>
      <c r="F113" s="25">
        <v>21.777576155077117</v>
      </c>
      <c r="G113" s="25" t="s">
        <v>57</v>
      </c>
      <c r="H113" s="25">
        <v>0.20256280867274512</v>
      </c>
      <c r="I113" s="25">
        <v>58.98256158796958</v>
      </c>
      <c r="J113" s="25" t="s">
        <v>60</v>
      </c>
      <c r="K113" s="25">
        <v>0.5390203313850577</v>
      </c>
      <c r="L113" s="25">
        <v>0.0009629954319528016</v>
      </c>
      <c r="M113" s="25">
        <v>-0.13012249325512945</v>
      </c>
      <c r="N113" s="25">
        <v>-0.0008074956160905871</v>
      </c>
      <c r="O113" s="25">
        <v>0.021240121739072457</v>
      </c>
      <c r="P113" s="25">
        <v>0.00011004420316452724</v>
      </c>
      <c r="Q113" s="25">
        <v>-0.0028056903404610335</v>
      </c>
      <c r="R113" s="25">
        <v>-6.489883557039575E-05</v>
      </c>
      <c r="S113" s="25">
        <v>0.00024444787277047873</v>
      </c>
      <c r="T113" s="25">
        <v>7.823707033085619E-06</v>
      </c>
      <c r="U113" s="25">
        <v>-6.89592372751829E-05</v>
      </c>
      <c r="V113" s="25">
        <v>-5.1167660829467654E-06</v>
      </c>
      <c r="W113" s="25">
        <v>1.4167861449098351E-05</v>
      </c>
      <c r="X113" s="25">
        <v>50</v>
      </c>
    </row>
    <row r="114" spans="1:24" ht="12.75" hidden="1">
      <c r="A114" s="25">
        <v>787</v>
      </c>
      <c r="B114" s="25">
        <v>137.8000030517578</v>
      </c>
      <c r="C114" s="25">
        <v>141.39999389648438</v>
      </c>
      <c r="D114" s="25">
        <v>8.926307678222656</v>
      </c>
      <c r="E114" s="25">
        <v>9.267254829406738</v>
      </c>
      <c r="F114" s="25">
        <v>29.37138420685271</v>
      </c>
      <c r="G114" s="25" t="s">
        <v>58</v>
      </c>
      <c r="H114" s="25">
        <v>-9.435797234635729</v>
      </c>
      <c r="I114" s="25">
        <v>78.36420581712204</v>
      </c>
      <c r="J114" s="25" t="s">
        <v>61</v>
      </c>
      <c r="K114" s="25">
        <v>-0.9385323346086778</v>
      </c>
      <c r="L114" s="25">
        <v>0.17675840993121025</v>
      </c>
      <c r="M114" s="25">
        <v>-0.2207196220014619</v>
      </c>
      <c r="N114" s="25">
        <v>-0.07810924934307623</v>
      </c>
      <c r="O114" s="25">
        <v>-0.03792457511248576</v>
      </c>
      <c r="P114" s="25">
        <v>0.005069344785400097</v>
      </c>
      <c r="Q114" s="25">
        <v>-0.00448587406815117</v>
      </c>
      <c r="R114" s="25">
        <v>-0.001200662447363942</v>
      </c>
      <c r="S114" s="25">
        <v>-0.0005152540120558695</v>
      </c>
      <c r="T114" s="25">
        <v>7.419775121986944E-05</v>
      </c>
      <c r="U114" s="25">
        <v>-9.295425410679499E-05</v>
      </c>
      <c r="V114" s="25">
        <v>-4.432973128416843E-05</v>
      </c>
      <c r="W114" s="25">
        <v>-3.2614911797265E-05</v>
      </c>
      <c r="X114" s="25">
        <v>50</v>
      </c>
    </row>
    <row r="115" ht="12.75" hidden="1">
      <c r="A115" s="25" t="s">
        <v>98</v>
      </c>
    </row>
    <row r="116" spans="1:24" ht="12.75" hidden="1">
      <c r="A116" s="25">
        <v>788</v>
      </c>
      <c r="B116" s="25">
        <v>113.34</v>
      </c>
      <c r="C116" s="25">
        <v>130.24</v>
      </c>
      <c r="D116" s="25">
        <v>9.189176062922863</v>
      </c>
      <c r="E116" s="25">
        <v>9.67980252368619</v>
      </c>
      <c r="F116" s="25">
        <v>25.077938967055733</v>
      </c>
      <c r="G116" s="25" t="s">
        <v>59</v>
      </c>
      <c r="H116" s="25">
        <v>1.588320926598442</v>
      </c>
      <c r="I116" s="25">
        <v>64.9283209265984</v>
      </c>
      <c r="J116" s="25" t="s">
        <v>73</v>
      </c>
      <c r="K116" s="25">
        <v>1.2198706644725585</v>
      </c>
      <c r="M116" s="25" t="s">
        <v>68</v>
      </c>
      <c r="N116" s="25">
        <v>0.981091682818851</v>
      </c>
      <c r="X116" s="25">
        <v>50</v>
      </c>
    </row>
    <row r="117" spans="1:24" ht="12.75" hidden="1">
      <c r="A117" s="25">
        <v>785</v>
      </c>
      <c r="B117" s="25">
        <v>106.86000061035156</v>
      </c>
      <c r="C117" s="25">
        <v>104.45999908447266</v>
      </c>
      <c r="D117" s="25">
        <v>8.802342414855957</v>
      </c>
      <c r="E117" s="25">
        <v>9.545683860778809</v>
      </c>
      <c r="F117" s="25">
        <v>26.561094815934002</v>
      </c>
      <c r="G117" s="25" t="s">
        <v>56</v>
      </c>
      <c r="H117" s="25">
        <v>14.910886261045619</v>
      </c>
      <c r="I117" s="25">
        <v>71.77088687139714</v>
      </c>
      <c r="J117" s="25" t="s">
        <v>62</v>
      </c>
      <c r="K117" s="25">
        <v>0.6222086527538151</v>
      </c>
      <c r="L117" s="25">
        <v>0.8962652805289476</v>
      </c>
      <c r="M117" s="25">
        <v>0.14729948715491423</v>
      </c>
      <c r="N117" s="25">
        <v>0.08026151759839341</v>
      </c>
      <c r="O117" s="25">
        <v>0.024989139128537067</v>
      </c>
      <c r="P117" s="25">
        <v>0.025711099598601437</v>
      </c>
      <c r="Q117" s="25">
        <v>0.0030417113144655945</v>
      </c>
      <c r="R117" s="25">
        <v>0.0012354902437131917</v>
      </c>
      <c r="S117" s="25">
        <v>0.00032783745560606203</v>
      </c>
      <c r="T117" s="25">
        <v>0.00037831537351952916</v>
      </c>
      <c r="U117" s="25">
        <v>6.651225253202565E-05</v>
      </c>
      <c r="V117" s="25">
        <v>4.586564766686022E-05</v>
      </c>
      <c r="W117" s="25">
        <v>2.0436137504038946E-05</v>
      </c>
      <c r="X117" s="25">
        <v>50</v>
      </c>
    </row>
    <row r="118" spans="1:24" ht="12.75" hidden="1">
      <c r="A118" s="25">
        <v>787</v>
      </c>
      <c r="B118" s="25">
        <v>137.8000030517578</v>
      </c>
      <c r="C118" s="25">
        <v>141.39999389648438</v>
      </c>
      <c r="D118" s="25">
        <v>8.926307678222656</v>
      </c>
      <c r="E118" s="25">
        <v>9.267254829406738</v>
      </c>
      <c r="F118" s="25">
        <v>27.57253572574363</v>
      </c>
      <c r="G118" s="25" t="s">
        <v>57</v>
      </c>
      <c r="H118" s="25">
        <v>-14.2352078315173</v>
      </c>
      <c r="I118" s="25">
        <v>73.56479522024047</v>
      </c>
      <c r="J118" s="25" t="s">
        <v>60</v>
      </c>
      <c r="K118" s="25">
        <v>0.6091055345372292</v>
      </c>
      <c r="L118" s="25">
        <v>-0.004875621770590979</v>
      </c>
      <c r="M118" s="25">
        <v>-0.14384629629202958</v>
      </c>
      <c r="N118" s="25">
        <v>-0.0008294970398222267</v>
      </c>
      <c r="O118" s="25">
        <v>0.024516527412314196</v>
      </c>
      <c r="P118" s="25">
        <v>-0.0005580168775444383</v>
      </c>
      <c r="Q118" s="25">
        <v>-0.0029522052946136207</v>
      </c>
      <c r="R118" s="25">
        <v>-6.670043934207298E-05</v>
      </c>
      <c r="S118" s="25">
        <v>0.0003251919913064655</v>
      </c>
      <c r="T118" s="25">
        <v>-3.9749213786373256E-05</v>
      </c>
      <c r="U118" s="25">
        <v>-6.307957517885326E-05</v>
      </c>
      <c r="V118" s="25">
        <v>-5.258716768156141E-06</v>
      </c>
      <c r="W118" s="25">
        <v>2.034605043617372E-05</v>
      </c>
      <c r="X118" s="25">
        <v>50</v>
      </c>
    </row>
    <row r="119" spans="1:24" ht="12.75" hidden="1">
      <c r="A119" s="25">
        <v>786</v>
      </c>
      <c r="B119" s="25">
        <v>108.77999877929688</v>
      </c>
      <c r="C119" s="25">
        <v>115.9800033569336</v>
      </c>
      <c r="D119" s="25">
        <v>8.78256893157959</v>
      </c>
      <c r="E119" s="25">
        <v>9.266786575317383</v>
      </c>
      <c r="F119" s="25">
        <v>28.450272977323092</v>
      </c>
      <c r="G119" s="25" t="s">
        <v>58</v>
      </c>
      <c r="H119" s="25">
        <v>18.274948297000677</v>
      </c>
      <c r="I119" s="25">
        <v>77.05494707629751</v>
      </c>
      <c r="J119" s="25" t="s">
        <v>61</v>
      </c>
      <c r="K119" s="25">
        <v>0.12701990142428052</v>
      </c>
      <c r="L119" s="25">
        <v>-0.8962520189065034</v>
      </c>
      <c r="M119" s="25">
        <v>0.03170775865882634</v>
      </c>
      <c r="N119" s="25">
        <v>-0.08025723108766052</v>
      </c>
      <c r="O119" s="25">
        <v>0.0048370402134599744</v>
      </c>
      <c r="P119" s="25">
        <v>-0.025705043468813246</v>
      </c>
      <c r="Q119" s="25">
        <v>0.0007324558819501146</v>
      </c>
      <c r="R119" s="25">
        <v>-0.0012336884508262432</v>
      </c>
      <c r="S119" s="25">
        <v>4.1563999908483244E-05</v>
      </c>
      <c r="T119" s="25">
        <v>-0.0003762213734552917</v>
      </c>
      <c r="U119" s="25">
        <v>2.1091394741442585E-05</v>
      </c>
      <c r="V119" s="25">
        <v>-4.556318177929274E-05</v>
      </c>
      <c r="W119" s="25">
        <v>1.9167544789728333E-06</v>
      </c>
      <c r="X119" s="25">
        <v>50</v>
      </c>
    </row>
    <row r="120" ht="12.75" hidden="1">
      <c r="A120" s="25" t="s">
        <v>97</v>
      </c>
    </row>
    <row r="121" spans="1:24" ht="12.75" hidden="1">
      <c r="A121" s="25">
        <v>788</v>
      </c>
      <c r="B121" s="25">
        <v>113.34</v>
      </c>
      <c r="C121" s="25">
        <v>130.24</v>
      </c>
      <c r="D121" s="25">
        <v>9.189176062922863</v>
      </c>
      <c r="E121" s="25">
        <v>9.67980252368619</v>
      </c>
      <c r="F121" s="25">
        <v>29.992224577513625</v>
      </c>
      <c r="G121" s="25" t="s">
        <v>59</v>
      </c>
      <c r="H121" s="25">
        <v>14.311707551788714</v>
      </c>
      <c r="I121" s="25">
        <v>77.65170755178868</v>
      </c>
      <c r="J121" s="25" t="s">
        <v>73</v>
      </c>
      <c r="K121" s="25">
        <v>1.5276556180930874</v>
      </c>
      <c r="M121" s="25" t="s">
        <v>68</v>
      </c>
      <c r="N121" s="25">
        <v>0.8665952569880966</v>
      </c>
      <c r="X121" s="25">
        <v>50</v>
      </c>
    </row>
    <row r="122" spans="1:24" ht="12.75" hidden="1">
      <c r="A122" s="25">
        <v>786</v>
      </c>
      <c r="B122" s="25">
        <v>108.77999877929688</v>
      </c>
      <c r="C122" s="25">
        <v>115.9800033569336</v>
      </c>
      <c r="D122" s="25">
        <v>8.78256893157959</v>
      </c>
      <c r="E122" s="25">
        <v>9.266786575317383</v>
      </c>
      <c r="F122" s="25">
        <v>26.90022167188317</v>
      </c>
      <c r="G122" s="25" t="s">
        <v>56</v>
      </c>
      <c r="H122" s="25">
        <v>14.076776933182103</v>
      </c>
      <c r="I122" s="25">
        <v>72.85677571247894</v>
      </c>
      <c r="J122" s="25" t="s">
        <v>62</v>
      </c>
      <c r="K122" s="25">
        <v>1.133532481433579</v>
      </c>
      <c r="L122" s="25">
        <v>0.4027776989304157</v>
      </c>
      <c r="M122" s="25">
        <v>0.26834806866264715</v>
      </c>
      <c r="N122" s="25">
        <v>0.07925003617617149</v>
      </c>
      <c r="O122" s="25">
        <v>0.04552474327863343</v>
      </c>
      <c r="P122" s="25">
        <v>0.01155423726165334</v>
      </c>
      <c r="Q122" s="25">
        <v>0.005541488461700157</v>
      </c>
      <c r="R122" s="25">
        <v>0.0012199005269683742</v>
      </c>
      <c r="S122" s="25">
        <v>0.0005972851037767448</v>
      </c>
      <c r="T122" s="25">
        <v>0.00017000536624985524</v>
      </c>
      <c r="U122" s="25">
        <v>0.00012122372509269779</v>
      </c>
      <c r="V122" s="25">
        <v>4.5267837379911775E-05</v>
      </c>
      <c r="W122" s="25">
        <v>3.724115215493982E-05</v>
      </c>
      <c r="X122" s="25">
        <v>50</v>
      </c>
    </row>
    <row r="123" spans="1:24" ht="12.75" hidden="1">
      <c r="A123" s="25">
        <v>785</v>
      </c>
      <c r="B123" s="25">
        <v>106.86000061035156</v>
      </c>
      <c r="C123" s="25">
        <v>104.45999908447266</v>
      </c>
      <c r="D123" s="25">
        <v>8.802342414855957</v>
      </c>
      <c r="E123" s="25">
        <v>9.545683860778809</v>
      </c>
      <c r="F123" s="25">
        <v>23.31032395304573</v>
      </c>
      <c r="G123" s="25" t="s">
        <v>57</v>
      </c>
      <c r="H123" s="25">
        <v>6.126959639721818</v>
      </c>
      <c r="I123" s="25">
        <v>62.98696025007334</v>
      </c>
      <c r="J123" s="25" t="s">
        <v>60</v>
      </c>
      <c r="K123" s="25">
        <v>0.31056387124675533</v>
      </c>
      <c r="L123" s="25">
        <v>0.002192765016217447</v>
      </c>
      <c r="M123" s="25">
        <v>-0.07644995684910909</v>
      </c>
      <c r="N123" s="25">
        <v>-0.0008193938402296847</v>
      </c>
      <c r="O123" s="25">
        <v>0.011999716892958576</v>
      </c>
      <c r="P123" s="25">
        <v>0.000250789649229077</v>
      </c>
      <c r="Q123" s="25">
        <v>-0.0017175201588752597</v>
      </c>
      <c r="R123" s="25">
        <v>-6.585162394751947E-05</v>
      </c>
      <c r="S123" s="25">
        <v>0.00011819254150088978</v>
      </c>
      <c r="T123" s="25">
        <v>1.784861303370245E-05</v>
      </c>
      <c r="U123" s="25">
        <v>-4.6598301785522695E-05</v>
      </c>
      <c r="V123" s="25">
        <v>-5.193808186620555E-06</v>
      </c>
      <c r="W123" s="25">
        <v>6.15632217773191E-06</v>
      </c>
      <c r="X123" s="25">
        <v>50</v>
      </c>
    </row>
    <row r="124" spans="1:24" ht="12.75" hidden="1">
      <c r="A124" s="25">
        <v>787</v>
      </c>
      <c r="B124" s="25">
        <v>137.8000030517578</v>
      </c>
      <c r="C124" s="25">
        <v>141.39999389648438</v>
      </c>
      <c r="D124" s="25">
        <v>8.926307678222656</v>
      </c>
      <c r="E124" s="25">
        <v>9.267254829406738</v>
      </c>
      <c r="F124" s="25">
        <v>27.57253572574363</v>
      </c>
      <c r="G124" s="25" t="s">
        <v>58</v>
      </c>
      <c r="H124" s="25">
        <v>-14.2352078315173</v>
      </c>
      <c r="I124" s="25">
        <v>73.56479522024047</v>
      </c>
      <c r="J124" s="25" t="s">
        <v>61</v>
      </c>
      <c r="K124" s="25">
        <v>-1.0901586895223998</v>
      </c>
      <c r="L124" s="25">
        <v>0.4027717300621585</v>
      </c>
      <c r="M124" s="25">
        <v>-0.25722770078811913</v>
      </c>
      <c r="N124" s="25">
        <v>-0.07924580006321523</v>
      </c>
      <c r="O124" s="25">
        <v>-0.043914793009580774</v>
      </c>
      <c r="P124" s="25">
        <v>0.011551515192840202</v>
      </c>
      <c r="Q124" s="25">
        <v>-0.005268606919766654</v>
      </c>
      <c r="R124" s="25">
        <v>-0.0012181218573366097</v>
      </c>
      <c r="S124" s="25">
        <v>-0.0005854741824599589</v>
      </c>
      <c r="T124" s="25">
        <v>0.0001690658202195836</v>
      </c>
      <c r="U124" s="25">
        <v>-0.00011190973950490332</v>
      </c>
      <c r="V124" s="25">
        <v>-4.496889433346934E-05</v>
      </c>
      <c r="W124" s="25">
        <v>-3.672877769639694E-05</v>
      </c>
      <c r="X124" s="25">
        <v>50</v>
      </c>
    </row>
    <row r="125" s="101" customFormat="1" ht="12.75">
      <c r="A125" s="101" t="s">
        <v>96</v>
      </c>
    </row>
    <row r="126" spans="1:24" s="101" customFormat="1" ht="12.75">
      <c r="A126" s="101">
        <v>788</v>
      </c>
      <c r="B126" s="101">
        <v>113.34</v>
      </c>
      <c r="C126" s="101">
        <v>130.24</v>
      </c>
      <c r="D126" s="101">
        <v>9.189176062922863</v>
      </c>
      <c r="E126" s="101">
        <v>9.67980252368619</v>
      </c>
      <c r="F126" s="101">
        <v>23.18670662554921</v>
      </c>
      <c r="G126" s="101" t="s">
        <v>59</v>
      </c>
      <c r="H126" s="101">
        <v>-3.308195512707421</v>
      </c>
      <c r="I126" s="101">
        <v>60.03180448729254</v>
      </c>
      <c r="J126" s="101" t="s">
        <v>73</v>
      </c>
      <c r="K126" s="101">
        <v>0.912864044220017</v>
      </c>
      <c r="M126" s="101" t="s">
        <v>68</v>
      </c>
      <c r="N126" s="101">
        <v>0.824034756845747</v>
      </c>
      <c r="X126" s="101">
        <v>50</v>
      </c>
    </row>
    <row r="127" spans="1:24" s="101" customFormat="1" ht="12.75">
      <c r="A127" s="101">
        <v>786</v>
      </c>
      <c r="B127" s="101">
        <v>108.77999877929688</v>
      </c>
      <c r="C127" s="101">
        <v>115.9800033569336</v>
      </c>
      <c r="D127" s="101">
        <v>8.78256893157959</v>
      </c>
      <c r="E127" s="101">
        <v>9.266786575317383</v>
      </c>
      <c r="F127" s="101">
        <v>26.90022167188317</v>
      </c>
      <c r="G127" s="101" t="s">
        <v>56</v>
      </c>
      <c r="H127" s="101">
        <v>14.076776933182103</v>
      </c>
      <c r="I127" s="101">
        <v>72.85677571247894</v>
      </c>
      <c r="J127" s="101" t="s">
        <v>62</v>
      </c>
      <c r="K127" s="101">
        <v>0.30532607767676945</v>
      </c>
      <c r="L127" s="101">
        <v>0.8984467714779003</v>
      </c>
      <c r="M127" s="101">
        <v>0.07228187919737049</v>
      </c>
      <c r="N127" s="101">
        <v>0.07993868399060464</v>
      </c>
      <c r="O127" s="101">
        <v>0.012262529664661613</v>
      </c>
      <c r="P127" s="101">
        <v>0.025773659184627568</v>
      </c>
      <c r="Q127" s="101">
        <v>0.0014925892004146743</v>
      </c>
      <c r="R127" s="101">
        <v>0.001230510003668225</v>
      </c>
      <c r="S127" s="101">
        <v>0.00016085516377550198</v>
      </c>
      <c r="T127" s="101">
        <v>0.0003792460078567708</v>
      </c>
      <c r="U127" s="101">
        <v>3.26384792277102E-05</v>
      </c>
      <c r="V127" s="101">
        <v>4.567691104942686E-05</v>
      </c>
      <c r="W127" s="101">
        <v>1.002596044727443E-05</v>
      </c>
      <c r="X127" s="101">
        <v>50</v>
      </c>
    </row>
    <row r="128" spans="1:24" s="101" customFormat="1" ht="12.75">
      <c r="A128" s="101">
        <v>787</v>
      </c>
      <c r="B128" s="101">
        <v>137.8000030517578</v>
      </c>
      <c r="C128" s="101">
        <v>141.39999389648438</v>
      </c>
      <c r="D128" s="101">
        <v>8.926307678222656</v>
      </c>
      <c r="E128" s="101">
        <v>9.267254829406738</v>
      </c>
      <c r="F128" s="101">
        <v>29.37138420685271</v>
      </c>
      <c r="G128" s="101" t="s">
        <v>57</v>
      </c>
      <c r="H128" s="101">
        <v>-9.435797234635729</v>
      </c>
      <c r="I128" s="101">
        <v>78.36420581712204</v>
      </c>
      <c r="J128" s="101" t="s">
        <v>60</v>
      </c>
      <c r="K128" s="101">
        <v>0.236434414481567</v>
      </c>
      <c r="L128" s="101">
        <v>-0.004887583723224818</v>
      </c>
      <c r="M128" s="101">
        <v>-0.05544913409603908</v>
      </c>
      <c r="N128" s="101">
        <v>-0.0008263195200024744</v>
      </c>
      <c r="O128" s="101">
        <v>0.009578951071580952</v>
      </c>
      <c r="P128" s="101">
        <v>-0.0005593228867172974</v>
      </c>
      <c r="Q128" s="101">
        <v>-0.0011194947520154486</v>
      </c>
      <c r="R128" s="101">
        <v>-6.645055853711539E-05</v>
      </c>
      <c r="S128" s="101">
        <v>0.00013216044288955726</v>
      </c>
      <c r="T128" s="101">
        <v>-3.983808330290383E-05</v>
      </c>
      <c r="U128" s="101">
        <v>-2.2682108074667607E-05</v>
      </c>
      <c r="V128" s="101">
        <v>-5.242257201373421E-06</v>
      </c>
      <c r="W128" s="101">
        <v>8.421095058562985E-06</v>
      </c>
      <c r="X128" s="101">
        <v>50</v>
      </c>
    </row>
    <row r="129" spans="1:24" s="101" customFormat="1" ht="12.75">
      <c r="A129" s="101">
        <v>785</v>
      </c>
      <c r="B129" s="101">
        <v>106.86000061035156</v>
      </c>
      <c r="C129" s="101">
        <v>104.45999908447266</v>
      </c>
      <c r="D129" s="101">
        <v>8.802342414855957</v>
      </c>
      <c r="E129" s="101">
        <v>9.545683860778809</v>
      </c>
      <c r="F129" s="101">
        <v>28.120119110340806</v>
      </c>
      <c r="G129" s="101" t="s">
        <v>58</v>
      </c>
      <c r="H129" s="101">
        <v>19.12353476213474</v>
      </c>
      <c r="I129" s="101">
        <v>75.98353537248626</v>
      </c>
      <c r="J129" s="101" t="s">
        <v>61</v>
      </c>
      <c r="K129" s="101">
        <v>0.19319104885640853</v>
      </c>
      <c r="L129" s="101">
        <v>-0.8984334770612741</v>
      </c>
      <c r="M129" s="101">
        <v>0.046368778162711365</v>
      </c>
      <c r="N129" s="101">
        <v>-0.07993441307847711</v>
      </c>
      <c r="O129" s="101">
        <v>0.007655934309081042</v>
      </c>
      <c r="P129" s="101">
        <v>-0.025767589442431963</v>
      </c>
      <c r="Q129" s="101">
        <v>0.0009871950270358872</v>
      </c>
      <c r="R129" s="101">
        <v>-0.0012287144470533747</v>
      </c>
      <c r="S129" s="101">
        <v>9.169515280798454E-05</v>
      </c>
      <c r="T129" s="101">
        <v>-0.0003771477980766277</v>
      </c>
      <c r="U129" s="101">
        <v>2.346896460406314E-05</v>
      </c>
      <c r="V129" s="101">
        <v>-4.5375091652269994E-05</v>
      </c>
      <c r="W129" s="101">
        <v>5.441051452151263E-06</v>
      </c>
      <c r="X129" s="101">
        <v>50</v>
      </c>
    </row>
    <row r="130" ht="12.75" hidden="1">
      <c r="A130" s="25" t="s">
        <v>95</v>
      </c>
    </row>
    <row r="131" spans="1:24" ht="12.75" hidden="1">
      <c r="A131" s="25">
        <v>788</v>
      </c>
      <c r="B131" s="25">
        <v>113.34</v>
      </c>
      <c r="C131" s="25">
        <v>130.24</v>
      </c>
      <c r="D131" s="25">
        <v>9.189176062922863</v>
      </c>
      <c r="E131" s="25">
        <v>9.67980252368619</v>
      </c>
      <c r="F131" s="25">
        <v>25.077938967055733</v>
      </c>
      <c r="G131" s="25" t="s">
        <v>59</v>
      </c>
      <c r="H131" s="25">
        <v>1.588320926598442</v>
      </c>
      <c r="I131" s="25">
        <v>64.9283209265984</v>
      </c>
      <c r="J131" s="25" t="s">
        <v>73</v>
      </c>
      <c r="K131" s="25">
        <v>0.6548113412929738</v>
      </c>
      <c r="M131" s="25" t="s">
        <v>68</v>
      </c>
      <c r="N131" s="25">
        <v>0.4175911361888554</v>
      </c>
      <c r="X131" s="25">
        <v>50</v>
      </c>
    </row>
    <row r="132" spans="1:24" ht="12.75" hidden="1">
      <c r="A132" s="25">
        <v>787</v>
      </c>
      <c r="B132" s="25">
        <v>137.8000030517578</v>
      </c>
      <c r="C132" s="25">
        <v>141.39999389648438</v>
      </c>
      <c r="D132" s="25">
        <v>8.926307678222656</v>
      </c>
      <c r="E132" s="25">
        <v>9.267254829406738</v>
      </c>
      <c r="F132" s="25">
        <v>32.77150685589859</v>
      </c>
      <c r="G132" s="25" t="s">
        <v>56</v>
      </c>
      <c r="H132" s="25">
        <v>-0.3641134080653643</v>
      </c>
      <c r="I132" s="25">
        <v>87.4358896436924</v>
      </c>
      <c r="J132" s="25" t="s">
        <v>62</v>
      </c>
      <c r="K132" s="25">
        <v>0.67479327400865</v>
      </c>
      <c r="L132" s="25">
        <v>0.40818219647942755</v>
      </c>
      <c r="M132" s="25">
        <v>0.1597484248239286</v>
      </c>
      <c r="N132" s="25">
        <v>0.08030545377466554</v>
      </c>
      <c r="O132" s="25">
        <v>0.02710098251223909</v>
      </c>
      <c r="P132" s="25">
        <v>0.01170943329830285</v>
      </c>
      <c r="Q132" s="25">
        <v>0.0032988093139127666</v>
      </c>
      <c r="R132" s="25">
        <v>0.0012360748813191045</v>
      </c>
      <c r="S132" s="25">
        <v>0.0003555322390269542</v>
      </c>
      <c r="T132" s="25">
        <v>0.00017227214200991585</v>
      </c>
      <c r="U132" s="25">
        <v>7.212936195592595E-05</v>
      </c>
      <c r="V132" s="25">
        <v>4.586078630234133E-05</v>
      </c>
      <c r="W132" s="25">
        <v>2.2162835081281573E-05</v>
      </c>
      <c r="X132" s="25">
        <v>50</v>
      </c>
    </row>
    <row r="133" spans="1:24" ht="12.75" hidden="1">
      <c r="A133" s="25">
        <v>785</v>
      </c>
      <c r="B133" s="25">
        <v>106.86000061035156</v>
      </c>
      <c r="C133" s="25">
        <v>104.45999908447266</v>
      </c>
      <c r="D133" s="25">
        <v>8.802342414855957</v>
      </c>
      <c r="E133" s="25">
        <v>9.545683860778809</v>
      </c>
      <c r="F133" s="25">
        <v>28.120119110340806</v>
      </c>
      <c r="G133" s="25" t="s">
        <v>57</v>
      </c>
      <c r="H133" s="25">
        <v>19.12353476213474</v>
      </c>
      <c r="I133" s="25">
        <v>75.98353537248626</v>
      </c>
      <c r="J133" s="25" t="s">
        <v>60</v>
      </c>
      <c r="K133" s="25">
        <v>-0.6743512736086477</v>
      </c>
      <c r="L133" s="25">
        <v>0.002221622526413057</v>
      </c>
      <c r="M133" s="25">
        <v>0.15969919588455914</v>
      </c>
      <c r="N133" s="25">
        <v>-0.0008309030778514373</v>
      </c>
      <c r="O133" s="25">
        <v>-0.027071063750225815</v>
      </c>
      <c r="P133" s="25">
        <v>0.00025423800519441434</v>
      </c>
      <c r="Q133" s="25">
        <v>0.0032988058767408623</v>
      </c>
      <c r="R133" s="25">
        <v>-6.6793465924292E-05</v>
      </c>
      <c r="S133" s="25">
        <v>-0.0003532000256449053</v>
      </c>
      <c r="T133" s="25">
        <v>1.8107575605247736E-05</v>
      </c>
      <c r="U133" s="25">
        <v>7.189307163205106E-05</v>
      </c>
      <c r="V133" s="25">
        <v>-5.275539050909022E-06</v>
      </c>
      <c r="W133" s="25">
        <v>-2.19201482400604E-05</v>
      </c>
      <c r="X133" s="25">
        <v>50</v>
      </c>
    </row>
    <row r="134" spans="1:24" ht="12.75" hidden="1">
      <c r="A134" s="25">
        <v>786</v>
      </c>
      <c r="B134" s="25">
        <v>108.77999877929688</v>
      </c>
      <c r="C134" s="25">
        <v>115.9800033569336</v>
      </c>
      <c r="D134" s="25">
        <v>8.78256893157959</v>
      </c>
      <c r="E134" s="25">
        <v>9.266786575317383</v>
      </c>
      <c r="F134" s="25">
        <v>21.777576155077117</v>
      </c>
      <c r="G134" s="25" t="s">
        <v>58</v>
      </c>
      <c r="H134" s="25">
        <v>0.20256280867274512</v>
      </c>
      <c r="I134" s="25">
        <v>58.98256158796958</v>
      </c>
      <c r="J134" s="25" t="s">
        <v>61</v>
      </c>
      <c r="K134" s="25">
        <v>0.024419713956305225</v>
      </c>
      <c r="L134" s="25">
        <v>0.40817615059692075</v>
      </c>
      <c r="M134" s="25">
        <v>0.003965610615223566</v>
      </c>
      <c r="N134" s="25">
        <v>-0.0803011550728267</v>
      </c>
      <c r="O134" s="25">
        <v>0.0012730909472220987</v>
      </c>
      <c r="P134" s="25">
        <v>0.011706672934874294</v>
      </c>
      <c r="Q134" s="25">
        <v>-4.762051823439534E-06</v>
      </c>
      <c r="R134" s="25">
        <v>-0.0012342689111931235</v>
      </c>
      <c r="S134" s="25">
        <v>4.065605578456337E-05</v>
      </c>
      <c r="T134" s="25">
        <v>0.0001713178525968174</v>
      </c>
      <c r="U134" s="25">
        <v>-5.833618729206795E-06</v>
      </c>
      <c r="V134" s="25">
        <v>-4.555634322453189E-05</v>
      </c>
      <c r="W134" s="25">
        <v>3.2708347518427284E-06</v>
      </c>
      <c r="X134" s="25">
        <v>50</v>
      </c>
    </row>
    <row r="135" ht="12.75" hidden="1">
      <c r="A135" s="25" t="s">
        <v>94</v>
      </c>
    </row>
    <row r="136" spans="1:24" ht="12.75" hidden="1">
      <c r="A136" s="25">
        <v>788</v>
      </c>
      <c r="B136" s="25">
        <v>113.34</v>
      </c>
      <c r="C136" s="25">
        <v>130.24</v>
      </c>
      <c r="D136" s="25">
        <v>9.189176062922863</v>
      </c>
      <c r="E136" s="25">
        <v>9.67980252368619</v>
      </c>
      <c r="F136" s="25">
        <v>23.18670662554921</v>
      </c>
      <c r="G136" s="25" t="s">
        <v>59</v>
      </c>
      <c r="H136" s="25">
        <v>-3.308195512707421</v>
      </c>
      <c r="I136" s="25">
        <v>60.03180448729254</v>
      </c>
      <c r="J136" s="25" t="s">
        <v>73</v>
      </c>
      <c r="K136" s="25">
        <v>0.8337809659826405</v>
      </c>
      <c r="M136" s="25" t="s">
        <v>68</v>
      </c>
      <c r="N136" s="25">
        <v>0.45299310365866885</v>
      </c>
      <c r="X136" s="25">
        <v>50</v>
      </c>
    </row>
    <row r="137" spans="1:24" ht="12.75" hidden="1">
      <c r="A137" s="25">
        <v>787</v>
      </c>
      <c r="B137" s="25">
        <v>137.8000030517578</v>
      </c>
      <c r="C137" s="25">
        <v>141.39999389648438</v>
      </c>
      <c r="D137" s="25">
        <v>8.926307678222656</v>
      </c>
      <c r="E137" s="25">
        <v>9.267254829406738</v>
      </c>
      <c r="F137" s="25">
        <v>32.77150685589859</v>
      </c>
      <c r="G137" s="25" t="s">
        <v>56</v>
      </c>
      <c r="H137" s="25">
        <v>-0.3641134080653643</v>
      </c>
      <c r="I137" s="25">
        <v>87.4358896436924</v>
      </c>
      <c r="J137" s="25" t="s">
        <v>62</v>
      </c>
      <c r="K137" s="25">
        <v>0.866863171337845</v>
      </c>
      <c r="L137" s="25">
        <v>0.17998403984614506</v>
      </c>
      <c r="M137" s="25">
        <v>0.20521811465082457</v>
      </c>
      <c r="N137" s="25">
        <v>0.08100621293738478</v>
      </c>
      <c r="O137" s="25">
        <v>0.03481486875217394</v>
      </c>
      <c r="P137" s="25">
        <v>0.005163175516802296</v>
      </c>
      <c r="Q137" s="25">
        <v>0.00423773509505758</v>
      </c>
      <c r="R137" s="25">
        <v>0.0012468597957277512</v>
      </c>
      <c r="S137" s="25">
        <v>0.0004567431551414483</v>
      </c>
      <c r="T137" s="25">
        <v>7.594484009858651E-05</v>
      </c>
      <c r="U137" s="25">
        <v>9.266788083901539E-05</v>
      </c>
      <c r="V137" s="25">
        <v>4.6262146722067234E-05</v>
      </c>
      <c r="W137" s="25">
        <v>2.8476559291833095E-05</v>
      </c>
      <c r="X137" s="25">
        <v>50</v>
      </c>
    </row>
    <row r="138" spans="1:24" ht="12.75" hidden="1">
      <c r="A138" s="25">
        <v>786</v>
      </c>
      <c r="B138" s="25">
        <v>108.77999877929688</v>
      </c>
      <c r="C138" s="25">
        <v>115.9800033569336</v>
      </c>
      <c r="D138" s="25">
        <v>8.78256893157959</v>
      </c>
      <c r="E138" s="25">
        <v>9.266786575317383</v>
      </c>
      <c r="F138" s="25">
        <v>28.450272977323092</v>
      </c>
      <c r="G138" s="25" t="s">
        <v>57</v>
      </c>
      <c r="H138" s="25">
        <v>18.274948297000677</v>
      </c>
      <c r="I138" s="25">
        <v>77.05494707629751</v>
      </c>
      <c r="J138" s="25" t="s">
        <v>60</v>
      </c>
      <c r="K138" s="25">
        <v>-0.8291554059222994</v>
      </c>
      <c r="L138" s="25">
        <v>0.0009799083197800913</v>
      </c>
      <c r="M138" s="25">
        <v>0.1969592949463164</v>
      </c>
      <c r="N138" s="25">
        <v>-0.0008381734204916385</v>
      </c>
      <c r="O138" s="25">
        <v>-0.033188879360840834</v>
      </c>
      <c r="P138" s="25">
        <v>0.0001121884092982519</v>
      </c>
      <c r="Q138" s="25">
        <v>0.004097039482201044</v>
      </c>
      <c r="R138" s="25">
        <v>-6.738735941951799E-05</v>
      </c>
      <c r="S138" s="25">
        <v>-0.0004250981975422309</v>
      </c>
      <c r="T138" s="25">
        <v>7.993944653471513E-06</v>
      </c>
      <c r="U138" s="25">
        <v>9.118701283943761E-05</v>
      </c>
      <c r="V138" s="25">
        <v>-5.323872940188774E-06</v>
      </c>
      <c r="W138" s="25">
        <v>-2.6140148278593092E-05</v>
      </c>
      <c r="X138" s="25">
        <v>50</v>
      </c>
    </row>
    <row r="139" spans="1:24" ht="12.75" hidden="1">
      <c r="A139" s="25">
        <v>785</v>
      </c>
      <c r="B139" s="25">
        <v>106.86000061035156</v>
      </c>
      <c r="C139" s="25">
        <v>104.45999908447266</v>
      </c>
      <c r="D139" s="25">
        <v>8.802342414855957</v>
      </c>
      <c r="E139" s="25">
        <v>9.545683860778809</v>
      </c>
      <c r="F139" s="25">
        <v>23.31032395304573</v>
      </c>
      <c r="G139" s="25" t="s">
        <v>58</v>
      </c>
      <c r="H139" s="25">
        <v>6.126959639721818</v>
      </c>
      <c r="I139" s="25">
        <v>62.98696025007334</v>
      </c>
      <c r="J139" s="25" t="s">
        <v>61</v>
      </c>
      <c r="K139" s="25">
        <v>0.25288944353557513</v>
      </c>
      <c r="L139" s="25">
        <v>0.17998137231120212</v>
      </c>
      <c r="M139" s="25">
        <v>0.05763254909414402</v>
      </c>
      <c r="N139" s="25">
        <v>-0.08100187652007888</v>
      </c>
      <c r="O139" s="25">
        <v>0.010515387439493177</v>
      </c>
      <c r="P139" s="25">
        <v>0.005161956526175495</v>
      </c>
      <c r="Q139" s="25">
        <v>0.001082897140622541</v>
      </c>
      <c r="R139" s="25">
        <v>-0.0012450374669031909</v>
      </c>
      <c r="S139" s="25">
        <v>0.00016705038825130458</v>
      </c>
      <c r="T139" s="25">
        <v>7.552294741651116E-05</v>
      </c>
      <c r="U139" s="25">
        <v>1.650044934582674E-05</v>
      </c>
      <c r="V139" s="25">
        <v>-4.595478861066387E-05</v>
      </c>
      <c r="W139" s="25">
        <v>1.129633024811387E-05</v>
      </c>
      <c r="X139" s="25">
        <v>50</v>
      </c>
    </row>
    <row r="140" ht="12.75" hidden="1">
      <c r="A140" s="25" t="s">
        <v>111</v>
      </c>
    </row>
    <row r="141" spans="1:24" ht="12.75" hidden="1">
      <c r="A141" s="25">
        <v>788</v>
      </c>
      <c r="B141" s="25">
        <v>109.68</v>
      </c>
      <c r="C141" s="25">
        <v>129.08</v>
      </c>
      <c r="D141" s="25">
        <v>9.271364339074578</v>
      </c>
      <c r="E141" s="25">
        <v>9.822835588964852</v>
      </c>
      <c r="F141" s="25">
        <v>29.427985464516578</v>
      </c>
      <c r="G141" s="25" t="s">
        <v>59</v>
      </c>
      <c r="H141" s="25">
        <v>15.82382831190138</v>
      </c>
      <c r="I141" s="25">
        <v>75.50382831190134</v>
      </c>
      <c r="J141" s="25" t="s">
        <v>73</v>
      </c>
      <c r="K141" s="25">
        <v>1.100459732274441</v>
      </c>
      <c r="M141" s="25" t="s">
        <v>68</v>
      </c>
      <c r="N141" s="25">
        <v>0.6544497510827954</v>
      </c>
      <c r="X141" s="25">
        <v>50</v>
      </c>
    </row>
    <row r="142" spans="1:24" ht="12.75" hidden="1">
      <c r="A142" s="25">
        <v>785</v>
      </c>
      <c r="B142" s="25">
        <v>109.4800033569336</v>
      </c>
      <c r="C142" s="25">
        <v>114.18000030517578</v>
      </c>
      <c r="D142" s="25">
        <v>8.95487117767334</v>
      </c>
      <c r="E142" s="25">
        <v>9.677306175231934</v>
      </c>
      <c r="F142" s="25">
        <v>27.275485919189293</v>
      </c>
      <c r="G142" s="25" t="s">
        <v>56</v>
      </c>
      <c r="H142" s="25">
        <v>12.973867057440685</v>
      </c>
      <c r="I142" s="25">
        <v>72.45387041437424</v>
      </c>
      <c r="J142" s="25" t="s">
        <v>62</v>
      </c>
      <c r="K142" s="25">
        <v>0.9330937566343354</v>
      </c>
      <c r="L142" s="25">
        <v>0.4103663282765015</v>
      </c>
      <c r="M142" s="25">
        <v>0.22089688173719946</v>
      </c>
      <c r="N142" s="25">
        <v>0.10503894005813127</v>
      </c>
      <c r="O142" s="25">
        <v>0.03747467882396482</v>
      </c>
      <c r="P142" s="25">
        <v>0.011771936141180044</v>
      </c>
      <c r="Q142" s="25">
        <v>0.00456162873229075</v>
      </c>
      <c r="R142" s="25">
        <v>0.0016168497107655305</v>
      </c>
      <c r="S142" s="25">
        <v>0.0004916693110775844</v>
      </c>
      <c r="T142" s="25">
        <v>0.0001732079904295397</v>
      </c>
      <c r="U142" s="25">
        <v>9.979520136449608E-05</v>
      </c>
      <c r="V142" s="25">
        <v>5.999943294300065E-05</v>
      </c>
      <c r="W142" s="25">
        <v>3.065436052856208E-05</v>
      </c>
      <c r="X142" s="25">
        <v>50</v>
      </c>
    </row>
    <row r="143" spans="1:24" ht="12.75" hidden="1">
      <c r="A143" s="25">
        <v>786</v>
      </c>
      <c r="B143" s="25">
        <v>102.95999908447266</v>
      </c>
      <c r="C143" s="25">
        <v>125.86000061035156</v>
      </c>
      <c r="D143" s="25">
        <v>8.881233215332031</v>
      </c>
      <c r="E143" s="25">
        <v>9.133954048156738</v>
      </c>
      <c r="F143" s="25">
        <v>22.806663379692296</v>
      </c>
      <c r="G143" s="25" t="s">
        <v>57</v>
      </c>
      <c r="H143" s="25">
        <v>8.108586369261637</v>
      </c>
      <c r="I143" s="25">
        <v>61.06858545373425</v>
      </c>
      <c r="J143" s="25" t="s">
        <v>60</v>
      </c>
      <c r="K143" s="25">
        <v>0.2933006422562182</v>
      </c>
      <c r="L143" s="25">
        <v>0.002234254200213361</v>
      </c>
      <c r="M143" s="25">
        <v>-0.071813445549118</v>
      </c>
      <c r="N143" s="25">
        <v>-0.0010861373592520151</v>
      </c>
      <c r="O143" s="25">
        <v>0.011394952521940702</v>
      </c>
      <c r="P143" s="25">
        <v>0.0002555151305111399</v>
      </c>
      <c r="Q143" s="25">
        <v>-0.0015956146844731533</v>
      </c>
      <c r="R143" s="25">
        <v>-8.729545566013686E-05</v>
      </c>
      <c r="S143" s="25">
        <v>0.00011755867551718142</v>
      </c>
      <c r="T143" s="25">
        <v>1.8184334559893614E-05</v>
      </c>
      <c r="U143" s="25">
        <v>-4.221749064255752E-05</v>
      </c>
      <c r="V143" s="25">
        <v>-6.885676866724405E-06</v>
      </c>
      <c r="W143" s="25">
        <v>6.341744396328539E-06</v>
      </c>
      <c r="X143" s="25">
        <v>50</v>
      </c>
    </row>
    <row r="144" spans="1:24" ht="12.75" hidden="1">
      <c r="A144" s="25">
        <v>787</v>
      </c>
      <c r="B144" s="25">
        <v>144.52000427246094</v>
      </c>
      <c r="C144" s="25">
        <v>137.9199981689453</v>
      </c>
      <c r="D144" s="25">
        <v>9.291845321655273</v>
      </c>
      <c r="E144" s="25">
        <v>9.72110652923584</v>
      </c>
      <c r="F144" s="25">
        <v>32.9561873648679</v>
      </c>
      <c r="G144" s="25" t="s">
        <v>58</v>
      </c>
      <c r="H144" s="25">
        <v>-10.02662264735038</v>
      </c>
      <c r="I144" s="25">
        <v>84.49338162511052</v>
      </c>
      <c r="J144" s="25" t="s">
        <v>61</v>
      </c>
      <c r="K144" s="25">
        <v>-0.8857983359219332</v>
      </c>
      <c r="L144" s="25">
        <v>0.4103602459928425</v>
      </c>
      <c r="M144" s="25">
        <v>-0.20889772952232427</v>
      </c>
      <c r="N144" s="25">
        <v>-0.10503332439836668</v>
      </c>
      <c r="O144" s="25">
        <v>-0.03570023263204365</v>
      </c>
      <c r="P144" s="25">
        <v>0.01176916277948864</v>
      </c>
      <c r="Q144" s="25">
        <v>-0.004273461181519513</v>
      </c>
      <c r="R144" s="25">
        <v>-0.0016144914030813756</v>
      </c>
      <c r="S144" s="25">
        <v>-0.00047740828361702366</v>
      </c>
      <c r="T144" s="25">
        <v>0.0001722507994908975</v>
      </c>
      <c r="U144" s="25">
        <v>-9.042547041196905E-05</v>
      </c>
      <c r="V144" s="25">
        <v>-5.9603015087902124E-05</v>
      </c>
      <c r="W144" s="25">
        <v>-2.9991200333209407E-05</v>
      </c>
      <c r="X144" s="25">
        <v>50</v>
      </c>
    </row>
    <row r="145" ht="12.75" hidden="1">
      <c r="A145" s="25" t="s">
        <v>93</v>
      </c>
    </row>
    <row r="146" spans="1:24" ht="12.75" hidden="1">
      <c r="A146" s="25">
        <v>788</v>
      </c>
      <c r="B146" s="25">
        <v>109.68</v>
      </c>
      <c r="C146" s="25">
        <v>129.08</v>
      </c>
      <c r="D146" s="25">
        <v>9.271364339074578</v>
      </c>
      <c r="E146" s="25">
        <v>9.822835588964852</v>
      </c>
      <c r="F146" s="25">
        <v>26.207509638482712</v>
      </c>
      <c r="G146" s="25" t="s">
        <v>59</v>
      </c>
      <c r="H146" s="25">
        <v>7.5610046760571095</v>
      </c>
      <c r="I146" s="25">
        <v>67.24100467605707</v>
      </c>
      <c r="J146" s="25" t="s">
        <v>73</v>
      </c>
      <c r="K146" s="25">
        <v>1.395366571208281</v>
      </c>
      <c r="M146" s="25" t="s">
        <v>68</v>
      </c>
      <c r="N146" s="25">
        <v>0.9906298346655766</v>
      </c>
      <c r="X146" s="25">
        <v>50</v>
      </c>
    </row>
    <row r="147" spans="1:24" ht="12.75" hidden="1">
      <c r="A147" s="25">
        <v>785</v>
      </c>
      <c r="B147" s="25">
        <v>109.4800033569336</v>
      </c>
      <c r="C147" s="25">
        <v>114.18000030517578</v>
      </c>
      <c r="D147" s="25">
        <v>8.95487117767334</v>
      </c>
      <c r="E147" s="25">
        <v>9.677306175231934</v>
      </c>
      <c r="F147" s="25">
        <v>27.275485919189293</v>
      </c>
      <c r="G147" s="25" t="s">
        <v>56</v>
      </c>
      <c r="H147" s="25">
        <v>12.973867057440685</v>
      </c>
      <c r="I147" s="25">
        <v>72.45387041437424</v>
      </c>
      <c r="J147" s="25" t="s">
        <v>62</v>
      </c>
      <c r="K147" s="25">
        <v>0.861888167216932</v>
      </c>
      <c r="L147" s="25">
        <v>0.7729869320793634</v>
      </c>
      <c r="M147" s="25">
        <v>0.2040404132713787</v>
      </c>
      <c r="N147" s="25">
        <v>0.107996819244226</v>
      </c>
      <c r="O147" s="25">
        <v>0.03461504504394477</v>
      </c>
      <c r="P147" s="25">
        <v>0.02217463971158483</v>
      </c>
      <c r="Q147" s="25">
        <v>0.004213393558075944</v>
      </c>
      <c r="R147" s="25">
        <v>0.0016624001885770575</v>
      </c>
      <c r="S147" s="25">
        <v>0.0004541321923539794</v>
      </c>
      <c r="T147" s="25">
        <v>0.00032627294019634803</v>
      </c>
      <c r="U147" s="25">
        <v>9.214198562324048E-05</v>
      </c>
      <c r="V147" s="25">
        <v>6.171037339431128E-05</v>
      </c>
      <c r="W147" s="25">
        <v>2.8313198811623426E-05</v>
      </c>
      <c r="X147" s="25">
        <v>50</v>
      </c>
    </row>
    <row r="148" spans="1:24" ht="12.75" hidden="1">
      <c r="A148" s="25">
        <v>787</v>
      </c>
      <c r="B148" s="25">
        <v>144.52000427246094</v>
      </c>
      <c r="C148" s="25">
        <v>137.9199981689453</v>
      </c>
      <c r="D148" s="25">
        <v>9.291845321655273</v>
      </c>
      <c r="E148" s="25">
        <v>9.72110652923584</v>
      </c>
      <c r="F148" s="25">
        <v>31.598670303039025</v>
      </c>
      <c r="G148" s="25" t="s">
        <v>57</v>
      </c>
      <c r="H148" s="25">
        <v>-13.507037596379945</v>
      </c>
      <c r="I148" s="25">
        <v>81.01296667608095</v>
      </c>
      <c r="J148" s="25" t="s">
        <v>60</v>
      </c>
      <c r="K148" s="25">
        <v>0.8114580550105996</v>
      </c>
      <c r="L148" s="25">
        <v>-0.004204596491056275</v>
      </c>
      <c r="M148" s="25">
        <v>-0.1913074508292697</v>
      </c>
      <c r="N148" s="25">
        <v>-0.0011163137947633455</v>
      </c>
      <c r="O148" s="25">
        <v>0.032713655537956667</v>
      </c>
      <c r="P148" s="25">
        <v>-0.00048130105031178746</v>
      </c>
      <c r="Q148" s="25">
        <v>-0.003910664959923603</v>
      </c>
      <c r="R148" s="25">
        <v>-8.975131993389696E-05</v>
      </c>
      <c r="S148" s="25">
        <v>0.000438236794452386</v>
      </c>
      <c r="T148" s="25">
        <v>-3.428935445063376E-05</v>
      </c>
      <c r="U148" s="25">
        <v>-8.25313797383608E-05</v>
      </c>
      <c r="V148" s="25">
        <v>-7.07528233570057E-06</v>
      </c>
      <c r="W148" s="25">
        <v>2.7553078608516234E-05</v>
      </c>
      <c r="X148" s="25">
        <v>50</v>
      </c>
    </row>
    <row r="149" spans="1:24" ht="12.75" hidden="1">
      <c r="A149" s="25">
        <v>786</v>
      </c>
      <c r="B149" s="25">
        <v>102.95999908447266</v>
      </c>
      <c r="C149" s="25">
        <v>125.86000061035156</v>
      </c>
      <c r="D149" s="25">
        <v>8.881233215332031</v>
      </c>
      <c r="E149" s="25">
        <v>9.133954048156738</v>
      </c>
      <c r="F149" s="25">
        <v>27.4749336332221</v>
      </c>
      <c r="G149" s="25" t="s">
        <v>58</v>
      </c>
      <c r="H149" s="25">
        <v>20.60864638034849</v>
      </c>
      <c r="I149" s="25">
        <v>73.5686454648211</v>
      </c>
      <c r="J149" s="25" t="s">
        <v>61</v>
      </c>
      <c r="K149" s="25">
        <v>0.29049447111257853</v>
      </c>
      <c r="L149" s="25">
        <v>-0.7729754967227705</v>
      </c>
      <c r="M149" s="25">
        <v>0.07095033125476982</v>
      </c>
      <c r="N149" s="25">
        <v>-0.1079910496771915</v>
      </c>
      <c r="O149" s="25">
        <v>0.011314507710821653</v>
      </c>
      <c r="P149" s="25">
        <v>-0.022169415771227795</v>
      </c>
      <c r="Q149" s="25">
        <v>0.0015682425980892097</v>
      </c>
      <c r="R149" s="25">
        <v>-0.0016599756286015646</v>
      </c>
      <c r="S149" s="25">
        <v>0.00011909895096233632</v>
      </c>
      <c r="T149" s="25">
        <v>-0.00032446613332631264</v>
      </c>
      <c r="U149" s="25">
        <v>4.097214752824096E-05</v>
      </c>
      <c r="V149" s="25">
        <v>-6.130343028196257E-05</v>
      </c>
      <c r="W149" s="25">
        <v>6.5165240841601645E-06</v>
      </c>
      <c r="X149" s="25">
        <v>50</v>
      </c>
    </row>
    <row r="150" ht="12.75" hidden="1">
      <c r="A150" s="25" t="s">
        <v>92</v>
      </c>
    </row>
    <row r="151" spans="1:24" ht="12.75" hidden="1">
      <c r="A151" s="25">
        <v>788</v>
      </c>
      <c r="B151" s="25">
        <v>109.68</v>
      </c>
      <c r="C151" s="25">
        <v>129.08</v>
      </c>
      <c r="D151" s="25">
        <v>9.271364339074578</v>
      </c>
      <c r="E151" s="25">
        <v>9.822835588964852</v>
      </c>
      <c r="F151" s="25">
        <v>29.427985464516578</v>
      </c>
      <c r="G151" s="25" t="s">
        <v>59</v>
      </c>
      <c r="H151" s="25">
        <v>15.82382831190138</v>
      </c>
      <c r="I151" s="25">
        <v>75.50382831190134</v>
      </c>
      <c r="J151" s="25" t="s">
        <v>73</v>
      </c>
      <c r="K151" s="25">
        <v>1.6647344637974475</v>
      </c>
      <c r="M151" s="25" t="s">
        <v>68</v>
      </c>
      <c r="N151" s="25">
        <v>0.9525455972718505</v>
      </c>
      <c r="X151" s="25">
        <v>50</v>
      </c>
    </row>
    <row r="152" spans="1:24" ht="12.75" hidden="1">
      <c r="A152" s="25">
        <v>786</v>
      </c>
      <c r="B152" s="25">
        <v>102.95999908447266</v>
      </c>
      <c r="C152" s="25">
        <v>125.86000061035156</v>
      </c>
      <c r="D152" s="25">
        <v>8.881233215332031</v>
      </c>
      <c r="E152" s="25">
        <v>9.133954048156738</v>
      </c>
      <c r="F152" s="25">
        <v>25.883544527282297</v>
      </c>
      <c r="G152" s="25" t="s">
        <v>56</v>
      </c>
      <c r="H152" s="25">
        <v>16.347440784936325</v>
      </c>
      <c r="I152" s="25">
        <v>69.30743986940894</v>
      </c>
      <c r="J152" s="25" t="s">
        <v>62</v>
      </c>
      <c r="K152" s="25">
        <v>1.1792989032620085</v>
      </c>
      <c r="L152" s="25">
        <v>0.4266931660637068</v>
      </c>
      <c r="M152" s="25">
        <v>0.27918267710881367</v>
      </c>
      <c r="N152" s="25">
        <v>0.10746657265718322</v>
      </c>
      <c r="O152" s="25">
        <v>0.04736277630860353</v>
      </c>
      <c r="P152" s="25">
        <v>0.012240271621339333</v>
      </c>
      <c r="Q152" s="25">
        <v>0.005765250501263034</v>
      </c>
      <c r="R152" s="25">
        <v>0.0016542275609774829</v>
      </c>
      <c r="S152" s="25">
        <v>0.0006214011056382581</v>
      </c>
      <c r="T152" s="25">
        <v>0.000180095457380374</v>
      </c>
      <c r="U152" s="25">
        <v>0.00012612125482879013</v>
      </c>
      <c r="V152" s="25">
        <v>6.138520571420147E-05</v>
      </c>
      <c r="W152" s="25">
        <v>3.874356854007131E-05</v>
      </c>
      <c r="X152" s="25">
        <v>50</v>
      </c>
    </row>
    <row r="153" spans="1:24" ht="12.75" hidden="1">
      <c r="A153" s="25">
        <v>785</v>
      </c>
      <c r="B153" s="25">
        <v>109.4800033569336</v>
      </c>
      <c r="C153" s="25">
        <v>114.18000030517578</v>
      </c>
      <c r="D153" s="25">
        <v>8.95487117767334</v>
      </c>
      <c r="E153" s="25">
        <v>9.677306175231934</v>
      </c>
      <c r="F153" s="25">
        <v>25.718019990707102</v>
      </c>
      <c r="G153" s="25" t="s">
        <v>57</v>
      </c>
      <c r="H153" s="25">
        <v>8.83665627075176</v>
      </c>
      <c r="I153" s="25">
        <v>68.31665962768531</v>
      </c>
      <c r="J153" s="25" t="s">
        <v>60</v>
      </c>
      <c r="K153" s="25">
        <v>0.26427218626364846</v>
      </c>
      <c r="L153" s="25">
        <v>0.0023231990800204804</v>
      </c>
      <c r="M153" s="25">
        <v>-0.06565079755209419</v>
      </c>
      <c r="N153" s="25">
        <v>-0.0011112140313123834</v>
      </c>
      <c r="O153" s="25">
        <v>0.010115039879545656</v>
      </c>
      <c r="P153" s="25">
        <v>0.0002656996671049785</v>
      </c>
      <c r="Q153" s="25">
        <v>-0.0015022456403036744</v>
      </c>
      <c r="R153" s="25">
        <v>-8.931065502288996E-05</v>
      </c>
      <c r="S153" s="25">
        <v>9.144180593825977E-05</v>
      </c>
      <c r="T153" s="25">
        <v>1.8909050391074835E-05</v>
      </c>
      <c r="U153" s="25">
        <v>-4.24242660545083E-05</v>
      </c>
      <c r="V153" s="25">
        <v>-7.045243838556546E-06</v>
      </c>
      <c r="W153" s="25">
        <v>4.429828064777953E-06</v>
      </c>
      <c r="X153" s="25">
        <v>50</v>
      </c>
    </row>
    <row r="154" spans="1:24" ht="12.75" hidden="1">
      <c r="A154" s="25">
        <v>787</v>
      </c>
      <c r="B154" s="25">
        <v>144.52000427246094</v>
      </c>
      <c r="C154" s="25">
        <v>137.9199981689453</v>
      </c>
      <c r="D154" s="25">
        <v>9.291845321655273</v>
      </c>
      <c r="E154" s="25">
        <v>9.72110652923584</v>
      </c>
      <c r="F154" s="25">
        <v>31.598670303039025</v>
      </c>
      <c r="G154" s="25" t="s">
        <v>58</v>
      </c>
      <c r="H154" s="25">
        <v>-13.507037596379945</v>
      </c>
      <c r="I154" s="25">
        <v>81.01296667608095</v>
      </c>
      <c r="J154" s="25" t="s">
        <v>61</v>
      </c>
      <c r="K154" s="25">
        <v>-1.1493067975098763</v>
      </c>
      <c r="L154" s="25">
        <v>0.4266868415026466</v>
      </c>
      <c r="M154" s="25">
        <v>-0.2713539017195405</v>
      </c>
      <c r="N154" s="25">
        <v>-0.10746082747707769</v>
      </c>
      <c r="O154" s="25">
        <v>-0.046270061031881256</v>
      </c>
      <c r="P154" s="25">
        <v>0.012237387509230282</v>
      </c>
      <c r="Q154" s="25">
        <v>-0.005566091211838185</v>
      </c>
      <c r="R154" s="25">
        <v>-0.0016518148898701979</v>
      </c>
      <c r="S154" s="25">
        <v>-0.0006146362584612132</v>
      </c>
      <c r="T154" s="25">
        <v>0.00017910003233487674</v>
      </c>
      <c r="U154" s="25">
        <v>-0.00011877185091310531</v>
      </c>
      <c r="V154" s="25">
        <v>-6.09795705120175E-05</v>
      </c>
      <c r="W154" s="25">
        <v>-3.848948852005842E-05</v>
      </c>
      <c r="X154" s="25">
        <v>50</v>
      </c>
    </row>
    <row r="155" s="101" customFormat="1" ht="12.75">
      <c r="A155" s="101" t="s">
        <v>91</v>
      </c>
    </row>
    <row r="156" spans="1:24" s="101" customFormat="1" ht="12.75">
      <c r="A156" s="101">
        <v>788</v>
      </c>
      <c r="B156" s="101">
        <v>109.68</v>
      </c>
      <c r="C156" s="101">
        <v>129.08</v>
      </c>
      <c r="D156" s="101">
        <v>9.271364339074578</v>
      </c>
      <c r="E156" s="101">
        <v>9.822835588964852</v>
      </c>
      <c r="F156" s="101">
        <v>24.652341657950874</v>
      </c>
      <c r="G156" s="101" t="s">
        <v>59</v>
      </c>
      <c r="H156" s="101">
        <v>3.5708866185425947</v>
      </c>
      <c r="I156" s="101">
        <v>63.25088661854256</v>
      </c>
      <c r="J156" s="101" t="s">
        <v>73</v>
      </c>
      <c r="K156" s="101">
        <v>0.9140824198598846</v>
      </c>
      <c r="M156" s="101" t="s">
        <v>68</v>
      </c>
      <c r="N156" s="101">
        <v>0.7474796649755123</v>
      </c>
      <c r="X156" s="101">
        <v>50</v>
      </c>
    </row>
    <row r="157" spans="1:24" s="101" customFormat="1" ht="12.75">
      <c r="A157" s="101">
        <v>786</v>
      </c>
      <c r="B157" s="101">
        <v>102.95999908447266</v>
      </c>
      <c r="C157" s="101">
        <v>125.86000061035156</v>
      </c>
      <c r="D157" s="101">
        <v>8.881233215332031</v>
      </c>
      <c r="E157" s="101">
        <v>9.133954048156738</v>
      </c>
      <c r="F157" s="101">
        <v>25.883544527282297</v>
      </c>
      <c r="G157" s="101" t="s">
        <v>56</v>
      </c>
      <c r="H157" s="101">
        <v>16.347440784936325</v>
      </c>
      <c r="I157" s="101">
        <v>69.30743986940894</v>
      </c>
      <c r="J157" s="101" t="s">
        <v>62</v>
      </c>
      <c r="K157" s="101">
        <v>0.5240158469295199</v>
      </c>
      <c r="L157" s="101">
        <v>0.7822638668575803</v>
      </c>
      <c r="M157" s="101">
        <v>0.12405348960843586</v>
      </c>
      <c r="N157" s="101">
        <v>0.10586723967698541</v>
      </c>
      <c r="O157" s="101">
        <v>0.021045543687053955</v>
      </c>
      <c r="P157" s="101">
        <v>0.022440783357168113</v>
      </c>
      <c r="Q157" s="101">
        <v>0.0025616799918182494</v>
      </c>
      <c r="R157" s="101">
        <v>0.001629626055152418</v>
      </c>
      <c r="S157" s="101">
        <v>0.0002761109039216514</v>
      </c>
      <c r="T157" s="101">
        <v>0.00033020007123371663</v>
      </c>
      <c r="U157" s="101">
        <v>5.601725138581012E-05</v>
      </c>
      <c r="V157" s="101">
        <v>6.049009114274298E-05</v>
      </c>
      <c r="W157" s="101">
        <v>1.721234479131294E-05</v>
      </c>
      <c r="X157" s="101">
        <v>50</v>
      </c>
    </row>
    <row r="158" spans="1:24" s="101" customFormat="1" ht="12.75">
      <c r="A158" s="101">
        <v>787</v>
      </c>
      <c r="B158" s="101">
        <v>144.52000427246094</v>
      </c>
      <c r="C158" s="101">
        <v>137.9199981689453</v>
      </c>
      <c r="D158" s="101">
        <v>9.291845321655273</v>
      </c>
      <c r="E158" s="101">
        <v>9.72110652923584</v>
      </c>
      <c r="F158" s="101">
        <v>32.9561873648679</v>
      </c>
      <c r="G158" s="101" t="s">
        <v>57</v>
      </c>
      <c r="H158" s="101">
        <v>-10.02662264735038</v>
      </c>
      <c r="I158" s="101">
        <v>84.49338162511052</v>
      </c>
      <c r="J158" s="101" t="s">
        <v>60</v>
      </c>
      <c r="K158" s="101">
        <v>0.5231129731996316</v>
      </c>
      <c r="L158" s="101">
        <v>-0.004255056281355944</v>
      </c>
      <c r="M158" s="101">
        <v>-0.12374898081796402</v>
      </c>
      <c r="N158" s="101">
        <v>-0.001094358003635314</v>
      </c>
      <c r="O158" s="101">
        <v>0.021021385203526092</v>
      </c>
      <c r="P158" s="101">
        <v>-0.00048701872283773886</v>
      </c>
      <c r="Q158" s="101">
        <v>-0.002549810456301359</v>
      </c>
      <c r="R158" s="101">
        <v>-8.799008378013454E-05</v>
      </c>
      <c r="S158" s="101">
        <v>0.000276056939352041</v>
      </c>
      <c r="T158" s="101">
        <v>-3.4694070123416565E-05</v>
      </c>
      <c r="U158" s="101">
        <v>-5.5155012683138403E-05</v>
      </c>
      <c r="V158" s="101">
        <v>-6.939235725273743E-06</v>
      </c>
      <c r="W158" s="101">
        <v>1.718824674953509E-05</v>
      </c>
      <c r="X158" s="101">
        <v>50</v>
      </c>
    </row>
    <row r="159" spans="1:24" s="101" customFormat="1" ht="12.75">
      <c r="A159" s="101">
        <v>785</v>
      </c>
      <c r="B159" s="101">
        <v>109.4800033569336</v>
      </c>
      <c r="C159" s="101">
        <v>114.18000030517578</v>
      </c>
      <c r="D159" s="101">
        <v>8.95487117767334</v>
      </c>
      <c r="E159" s="101">
        <v>9.677306175231934</v>
      </c>
      <c r="F159" s="101">
        <v>28.86634876593598</v>
      </c>
      <c r="G159" s="101" t="s">
        <v>58</v>
      </c>
      <c r="H159" s="101">
        <v>17.1997925235067</v>
      </c>
      <c r="I159" s="101">
        <v>76.67979588044025</v>
      </c>
      <c r="J159" s="101" t="s">
        <v>61</v>
      </c>
      <c r="K159" s="101">
        <v>0.030747765829463404</v>
      </c>
      <c r="L159" s="101">
        <v>-0.7822522942676593</v>
      </c>
      <c r="M159" s="101">
        <v>0.008686658192048152</v>
      </c>
      <c r="N159" s="101">
        <v>-0.1058615832933938</v>
      </c>
      <c r="O159" s="101">
        <v>0.0010081037688010525</v>
      </c>
      <c r="P159" s="101">
        <v>-0.02243549799863954</v>
      </c>
      <c r="Q159" s="101">
        <v>0.00024631487453704535</v>
      </c>
      <c r="R159" s="101">
        <v>-0.001627248851524559</v>
      </c>
      <c r="S159" s="101">
        <v>-5.458708639866804E-06</v>
      </c>
      <c r="T159" s="101">
        <v>-0.0003283723626327633</v>
      </c>
      <c r="U159" s="101">
        <v>9.790660281303186E-06</v>
      </c>
      <c r="V159" s="101">
        <v>-6.009074915497757E-05</v>
      </c>
      <c r="W159" s="101">
        <v>-9.104871729651964E-07</v>
      </c>
      <c r="X159" s="101">
        <v>50</v>
      </c>
    </row>
    <row r="160" ht="12.75" hidden="1">
      <c r="A160" s="25" t="s">
        <v>90</v>
      </c>
    </row>
    <row r="161" spans="1:24" ht="12.75" hidden="1">
      <c r="A161" s="25">
        <v>788</v>
      </c>
      <c r="B161" s="25">
        <v>109.68</v>
      </c>
      <c r="C161" s="25">
        <v>129.08</v>
      </c>
      <c r="D161" s="25">
        <v>9.271364339074578</v>
      </c>
      <c r="E161" s="25">
        <v>9.822835588964852</v>
      </c>
      <c r="F161" s="25">
        <v>26.207509638482712</v>
      </c>
      <c r="G161" s="25" t="s">
        <v>59</v>
      </c>
      <c r="H161" s="25">
        <v>7.5610046760571095</v>
      </c>
      <c r="I161" s="25">
        <v>67.24100467605707</v>
      </c>
      <c r="J161" s="25" t="s">
        <v>73</v>
      </c>
      <c r="K161" s="25">
        <v>0.6215996247014157</v>
      </c>
      <c r="M161" s="25" t="s">
        <v>68</v>
      </c>
      <c r="N161" s="25">
        <v>0.4143523591766017</v>
      </c>
      <c r="X161" s="25">
        <v>50</v>
      </c>
    </row>
    <row r="162" spans="1:24" ht="12.75" hidden="1">
      <c r="A162" s="25">
        <v>787</v>
      </c>
      <c r="B162" s="25">
        <v>144.52000427246094</v>
      </c>
      <c r="C162" s="25">
        <v>137.9199981689453</v>
      </c>
      <c r="D162" s="25">
        <v>9.291845321655273</v>
      </c>
      <c r="E162" s="25">
        <v>9.72110652923584</v>
      </c>
      <c r="F162" s="25">
        <v>34.80732723016496</v>
      </c>
      <c r="G162" s="25" t="s">
        <v>56</v>
      </c>
      <c r="H162" s="25">
        <v>-5.280652934642177</v>
      </c>
      <c r="I162" s="25">
        <v>89.23935133781872</v>
      </c>
      <c r="J162" s="25" t="s">
        <v>62</v>
      </c>
      <c r="K162" s="25">
        <v>0.6345414733488374</v>
      </c>
      <c r="L162" s="25">
        <v>0.42889932997637237</v>
      </c>
      <c r="M162" s="25">
        <v>0.150219096286262</v>
      </c>
      <c r="N162" s="25">
        <v>0.10780978062546742</v>
      </c>
      <c r="O162" s="25">
        <v>0.025484708210673657</v>
      </c>
      <c r="P162" s="25">
        <v>0.012303767467552752</v>
      </c>
      <c r="Q162" s="25">
        <v>0.003101973547292017</v>
      </c>
      <c r="R162" s="25">
        <v>0.0016594225575867303</v>
      </c>
      <c r="S162" s="25">
        <v>0.00033435393601023353</v>
      </c>
      <c r="T162" s="25">
        <v>0.00018102907039114607</v>
      </c>
      <c r="U162" s="25">
        <v>6.782208556511789E-05</v>
      </c>
      <c r="V162" s="25">
        <v>6.157650018539905E-05</v>
      </c>
      <c r="W162" s="25">
        <v>2.0851319139820576E-05</v>
      </c>
      <c r="X162" s="25">
        <v>50</v>
      </c>
    </row>
    <row r="163" spans="1:24" ht="12.75" hidden="1">
      <c r="A163" s="25">
        <v>785</v>
      </c>
      <c r="B163" s="25">
        <v>109.4800033569336</v>
      </c>
      <c r="C163" s="25">
        <v>114.18000030517578</v>
      </c>
      <c r="D163" s="25">
        <v>8.95487117767334</v>
      </c>
      <c r="E163" s="25">
        <v>9.677306175231934</v>
      </c>
      <c r="F163" s="25">
        <v>28.86634876593598</v>
      </c>
      <c r="G163" s="25" t="s">
        <v>57</v>
      </c>
      <c r="H163" s="25">
        <v>17.1997925235067</v>
      </c>
      <c r="I163" s="25">
        <v>76.67979588044025</v>
      </c>
      <c r="J163" s="25" t="s">
        <v>60</v>
      </c>
      <c r="K163" s="25">
        <v>-0.3687217321965054</v>
      </c>
      <c r="L163" s="25">
        <v>0.0023345198617660055</v>
      </c>
      <c r="M163" s="25">
        <v>0.08867411425928641</v>
      </c>
      <c r="N163" s="25">
        <v>-0.0011153116576727178</v>
      </c>
      <c r="O163" s="25">
        <v>-0.014584063569565103</v>
      </c>
      <c r="P163" s="25">
        <v>0.0002670718965935375</v>
      </c>
      <c r="Q163" s="25">
        <v>0.0018962139175138525</v>
      </c>
      <c r="R163" s="25">
        <v>-8.965306514002783E-05</v>
      </c>
      <c r="S163" s="25">
        <v>-0.00017235597716060185</v>
      </c>
      <c r="T163" s="25">
        <v>1.901800198268255E-05</v>
      </c>
      <c r="U163" s="25">
        <v>4.557714088756722E-05</v>
      </c>
      <c r="V163" s="25">
        <v>-7.075845525452589E-06</v>
      </c>
      <c r="W163" s="25">
        <v>-1.0139869378082358E-05</v>
      </c>
      <c r="X163" s="25">
        <v>50</v>
      </c>
    </row>
    <row r="164" spans="1:24" ht="12.75" hidden="1">
      <c r="A164" s="25">
        <v>786</v>
      </c>
      <c r="B164" s="25">
        <v>102.95999908447266</v>
      </c>
      <c r="C164" s="25">
        <v>125.86000061035156</v>
      </c>
      <c r="D164" s="25">
        <v>8.881233215332031</v>
      </c>
      <c r="E164" s="25">
        <v>9.133954048156738</v>
      </c>
      <c r="F164" s="25">
        <v>22.806663379692296</v>
      </c>
      <c r="G164" s="25" t="s">
        <v>58</v>
      </c>
      <c r="H164" s="25">
        <v>8.108586369261637</v>
      </c>
      <c r="I164" s="25">
        <v>61.06858545373425</v>
      </c>
      <c r="J164" s="25" t="s">
        <v>61</v>
      </c>
      <c r="K164" s="25">
        <v>0.5164176271252966</v>
      </c>
      <c r="L164" s="25">
        <v>0.42889297647687835</v>
      </c>
      <c r="M164" s="25">
        <v>0.12125460135348379</v>
      </c>
      <c r="N164" s="25">
        <v>-0.10780401142080785</v>
      </c>
      <c r="O164" s="25">
        <v>0.020899173246376548</v>
      </c>
      <c r="P164" s="25">
        <v>0.012300868526151289</v>
      </c>
      <c r="Q164" s="25">
        <v>0.002454916020381591</v>
      </c>
      <c r="R164" s="25">
        <v>-0.001656998959727701</v>
      </c>
      <c r="S164" s="25">
        <v>0.0002865064949744585</v>
      </c>
      <c r="T164" s="25">
        <v>0.00018002733105634044</v>
      </c>
      <c r="U164" s="25">
        <v>5.022508854065884E-05</v>
      </c>
      <c r="V164" s="25">
        <v>-6.11686013015042E-05</v>
      </c>
      <c r="W164" s="25">
        <v>1.8219784819422967E-05</v>
      </c>
      <c r="X164" s="25">
        <v>50</v>
      </c>
    </row>
    <row r="165" ht="12.75" hidden="1">
      <c r="A165" s="25" t="s">
        <v>89</v>
      </c>
    </row>
    <row r="166" spans="1:24" ht="12.75" hidden="1">
      <c r="A166" s="25">
        <v>788</v>
      </c>
      <c r="B166" s="25">
        <v>109.68</v>
      </c>
      <c r="C166" s="25">
        <v>129.08</v>
      </c>
      <c r="D166" s="25">
        <v>9.271364339074578</v>
      </c>
      <c r="E166" s="25">
        <v>9.822835588964852</v>
      </c>
      <c r="F166" s="25">
        <v>24.652341657950874</v>
      </c>
      <c r="G166" s="25" t="s">
        <v>59</v>
      </c>
      <c r="H166" s="25">
        <v>3.5708866185425947</v>
      </c>
      <c r="I166" s="25">
        <v>63.25088661854256</v>
      </c>
      <c r="J166" s="25" t="s">
        <v>73</v>
      </c>
      <c r="K166" s="25">
        <v>0.9405661899894888</v>
      </c>
      <c r="M166" s="25" t="s">
        <v>68</v>
      </c>
      <c r="N166" s="25">
        <v>0.5702651847545415</v>
      </c>
      <c r="X166" s="25">
        <v>50</v>
      </c>
    </row>
    <row r="167" spans="1:24" ht="12.75" hidden="1">
      <c r="A167" s="25">
        <v>787</v>
      </c>
      <c r="B167" s="25">
        <v>144.52000427246094</v>
      </c>
      <c r="C167" s="25">
        <v>137.9199981689453</v>
      </c>
      <c r="D167" s="25">
        <v>9.291845321655273</v>
      </c>
      <c r="E167" s="25">
        <v>9.72110652923584</v>
      </c>
      <c r="F167" s="25">
        <v>34.80732723016496</v>
      </c>
      <c r="G167" s="25" t="s">
        <v>56</v>
      </c>
      <c r="H167" s="25">
        <v>-5.280652934642177</v>
      </c>
      <c r="I167" s="25">
        <v>89.23935133781872</v>
      </c>
      <c r="J167" s="25" t="s">
        <v>62</v>
      </c>
      <c r="K167" s="25">
        <v>0.8510340952589467</v>
      </c>
      <c r="L167" s="25">
        <v>0.4032955576351687</v>
      </c>
      <c r="M167" s="25">
        <v>0.20147071865813032</v>
      </c>
      <c r="N167" s="25">
        <v>0.10838352104806473</v>
      </c>
      <c r="O167" s="25">
        <v>0.03417939463167554</v>
      </c>
      <c r="P167" s="25">
        <v>0.011569288372286924</v>
      </c>
      <c r="Q167" s="25">
        <v>0.0041603290864777485</v>
      </c>
      <c r="R167" s="25">
        <v>0.0016682477477263085</v>
      </c>
      <c r="S167" s="25">
        <v>0.000448414734175132</v>
      </c>
      <c r="T167" s="25">
        <v>0.00017021353618935654</v>
      </c>
      <c r="U167" s="25">
        <v>9.096793273831804E-05</v>
      </c>
      <c r="V167" s="25">
        <v>6.190117078083151E-05</v>
      </c>
      <c r="W167" s="25">
        <v>2.796046322971206E-05</v>
      </c>
      <c r="X167" s="25">
        <v>50</v>
      </c>
    </row>
    <row r="168" spans="1:24" ht="12.75" hidden="1">
      <c r="A168" s="25">
        <v>786</v>
      </c>
      <c r="B168" s="25">
        <v>102.95999908447266</v>
      </c>
      <c r="C168" s="25">
        <v>125.86000061035156</v>
      </c>
      <c r="D168" s="25">
        <v>8.881233215332031</v>
      </c>
      <c r="E168" s="25">
        <v>9.133954048156738</v>
      </c>
      <c r="F168" s="25">
        <v>27.4749336332221</v>
      </c>
      <c r="G168" s="25" t="s">
        <v>57</v>
      </c>
      <c r="H168" s="25">
        <v>20.60864638034849</v>
      </c>
      <c r="I168" s="25">
        <v>73.5686454648211</v>
      </c>
      <c r="J168" s="25" t="s">
        <v>60</v>
      </c>
      <c r="K168" s="25">
        <v>-0.6531906290835119</v>
      </c>
      <c r="L168" s="25">
        <v>0.0021951563547615606</v>
      </c>
      <c r="M168" s="25">
        <v>0.15609222979609833</v>
      </c>
      <c r="N168" s="25">
        <v>-0.0011213559490598083</v>
      </c>
      <c r="O168" s="25">
        <v>-0.02599554137193232</v>
      </c>
      <c r="P168" s="25">
        <v>0.0002511741038085078</v>
      </c>
      <c r="Q168" s="25">
        <v>0.0032912323633481223</v>
      </c>
      <c r="R168" s="25">
        <v>-9.014385180043586E-05</v>
      </c>
      <c r="S168" s="25">
        <v>-0.00032058470517155836</v>
      </c>
      <c r="T168" s="25">
        <v>1.7888913852521056E-05</v>
      </c>
      <c r="U168" s="25">
        <v>7.614690117103352E-05</v>
      </c>
      <c r="V168" s="25">
        <v>-7.117121857265574E-06</v>
      </c>
      <c r="W168" s="25">
        <v>-1.9320987584703775E-05</v>
      </c>
      <c r="X168" s="25">
        <v>50</v>
      </c>
    </row>
    <row r="169" spans="1:24" ht="12.75" hidden="1">
      <c r="A169" s="25">
        <v>785</v>
      </c>
      <c r="B169" s="25">
        <v>109.4800033569336</v>
      </c>
      <c r="C169" s="25">
        <v>114.18000030517578</v>
      </c>
      <c r="D169" s="25">
        <v>8.95487117767334</v>
      </c>
      <c r="E169" s="25">
        <v>9.677306175231934</v>
      </c>
      <c r="F169" s="25">
        <v>25.718019990707102</v>
      </c>
      <c r="G169" s="25" t="s">
        <v>58</v>
      </c>
      <c r="H169" s="25">
        <v>8.83665627075176</v>
      </c>
      <c r="I169" s="25">
        <v>68.31665962768531</v>
      </c>
      <c r="J169" s="25" t="s">
        <v>61</v>
      </c>
      <c r="K169" s="25">
        <v>0.5455282150088114</v>
      </c>
      <c r="L169" s="25">
        <v>0.4032895834221854</v>
      </c>
      <c r="M169" s="25">
        <v>0.12738000735557187</v>
      </c>
      <c r="N169" s="25">
        <v>-0.108377720014825</v>
      </c>
      <c r="O169" s="25">
        <v>0.022191503918571318</v>
      </c>
      <c r="P169" s="25">
        <v>0.011566561503347027</v>
      </c>
      <c r="Q169" s="25">
        <v>0.0025448236949232278</v>
      </c>
      <c r="R169" s="25">
        <v>-0.0016658105035616993</v>
      </c>
      <c r="S169" s="25">
        <v>0.00031353025473695404</v>
      </c>
      <c r="T169" s="25">
        <v>0.00016927089136429353</v>
      </c>
      <c r="U169" s="25">
        <v>4.976760219994539E-05</v>
      </c>
      <c r="V169" s="25">
        <v>-6.149066205942575E-05</v>
      </c>
      <c r="W169" s="25">
        <v>2.0211059912132333E-05</v>
      </c>
      <c r="X169" s="25">
        <v>50</v>
      </c>
    </row>
    <row r="170" ht="12.75" hidden="1">
      <c r="A170" s="25" t="s">
        <v>110</v>
      </c>
    </row>
    <row r="171" spans="1:24" ht="12.75" hidden="1">
      <c r="A171" s="25">
        <v>788</v>
      </c>
      <c r="B171" s="25">
        <v>88.52</v>
      </c>
      <c r="C171" s="25">
        <v>119.72</v>
      </c>
      <c r="D171" s="25">
        <v>9.48398160647993</v>
      </c>
      <c r="E171" s="25">
        <v>9.892208753702418</v>
      </c>
      <c r="F171" s="25">
        <v>29.05369122565151</v>
      </c>
      <c r="G171" s="25" t="s">
        <v>59</v>
      </c>
      <c r="H171" s="25">
        <v>34.28751505427678</v>
      </c>
      <c r="I171" s="25">
        <v>72.80751505427673</v>
      </c>
      <c r="J171" s="25" t="s">
        <v>73</v>
      </c>
      <c r="K171" s="25">
        <v>4.405191696699412</v>
      </c>
      <c r="M171" s="25" t="s">
        <v>68</v>
      </c>
      <c r="N171" s="25">
        <v>2.511471199661072</v>
      </c>
      <c r="X171" s="25">
        <v>50</v>
      </c>
    </row>
    <row r="172" spans="1:24" ht="12.75" hidden="1">
      <c r="A172" s="25">
        <v>785</v>
      </c>
      <c r="B172" s="25">
        <v>101.19999694824219</v>
      </c>
      <c r="C172" s="25">
        <v>95.80000305175781</v>
      </c>
      <c r="D172" s="25">
        <v>9.283271789550781</v>
      </c>
      <c r="E172" s="25">
        <v>10.011242866516113</v>
      </c>
      <c r="F172" s="25">
        <v>24.343625047324636</v>
      </c>
      <c r="G172" s="25" t="s">
        <v>56</v>
      </c>
      <c r="H172" s="25">
        <v>11.156459026969884</v>
      </c>
      <c r="I172" s="25">
        <v>62.35645597521203</v>
      </c>
      <c r="J172" s="25" t="s">
        <v>62</v>
      </c>
      <c r="K172" s="25">
        <v>1.912181403800282</v>
      </c>
      <c r="L172" s="25">
        <v>0.7284037403783065</v>
      </c>
      <c r="M172" s="25">
        <v>0.45268176709020713</v>
      </c>
      <c r="N172" s="25">
        <v>0.08268435632637007</v>
      </c>
      <c r="O172" s="25">
        <v>0.07679651131848021</v>
      </c>
      <c r="P172" s="25">
        <v>0.02089537206822233</v>
      </c>
      <c r="Q172" s="25">
        <v>0.009347898890468845</v>
      </c>
      <c r="R172" s="25">
        <v>0.0012727766995725776</v>
      </c>
      <c r="S172" s="25">
        <v>0.001007564510518002</v>
      </c>
      <c r="T172" s="25">
        <v>0.00030748952233596136</v>
      </c>
      <c r="U172" s="25">
        <v>0.00020448017291349097</v>
      </c>
      <c r="V172" s="25">
        <v>4.7240251606643027E-05</v>
      </c>
      <c r="W172" s="25">
        <v>6.282582776289245E-05</v>
      </c>
      <c r="X172" s="25">
        <v>50</v>
      </c>
    </row>
    <row r="173" spans="1:24" ht="12.75" hidden="1">
      <c r="A173" s="25">
        <v>786</v>
      </c>
      <c r="B173" s="25">
        <v>113.80000305175781</v>
      </c>
      <c r="C173" s="25">
        <v>115.69999694824219</v>
      </c>
      <c r="D173" s="25">
        <v>8.682267189025879</v>
      </c>
      <c r="E173" s="25">
        <v>9.13729476928711</v>
      </c>
      <c r="F173" s="25">
        <v>21.427238260364433</v>
      </c>
      <c r="G173" s="25" t="s">
        <v>57</v>
      </c>
      <c r="H173" s="25">
        <v>-5.08347703275993</v>
      </c>
      <c r="I173" s="25">
        <v>58.71652601899784</v>
      </c>
      <c r="J173" s="25" t="s">
        <v>60</v>
      </c>
      <c r="K173" s="25">
        <v>1.5097370105470134</v>
      </c>
      <c r="L173" s="25">
        <v>0.003964759498343713</v>
      </c>
      <c r="M173" s="25">
        <v>-0.3605437560810054</v>
      </c>
      <c r="N173" s="25">
        <v>-0.0008545250019559732</v>
      </c>
      <c r="O173" s="25">
        <v>0.06012157645960443</v>
      </c>
      <c r="P173" s="25">
        <v>0.00045332728434930843</v>
      </c>
      <c r="Q173" s="25">
        <v>-0.007590953462894207</v>
      </c>
      <c r="R173" s="25">
        <v>-6.864890764983058E-05</v>
      </c>
      <c r="S173" s="25">
        <v>0.0007446773172233762</v>
      </c>
      <c r="T173" s="25">
        <v>3.225893229983161E-05</v>
      </c>
      <c r="U173" s="25">
        <v>-0.00017497872794483278</v>
      </c>
      <c r="V173" s="25">
        <v>-5.403359763298784E-06</v>
      </c>
      <c r="W173" s="25">
        <v>4.5005457802783435E-05</v>
      </c>
      <c r="X173" s="25">
        <v>50</v>
      </c>
    </row>
    <row r="174" spans="1:24" ht="12.75" hidden="1">
      <c r="A174" s="25">
        <v>787</v>
      </c>
      <c r="B174" s="25">
        <v>157.17999267578125</v>
      </c>
      <c r="C174" s="25">
        <v>161.67999267578125</v>
      </c>
      <c r="D174" s="25">
        <v>8.83305835723877</v>
      </c>
      <c r="E174" s="25">
        <v>8.949586868286133</v>
      </c>
      <c r="F174" s="25">
        <v>32.603939231496454</v>
      </c>
      <c r="G174" s="25" t="s">
        <v>58</v>
      </c>
      <c r="H174" s="25">
        <v>-19.20131885482496</v>
      </c>
      <c r="I174" s="25">
        <v>87.97867382095625</v>
      </c>
      <c r="J174" s="25" t="s">
        <v>61</v>
      </c>
      <c r="K174" s="25">
        <v>-1.17351262456958</v>
      </c>
      <c r="L174" s="25">
        <v>0.728392950047725</v>
      </c>
      <c r="M174" s="25">
        <v>-0.2737315878865883</v>
      </c>
      <c r="N174" s="25">
        <v>-0.08267994054259574</v>
      </c>
      <c r="O174" s="25">
        <v>-0.047781797734089054</v>
      </c>
      <c r="P174" s="25">
        <v>0.02089045399800374</v>
      </c>
      <c r="Q174" s="25">
        <v>-0.005455331263140958</v>
      </c>
      <c r="R174" s="25">
        <v>-0.001270924016003061</v>
      </c>
      <c r="S174" s="25">
        <v>-0.0006787060748721617</v>
      </c>
      <c r="T174" s="25">
        <v>0.0003057926873443388</v>
      </c>
      <c r="U174" s="25">
        <v>-0.00010580447004517042</v>
      </c>
      <c r="V174" s="25">
        <v>-4.693021494865864E-05</v>
      </c>
      <c r="W174" s="25">
        <v>-4.383598295983001E-05</v>
      </c>
      <c r="X174" s="25">
        <v>50</v>
      </c>
    </row>
    <row r="175" ht="12.75" hidden="1">
      <c r="A175" s="25" t="s">
        <v>88</v>
      </c>
    </row>
    <row r="176" spans="1:24" ht="12.75" hidden="1">
      <c r="A176" s="25">
        <v>788</v>
      </c>
      <c r="B176" s="25">
        <v>88.52</v>
      </c>
      <c r="C176" s="25">
        <v>119.72</v>
      </c>
      <c r="D176" s="25">
        <v>9.48398160647993</v>
      </c>
      <c r="E176" s="25">
        <v>9.892208753702418</v>
      </c>
      <c r="F176" s="25">
        <v>20.395364379251603</v>
      </c>
      <c r="G176" s="25" t="s">
        <v>59</v>
      </c>
      <c r="H176" s="25">
        <v>12.59005646569176</v>
      </c>
      <c r="I176" s="25">
        <v>51.11005646569171</v>
      </c>
      <c r="J176" s="25" t="s">
        <v>73</v>
      </c>
      <c r="K176" s="25">
        <v>3.5630471691280285</v>
      </c>
      <c r="M176" s="25" t="s">
        <v>68</v>
      </c>
      <c r="N176" s="25">
        <v>2.2521607892291984</v>
      </c>
      <c r="X176" s="25">
        <v>50</v>
      </c>
    </row>
    <row r="177" spans="1:24" ht="12.75" hidden="1">
      <c r="A177" s="25">
        <v>785</v>
      </c>
      <c r="B177" s="25">
        <v>101.19999694824219</v>
      </c>
      <c r="C177" s="25">
        <v>95.80000305175781</v>
      </c>
      <c r="D177" s="25">
        <v>9.283271789550781</v>
      </c>
      <c r="E177" s="25">
        <v>10.011242866516113</v>
      </c>
      <c r="F177" s="25">
        <v>24.343625047324636</v>
      </c>
      <c r="G177" s="25" t="s">
        <v>56</v>
      </c>
      <c r="H177" s="25">
        <v>11.156459026969884</v>
      </c>
      <c r="I177" s="25">
        <v>62.35645597521203</v>
      </c>
      <c r="J177" s="25" t="s">
        <v>62</v>
      </c>
      <c r="K177" s="25">
        <v>1.5723620573135122</v>
      </c>
      <c r="L177" s="25">
        <v>0.9691133324643657</v>
      </c>
      <c r="M177" s="25">
        <v>0.372235757041456</v>
      </c>
      <c r="N177" s="25">
        <v>0.09034401278749322</v>
      </c>
      <c r="O177" s="25">
        <v>0.06314891140873581</v>
      </c>
      <c r="P177" s="25">
        <v>0.027800873226202956</v>
      </c>
      <c r="Q177" s="25">
        <v>0.007686634770837592</v>
      </c>
      <c r="R177" s="25">
        <v>0.0013906911589141406</v>
      </c>
      <c r="S177" s="25">
        <v>0.0008284799509771007</v>
      </c>
      <c r="T177" s="25">
        <v>0.0004090367483345475</v>
      </c>
      <c r="U177" s="25">
        <v>0.00016809891477396964</v>
      </c>
      <c r="V177" s="25">
        <v>5.1637037601339415E-05</v>
      </c>
      <c r="W177" s="25">
        <v>5.165191720978878E-05</v>
      </c>
      <c r="X177" s="25">
        <v>50</v>
      </c>
    </row>
    <row r="178" spans="1:24" ht="12.75" hidden="1">
      <c r="A178" s="25">
        <v>787</v>
      </c>
      <c r="B178" s="25">
        <v>157.17999267578125</v>
      </c>
      <c r="C178" s="25">
        <v>161.67999267578125</v>
      </c>
      <c r="D178" s="25">
        <v>8.83305835723877</v>
      </c>
      <c r="E178" s="25">
        <v>8.949586868286133</v>
      </c>
      <c r="F178" s="25">
        <v>30.155033595212185</v>
      </c>
      <c r="G178" s="25" t="s">
        <v>57</v>
      </c>
      <c r="H178" s="25">
        <v>-25.809461161286578</v>
      </c>
      <c r="I178" s="25">
        <v>81.37053151449463</v>
      </c>
      <c r="J178" s="25" t="s">
        <v>60</v>
      </c>
      <c r="K178" s="25">
        <v>1.4790142812401064</v>
      </c>
      <c r="L178" s="25">
        <v>-0.005271862947349743</v>
      </c>
      <c r="M178" s="25">
        <v>-0.34867779607378396</v>
      </c>
      <c r="N178" s="25">
        <v>-0.0009334614327837478</v>
      </c>
      <c r="O178" s="25">
        <v>0.059627699662975944</v>
      </c>
      <c r="P178" s="25">
        <v>-0.0006035169965794056</v>
      </c>
      <c r="Q178" s="25">
        <v>-0.0071270624454869355</v>
      </c>
      <c r="R178" s="25">
        <v>-7.504871568082078E-05</v>
      </c>
      <c r="S178" s="25">
        <v>0.000798922687339541</v>
      </c>
      <c r="T178" s="25">
        <v>-4.2998109741171876E-05</v>
      </c>
      <c r="U178" s="25">
        <v>-0.0001503736975717139</v>
      </c>
      <c r="V178" s="25">
        <v>-5.909245804979253E-06</v>
      </c>
      <c r="W178" s="25">
        <v>5.0235326077316145E-05</v>
      </c>
      <c r="X178" s="25">
        <v>50</v>
      </c>
    </row>
    <row r="179" spans="1:24" ht="12.75" hidden="1">
      <c r="A179" s="25">
        <v>786</v>
      </c>
      <c r="B179" s="25">
        <v>113.80000305175781</v>
      </c>
      <c r="C179" s="25">
        <v>115.69999694824219</v>
      </c>
      <c r="D179" s="25">
        <v>8.682267189025879</v>
      </c>
      <c r="E179" s="25">
        <v>9.13729476928711</v>
      </c>
      <c r="F179" s="25">
        <v>32.47194522628718</v>
      </c>
      <c r="G179" s="25" t="s">
        <v>58</v>
      </c>
      <c r="H179" s="25">
        <v>25.182057706563043</v>
      </c>
      <c r="I179" s="25">
        <v>88.98206075832081</v>
      </c>
      <c r="J179" s="25" t="s">
        <v>61</v>
      </c>
      <c r="K179" s="25">
        <v>0.5337032838263148</v>
      </c>
      <c r="L179" s="25">
        <v>-0.9690989931999995</v>
      </c>
      <c r="M179" s="25">
        <v>0.13031981179143323</v>
      </c>
      <c r="N179" s="25">
        <v>-0.09033919025705424</v>
      </c>
      <c r="O179" s="25">
        <v>0.02079236506533836</v>
      </c>
      <c r="P179" s="25">
        <v>-0.027794321710994285</v>
      </c>
      <c r="Q179" s="25">
        <v>0.002879120525156818</v>
      </c>
      <c r="R179" s="25">
        <v>-0.001388664678659544</v>
      </c>
      <c r="S179" s="25">
        <v>0.00021932069857901073</v>
      </c>
      <c r="T179" s="25">
        <v>-0.00040677048079572597</v>
      </c>
      <c r="U179" s="25">
        <v>7.513318991495726E-05</v>
      </c>
      <c r="V179" s="25">
        <v>-5.1297801768287064E-05</v>
      </c>
      <c r="W179" s="25">
        <v>1.201384889835871E-05</v>
      </c>
      <c r="X179" s="25">
        <v>50</v>
      </c>
    </row>
    <row r="180" ht="12.75" hidden="1">
      <c r="A180" s="25" t="s">
        <v>87</v>
      </c>
    </row>
    <row r="181" spans="1:24" ht="12.75" hidden="1">
      <c r="A181" s="25">
        <v>788</v>
      </c>
      <c r="B181" s="25">
        <v>88.52</v>
      </c>
      <c r="C181" s="25">
        <v>119.72</v>
      </c>
      <c r="D181" s="25">
        <v>9.48398160647993</v>
      </c>
      <c r="E181" s="25">
        <v>9.892208753702418</v>
      </c>
      <c r="F181" s="25">
        <v>29.05369122565151</v>
      </c>
      <c r="G181" s="25" t="s">
        <v>59</v>
      </c>
      <c r="H181" s="25">
        <v>34.28751505427678</v>
      </c>
      <c r="I181" s="25">
        <v>72.80751505427673</v>
      </c>
      <c r="J181" s="25" t="s">
        <v>73</v>
      </c>
      <c r="K181" s="25">
        <v>4.265835585921812</v>
      </c>
      <c r="M181" s="25" t="s">
        <v>68</v>
      </c>
      <c r="N181" s="25">
        <v>2.7929239132835204</v>
      </c>
      <c r="X181" s="25">
        <v>50</v>
      </c>
    </row>
    <row r="182" spans="1:24" ht="12.75" hidden="1">
      <c r="A182" s="25">
        <v>786</v>
      </c>
      <c r="B182" s="25">
        <v>113.80000305175781</v>
      </c>
      <c r="C182" s="25">
        <v>115.69999694824219</v>
      </c>
      <c r="D182" s="25">
        <v>8.682267189025879</v>
      </c>
      <c r="E182" s="25">
        <v>9.13729476928711</v>
      </c>
      <c r="F182" s="25">
        <v>25.946475566116472</v>
      </c>
      <c r="G182" s="25" t="s">
        <v>56</v>
      </c>
      <c r="H182" s="25">
        <v>7.300476121859177</v>
      </c>
      <c r="I182" s="25">
        <v>71.10047917361695</v>
      </c>
      <c r="J182" s="25" t="s">
        <v>62</v>
      </c>
      <c r="K182" s="25">
        <v>1.6559029452977236</v>
      </c>
      <c r="L182" s="25">
        <v>1.164807747844361</v>
      </c>
      <c r="M182" s="25">
        <v>0.392011419483887</v>
      </c>
      <c r="N182" s="25">
        <v>0.08810951269265012</v>
      </c>
      <c r="O182" s="25">
        <v>0.06650382507933772</v>
      </c>
      <c r="P182" s="25">
        <v>0.033414432268766336</v>
      </c>
      <c r="Q182" s="25">
        <v>0.008095099791387747</v>
      </c>
      <c r="R182" s="25">
        <v>0.0013562559585027062</v>
      </c>
      <c r="S182" s="25">
        <v>0.0008725186349739619</v>
      </c>
      <c r="T182" s="25">
        <v>0.0004916868560473234</v>
      </c>
      <c r="U182" s="25">
        <v>0.0001770950822718266</v>
      </c>
      <c r="V182" s="25">
        <v>5.032882729150466E-05</v>
      </c>
      <c r="W182" s="25">
        <v>5.440495443048773E-05</v>
      </c>
      <c r="X182" s="25">
        <v>50</v>
      </c>
    </row>
    <row r="183" spans="1:24" ht="12.75" hidden="1">
      <c r="A183" s="25">
        <v>785</v>
      </c>
      <c r="B183" s="25">
        <v>101.19999694824219</v>
      </c>
      <c r="C183" s="25">
        <v>95.80000305175781</v>
      </c>
      <c r="D183" s="25">
        <v>9.283271789550781</v>
      </c>
      <c r="E183" s="25">
        <v>10.011242866516113</v>
      </c>
      <c r="F183" s="25">
        <v>22.63078018524589</v>
      </c>
      <c r="G183" s="25" t="s">
        <v>57</v>
      </c>
      <c r="H183" s="25">
        <v>6.768988589557793</v>
      </c>
      <c r="I183" s="25">
        <v>57.96898553779994</v>
      </c>
      <c r="J183" s="25" t="s">
        <v>60</v>
      </c>
      <c r="K183" s="25">
        <v>1.0534577293970417</v>
      </c>
      <c r="L183" s="25">
        <v>0.006339225158028466</v>
      </c>
      <c r="M183" s="25">
        <v>-0.252812765918227</v>
      </c>
      <c r="N183" s="25">
        <v>-0.0009109466812267717</v>
      </c>
      <c r="O183" s="25">
        <v>0.04175249218257459</v>
      </c>
      <c r="P183" s="25">
        <v>0.0007250781409455286</v>
      </c>
      <c r="Q183" s="25">
        <v>-0.0053810949679139256</v>
      </c>
      <c r="R183" s="25">
        <v>-7.317812970683868E-05</v>
      </c>
      <c r="S183" s="25">
        <v>0.0005007152862174874</v>
      </c>
      <c r="T183" s="25">
        <v>5.1615473420760784E-05</v>
      </c>
      <c r="U183" s="25">
        <v>-0.0001278384530461673</v>
      </c>
      <c r="V183" s="25">
        <v>-5.764228770697687E-06</v>
      </c>
      <c r="W183" s="25">
        <v>2.9732013074754237E-05</v>
      </c>
      <c r="X183" s="25">
        <v>50</v>
      </c>
    </row>
    <row r="184" spans="1:24" ht="12.75" hidden="1">
      <c r="A184" s="25">
        <v>787</v>
      </c>
      <c r="B184" s="25">
        <v>157.17999267578125</v>
      </c>
      <c r="C184" s="25">
        <v>161.67999267578125</v>
      </c>
      <c r="D184" s="25">
        <v>8.83305835723877</v>
      </c>
      <c r="E184" s="25">
        <v>8.949586868286133</v>
      </c>
      <c r="F184" s="25">
        <v>30.155033595212185</v>
      </c>
      <c r="G184" s="25" t="s">
        <v>58</v>
      </c>
      <c r="H184" s="25">
        <v>-25.809461161286578</v>
      </c>
      <c r="I184" s="25">
        <v>81.37053151449463</v>
      </c>
      <c r="J184" s="25" t="s">
        <v>61</v>
      </c>
      <c r="K184" s="25">
        <v>-1.2775920227597328</v>
      </c>
      <c r="L184" s="25">
        <v>1.1647904977559906</v>
      </c>
      <c r="M184" s="25">
        <v>-0.2995974939724093</v>
      </c>
      <c r="N184" s="25">
        <v>-0.08810480351876528</v>
      </c>
      <c r="O184" s="25">
        <v>-0.05176377253183154</v>
      </c>
      <c r="P184" s="25">
        <v>0.03340656440781506</v>
      </c>
      <c r="Q184" s="25">
        <v>-0.006047682000470706</v>
      </c>
      <c r="R184" s="25">
        <v>-0.0013542803204310042</v>
      </c>
      <c r="S184" s="25">
        <v>-0.0007145438898520968</v>
      </c>
      <c r="T184" s="25">
        <v>0.0004889701497159638</v>
      </c>
      <c r="U184" s="25">
        <v>-0.00012255610179680125</v>
      </c>
      <c r="V184" s="25">
        <v>-4.999764517671972E-05</v>
      </c>
      <c r="W184" s="25">
        <v>-4.5562116556478026E-05</v>
      </c>
      <c r="X184" s="25">
        <v>50</v>
      </c>
    </row>
    <row r="185" s="101" customFormat="1" ht="12.75">
      <c r="A185" s="101" t="s">
        <v>86</v>
      </c>
    </row>
    <row r="186" spans="1:24" s="101" customFormat="1" ht="12.75">
      <c r="A186" s="101">
        <v>788</v>
      </c>
      <c r="B186" s="101">
        <v>88.52</v>
      </c>
      <c r="C186" s="101">
        <v>119.72</v>
      </c>
      <c r="D186" s="101">
        <v>9.48398160647993</v>
      </c>
      <c r="E186" s="101">
        <v>9.892208753702418</v>
      </c>
      <c r="F186" s="101">
        <v>17.27630121012447</v>
      </c>
      <c r="G186" s="101" t="s">
        <v>59</v>
      </c>
      <c r="H186" s="101">
        <v>4.773795293308787</v>
      </c>
      <c r="I186" s="101">
        <v>43.29379529330874</v>
      </c>
      <c r="J186" s="101" t="s">
        <v>73</v>
      </c>
      <c r="K186" s="101">
        <v>2.5905421882603994</v>
      </c>
      <c r="M186" s="101" t="s">
        <v>68</v>
      </c>
      <c r="N186" s="101">
        <v>1.7614934285488264</v>
      </c>
      <c r="X186" s="101">
        <v>50</v>
      </c>
    </row>
    <row r="187" spans="1:24" s="101" customFormat="1" ht="12.75">
      <c r="A187" s="101">
        <v>786</v>
      </c>
      <c r="B187" s="101">
        <v>113.80000305175781</v>
      </c>
      <c r="C187" s="101">
        <v>115.69999694824219</v>
      </c>
      <c r="D187" s="101">
        <v>8.682267189025879</v>
      </c>
      <c r="E187" s="101">
        <v>9.13729476928711</v>
      </c>
      <c r="F187" s="101">
        <v>25.946475566116472</v>
      </c>
      <c r="G187" s="101" t="s">
        <v>56</v>
      </c>
      <c r="H187" s="101">
        <v>7.300476121859177</v>
      </c>
      <c r="I187" s="101">
        <v>71.10047917361695</v>
      </c>
      <c r="J187" s="101" t="s">
        <v>62</v>
      </c>
      <c r="K187" s="101">
        <v>1.2346545676196725</v>
      </c>
      <c r="L187" s="101">
        <v>0.9850738114592311</v>
      </c>
      <c r="M187" s="101">
        <v>0.2922882579024162</v>
      </c>
      <c r="N187" s="101">
        <v>0.08409161213305305</v>
      </c>
      <c r="O187" s="101">
        <v>0.04958600807640508</v>
      </c>
      <c r="P187" s="101">
        <v>0.028258673842133444</v>
      </c>
      <c r="Q187" s="101">
        <v>0.006035736857862117</v>
      </c>
      <c r="R187" s="101">
        <v>0.001294426398385948</v>
      </c>
      <c r="S187" s="101">
        <v>0.0006505340185035027</v>
      </c>
      <c r="T187" s="101">
        <v>0.00041578556899872683</v>
      </c>
      <c r="U187" s="101">
        <v>0.0001320015668850172</v>
      </c>
      <c r="V187" s="101">
        <v>4.8059477357533705E-05</v>
      </c>
      <c r="W187" s="101">
        <v>4.055901358805651E-05</v>
      </c>
      <c r="X187" s="101">
        <v>50</v>
      </c>
    </row>
    <row r="188" spans="1:24" s="101" customFormat="1" ht="12.75">
      <c r="A188" s="101">
        <v>787</v>
      </c>
      <c r="B188" s="101">
        <v>157.17999267578125</v>
      </c>
      <c r="C188" s="101">
        <v>161.67999267578125</v>
      </c>
      <c r="D188" s="101">
        <v>8.83305835723877</v>
      </c>
      <c r="E188" s="101">
        <v>8.949586868286133</v>
      </c>
      <c r="F188" s="101">
        <v>32.603939231496454</v>
      </c>
      <c r="G188" s="101" t="s">
        <v>57</v>
      </c>
      <c r="H188" s="101">
        <v>-19.20131885482496</v>
      </c>
      <c r="I188" s="101">
        <v>87.97867382095625</v>
      </c>
      <c r="J188" s="101" t="s">
        <v>60</v>
      </c>
      <c r="K188" s="101">
        <v>0.9253209155574759</v>
      </c>
      <c r="L188" s="101">
        <v>-0.005358965718150744</v>
      </c>
      <c r="M188" s="101">
        <v>-0.21684356434821017</v>
      </c>
      <c r="N188" s="101">
        <v>-0.0008690691890207051</v>
      </c>
      <c r="O188" s="101">
        <v>0.03751461493801572</v>
      </c>
      <c r="P188" s="101">
        <v>-0.0006133886470292926</v>
      </c>
      <c r="Q188" s="101">
        <v>-0.004370048430981757</v>
      </c>
      <c r="R188" s="101">
        <v>-6.988134589139557E-05</v>
      </c>
      <c r="S188" s="101">
        <v>0.0005197731735466928</v>
      </c>
      <c r="T188" s="101">
        <v>-4.3694106837843496E-05</v>
      </c>
      <c r="U188" s="101">
        <v>-8.803900065369535E-05</v>
      </c>
      <c r="V188" s="101">
        <v>-5.506153386206298E-06</v>
      </c>
      <c r="W188" s="101">
        <v>3.3196085960257486E-05</v>
      </c>
      <c r="X188" s="101">
        <v>50</v>
      </c>
    </row>
    <row r="189" spans="1:24" s="101" customFormat="1" ht="12.75">
      <c r="A189" s="101">
        <v>785</v>
      </c>
      <c r="B189" s="101">
        <v>101.19999694824219</v>
      </c>
      <c r="C189" s="101">
        <v>95.80000305175781</v>
      </c>
      <c r="D189" s="101">
        <v>9.283271789550781</v>
      </c>
      <c r="E189" s="101">
        <v>10.011242866516113</v>
      </c>
      <c r="F189" s="101">
        <v>31.171503175247096</v>
      </c>
      <c r="G189" s="101" t="s">
        <v>58</v>
      </c>
      <c r="H189" s="101">
        <v>28.646141893026908</v>
      </c>
      <c r="I189" s="101">
        <v>79.84613884126905</v>
      </c>
      <c r="J189" s="101" t="s">
        <v>61</v>
      </c>
      <c r="K189" s="101">
        <v>0.8174063277073373</v>
      </c>
      <c r="L189" s="101">
        <v>-0.9850592345180307</v>
      </c>
      <c r="M189" s="101">
        <v>0.19598799531704228</v>
      </c>
      <c r="N189" s="101">
        <v>-0.08408712118916029</v>
      </c>
      <c r="O189" s="101">
        <v>0.03242569757161312</v>
      </c>
      <c r="P189" s="101">
        <v>-0.028252015887079148</v>
      </c>
      <c r="Q189" s="101">
        <v>0.0041632674821862154</v>
      </c>
      <c r="R189" s="101">
        <v>-0.0012925387028382648</v>
      </c>
      <c r="S189" s="101">
        <v>0.00039119094735373813</v>
      </c>
      <c r="T189" s="101">
        <v>-0.00041348333027491947</v>
      </c>
      <c r="U189" s="101">
        <v>9.835419677877657E-05</v>
      </c>
      <c r="V189" s="101">
        <v>-4.774301664921126E-05</v>
      </c>
      <c r="W189" s="101">
        <v>2.330350746465751E-05</v>
      </c>
      <c r="X189" s="101">
        <v>50</v>
      </c>
    </row>
    <row r="190" ht="12.75" hidden="1">
      <c r="A190" s="25" t="s">
        <v>85</v>
      </c>
    </row>
    <row r="191" spans="1:24" ht="12.75" hidden="1">
      <c r="A191" s="25">
        <v>788</v>
      </c>
      <c r="B191" s="25">
        <v>88.52</v>
      </c>
      <c r="C191" s="25">
        <v>119.72</v>
      </c>
      <c r="D191" s="25">
        <v>9.48398160647993</v>
      </c>
      <c r="E191" s="25">
        <v>9.892208753702418</v>
      </c>
      <c r="F191" s="25">
        <v>20.395364379251603</v>
      </c>
      <c r="G191" s="25" t="s">
        <v>59</v>
      </c>
      <c r="H191" s="25">
        <v>12.59005646569176</v>
      </c>
      <c r="I191" s="25">
        <v>51.11005646569171</v>
      </c>
      <c r="J191" s="25" t="s">
        <v>73</v>
      </c>
      <c r="K191" s="25">
        <v>1.9028695448113564</v>
      </c>
      <c r="M191" s="25" t="s">
        <v>68</v>
      </c>
      <c r="N191" s="25">
        <v>1.5797310249199523</v>
      </c>
      <c r="X191" s="25">
        <v>50</v>
      </c>
    </row>
    <row r="192" spans="1:24" ht="12.75" hidden="1">
      <c r="A192" s="25">
        <v>787</v>
      </c>
      <c r="B192" s="25">
        <v>157.17999267578125</v>
      </c>
      <c r="C192" s="25">
        <v>161.67999267578125</v>
      </c>
      <c r="D192" s="25">
        <v>8.83305835723877</v>
      </c>
      <c r="E192" s="25">
        <v>8.949586868286133</v>
      </c>
      <c r="F192" s="25">
        <v>34.65834497478938</v>
      </c>
      <c r="G192" s="25" t="s">
        <v>56</v>
      </c>
      <c r="H192" s="25">
        <v>-13.657697530366619</v>
      </c>
      <c r="I192" s="25">
        <v>93.52229514541459</v>
      </c>
      <c r="J192" s="25" t="s">
        <v>62</v>
      </c>
      <c r="K192" s="25">
        <v>0.7000901271792305</v>
      </c>
      <c r="L192" s="25">
        <v>1.1728643740935867</v>
      </c>
      <c r="M192" s="25">
        <v>0.16573701791789627</v>
      </c>
      <c r="N192" s="25">
        <v>0.0879044980537878</v>
      </c>
      <c r="O192" s="25">
        <v>0.028117362157908353</v>
      </c>
      <c r="P192" s="25">
        <v>0.03364578953587708</v>
      </c>
      <c r="Q192" s="25">
        <v>0.0034224462591484497</v>
      </c>
      <c r="R192" s="25">
        <v>0.001352991843115407</v>
      </c>
      <c r="S192" s="25">
        <v>0.00036887727228317505</v>
      </c>
      <c r="T192" s="25">
        <v>0.0004950597898392269</v>
      </c>
      <c r="U192" s="25">
        <v>7.481135897320628E-05</v>
      </c>
      <c r="V192" s="25">
        <v>5.0194391566855845E-05</v>
      </c>
      <c r="W192" s="25">
        <v>2.2995414723699087E-05</v>
      </c>
      <c r="X192" s="25">
        <v>50</v>
      </c>
    </row>
    <row r="193" spans="1:24" ht="12.75" hidden="1">
      <c r="A193" s="25">
        <v>785</v>
      </c>
      <c r="B193" s="25">
        <v>101.19999694824219</v>
      </c>
      <c r="C193" s="25">
        <v>95.80000305175781</v>
      </c>
      <c r="D193" s="25">
        <v>9.283271789550781</v>
      </c>
      <c r="E193" s="25">
        <v>10.011242866516113</v>
      </c>
      <c r="F193" s="25">
        <v>31.171503175247096</v>
      </c>
      <c r="G193" s="25" t="s">
        <v>57</v>
      </c>
      <c r="H193" s="25">
        <v>28.646141893026908</v>
      </c>
      <c r="I193" s="25">
        <v>79.84613884126905</v>
      </c>
      <c r="J193" s="25" t="s">
        <v>60</v>
      </c>
      <c r="K193" s="25">
        <v>-0.616263484415112</v>
      </c>
      <c r="L193" s="25">
        <v>0.006382206918043729</v>
      </c>
      <c r="M193" s="25">
        <v>0.14677683690430404</v>
      </c>
      <c r="N193" s="25">
        <v>-0.000909784954774383</v>
      </c>
      <c r="O193" s="25">
        <v>-0.02460517089657321</v>
      </c>
      <c r="P193" s="25">
        <v>0.0007302512352182527</v>
      </c>
      <c r="Q193" s="25">
        <v>0.0030716268333421076</v>
      </c>
      <c r="R193" s="25">
        <v>-7.311227911817584E-05</v>
      </c>
      <c r="S193" s="25">
        <v>-0.00030997409287789274</v>
      </c>
      <c r="T193" s="25">
        <v>5.2005924821413516E-05</v>
      </c>
      <c r="U193" s="25">
        <v>6.954814540683782E-05</v>
      </c>
      <c r="V193" s="25">
        <v>-5.771957323500967E-06</v>
      </c>
      <c r="W193" s="25">
        <v>-1.8889886181771565E-05</v>
      </c>
      <c r="X193" s="25">
        <v>50</v>
      </c>
    </row>
    <row r="194" spans="1:24" ht="12.75" hidden="1">
      <c r="A194" s="25">
        <v>786</v>
      </c>
      <c r="B194" s="25">
        <v>113.80000305175781</v>
      </c>
      <c r="C194" s="25">
        <v>115.69999694824219</v>
      </c>
      <c r="D194" s="25">
        <v>8.682267189025879</v>
      </c>
      <c r="E194" s="25">
        <v>9.13729476928711</v>
      </c>
      <c r="F194" s="25">
        <v>21.427238260364433</v>
      </c>
      <c r="G194" s="25" t="s">
        <v>58</v>
      </c>
      <c r="H194" s="25">
        <v>-5.08347703275993</v>
      </c>
      <c r="I194" s="25">
        <v>58.71652601899784</v>
      </c>
      <c r="J194" s="25" t="s">
        <v>61</v>
      </c>
      <c r="K194" s="25">
        <v>0.33218293747628885</v>
      </c>
      <c r="L194" s="25">
        <v>1.1728470093975583</v>
      </c>
      <c r="M194" s="25">
        <v>0.07697609535878269</v>
      </c>
      <c r="N194" s="25">
        <v>-0.08789978992821569</v>
      </c>
      <c r="O194" s="25">
        <v>0.013607777918139441</v>
      </c>
      <c r="P194" s="25">
        <v>0.033637863883219425</v>
      </c>
      <c r="Q194" s="25">
        <v>0.001509386296960441</v>
      </c>
      <c r="R194" s="25">
        <v>-0.0013510149970222284</v>
      </c>
      <c r="S194" s="25">
        <v>0.00019996625653245393</v>
      </c>
      <c r="T194" s="25">
        <v>0.0004923206062101493</v>
      </c>
      <c r="U194" s="25">
        <v>2.756437740793856E-05</v>
      </c>
      <c r="V194" s="25">
        <v>-4.98614224969819E-05</v>
      </c>
      <c r="W194" s="25">
        <v>1.3113401479198005E-05</v>
      </c>
      <c r="X194" s="25">
        <v>50</v>
      </c>
    </row>
    <row r="195" ht="12.75" hidden="1">
      <c r="A195" s="25" t="s">
        <v>84</v>
      </c>
    </row>
    <row r="196" spans="1:24" ht="12.75" hidden="1">
      <c r="A196" s="25">
        <v>788</v>
      </c>
      <c r="B196" s="25">
        <v>88.52</v>
      </c>
      <c r="C196" s="25">
        <v>119.72</v>
      </c>
      <c r="D196" s="25">
        <v>9.48398160647993</v>
      </c>
      <c r="E196" s="25">
        <v>9.892208753702418</v>
      </c>
      <c r="F196" s="25">
        <v>17.27630121012447</v>
      </c>
      <c r="G196" s="25" t="s">
        <v>59</v>
      </c>
      <c r="H196" s="25">
        <v>4.773795293308787</v>
      </c>
      <c r="I196" s="25">
        <v>43.29379529330874</v>
      </c>
      <c r="J196" s="25" t="s">
        <v>73</v>
      </c>
      <c r="K196" s="25">
        <v>1.8322110326423475</v>
      </c>
      <c r="M196" s="25" t="s">
        <v>68</v>
      </c>
      <c r="N196" s="25">
        <v>1.1785005619686142</v>
      </c>
      <c r="X196" s="25">
        <v>50</v>
      </c>
    </row>
    <row r="197" spans="1:24" ht="12.75" hidden="1">
      <c r="A197" s="25">
        <v>787</v>
      </c>
      <c r="B197" s="25">
        <v>157.17999267578125</v>
      </c>
      <c r="C197" s="25">
        <v>161.67999267578125</v>
      </c>
      <c r="D197" s="25">
        <v>8.83305835723877</v>
      </c>
      <c r="E197" s="25">
        <v>8.949586868286133</v>
      </c>
      <c r="F197" s="25">
        <v>34.65834497478938</v>
      </c>
      <c r="G197" s="25" t="s">
        <v>56</v>
      </c>
      <c r="H197" s="25">
        <v>-13.657697530366619</v>
      </c>
      <c r="I197" s="25">
        <v>93.52229514541459</v>
      </c>
      <c r="J197" s="25" t="s">
        <v>62</v>
      </c>
      <c r="K197" s="25">
        <v>1.110582181567662</v>
      </c>
      <c r="L197" s="25">
        <v>0.7204998882391322</v>
      </c>
      <c r="M197" s="25">
        <v>0.2629150780383015</v>
      </c>
      <c r="N197" s="25">
        <v>0.09014042161265104</v>
      </c>
      <c r="O197" s="25">
        <v>0.0446034695712231</v>
      </c>
      <c r="P197" s="25">
        <v>0.02066892880066697</v>
      </c>
      <c r="Q197" s="25">
        <v>0.005429160521859443</v>
      </c>
      <c r="R197" s="25">
        <v>0.0013874083226786621</v>
      </c>
      <c r="S197" s="25">
        <v>0.0005851892424638245</v>
      </c>
      <c r="T197" s="25">
        <v>0.0003041110948722924</v>
      </c>
      <c r="U197" s="25">
        <v>0.00011871475324155347</v>
      </c>
      <c r="V197" s="25">
        <v>5.147543121871315E-05</v>
      </c>
      <c r="W197" s="25">
        <v>3.6489194150335703E-05</v>
      </c>
      <c r="X197" s="25">
        <v>50</v>
      </c>
    </row>
    <row r="198" spans="1:24" ht="12.75" hidden="1">
      <c r="A198" s="25">
        <v>786</v>
      </c>
      <c r="B198" s="25">
        <v>113.80000305175781</v>
      </c>
      <c r="C198" s="25">
        <v>115.69999694824219</v>
      </c>
      <c r="D198" s="25">
        <v>8.682267189025879</v>
      </c>
      <c r="E198" s="25">
        <v>9.13729476928711</v>
      </c>
      <c r="F198" s="25">
        <v>32.47194522628718</v>
      </c>
      <c r="G198" s="25" t="s">
        <v>57</v>
      </c>
      <c r="H198" s="25">
        <v>25.182057706563043</v>
      </c>
      <c r="I198" s="25">
        <v>88.98206075832081</v>
      </c>
      <c r="J198" s="25" t="s">
        <v>60</v>
      </c>
      <c r="K198" s="25">
        <v>-0.7818823767354981</v>
      </c>
      <c r="L198" s="25">
        <v>0.003920750108551386</v>
      </c>
      <c r="M198" s="25">
        <v>0.18721058679475833</v>
      </c>
      <c r="N198" s="25">
        <v>-0.0009328979890297341</v>
      </c>
      <c r="O198" s="25">
        <v>-0.03105846128878527</v>
      </c>
      <c r="P198" s="25">
        <v>0.00044864070384076897</v>
      </c>
      <c r="Q198" s="25">
        <v>0.003964610481031613</v>
      </c>
      <c r="R198" s="25">
        <v>-7.498701089380092E-05</v>
      </c>
      <c r="S198" s="25">
        <v>-0.0003781511266215136</v>
      </c>
      <c r="T198" s="25">
        <v>3.1954317722284584E-05</v>
      </c>
      <c r="U198" s="25">
        <v>9.284130704059938E-05</v>
      </c>
      <c r="V198" s="25">
        <v>-5.9215321649776905E-06</v>
      </c>
      <c r="W198" s="25">
        <v>-2.2630331240774937E-05</v>
      </c>
      <c r="X198" s="25">
        <v>50</v>
      </c>
    </row>
    <row r="199" spans="1:24" ht="12.75" hidden="1">
      <c r="A199" s="25">
        <v>785</v>
      </c>
      <c r="B199" s="25">
        <v>101.19999694824219</v>
      </c>
      <c r="C199" s="25">
        <v>95.80000305175781</v>
      </c>
      <c r="D199" s="25">
        <v>9.283271789550781</v>
      </c>
      <c r="E199" s="25">
        <v>10.011242866516113</v>
      </c>
      <c r="F199" s="25">
        <v>22.63078018524589</v>
      </c>
      <c r="G199" s="25" t="s">
        <v>58</v>
      </c>
      <c r="H199" s="25">
        <v>6.768988589557793</v>
      </c>
      <c r="I199" s="25">
        <v>57.96898553779994</v>
      </c>
      <c r="J199" s="25" t="s">
        <v>61</v>
      </c>
      <c r="K199" s="25">
        <v>0.7887031957371772</v>
      </c>
      <c r="L199" s="25">
        <v>0.7204892203712616</v>
      </c>
      <c r="M199" s="25">
        <v>0.18459830565811927</v>
      </c>
      <c r="N199" s="25">
        <v>-0.0901355940228307</v>
      </c>
      <c r="O199" s="25">
        <v>0.03201314542752792</v>
      </c>
      <c r="P199" s="25">
        <v>0.02066405911929933</v>
      </c>
      <c r="Q199" s="25">
        <v>0.0037091303166391153</v>
      </c>
      <c r="R199" s="25">
        <v>-0.0013853803817129905</v>
      </c>
      <c r="S199" s="25">
        <v>0.0004465962101611082</v>
      </c>
      <c r="T199" s="25">
        <v>0.0003024276435832672</v>
      </c>
      <c r="U199" s="25">
        <v>7.398435202254649E-05</v>
      </c>
      <c r="V199" s="25">
        <v>-5.113370195841099E-05</v>
      </c>
      <c r="W199" s="25">
        <v>2.862393050707221E-05</v>
      </c>
      <c r="X199" s="25">
        <v>50</v>
      </c>
    </row>
    <row r="200" ht="12.75" hidden="1">
      <c r="A200" s="25" t="s">
        <v>109</v>
      </c>
    </row>
    <row r="201" spans="1:24" ht="12.75" hidden="1">
      <c r="A201" s="25">
        <v>788</v>
      </c>
      <c r="B201" s="25">
        <v>99.96</v>
      </c>
      <c r="C201" s="25">
        <v>111.76</v>
      </c>
      <c r="D201" s="25">
        <v>9.561809465658435</v>
      </c>
      <c r="E201" s="25">
        <v>9.793100017527177</v>
      </c>
      <c r="F201" s="25">
        <v>33.6263774091064</v>
      </c>
      <c r="G201" s="25" t="s">
        <v>59</v>
      </c>
      <c r="H201" s="25">
        <v>33.66085229268654</v>
      </c>
      <c r="I201" s="25">
        <v>83.6208522926865</v>
      </c>
      <c r="J201" s="25" t="s">
        <v>73</v>
      </c>
      <c r="K201" s="25">
        <v>3.5603328841699233</v>
      </c>
      <c r="M201" s="25" t="s">
        <v>68</v>
      </c>
      <c r="N201" s="25">
        <v>2.165737071322872</v>
      </c>
      <c r="X201" s="25">
        <v>50</v>
      </c>
    </row>
    <row r="202" spans="1:24" ht="12.75" hidden="1">
      <c r="A202" s="25">
        <v>785</v>
      </c>
      <c r="B202" s="25">
        <v>103.87999725341797</v>
      </c>
      <c r="C202" s="25">
        <v>101.4800033569336</v>
      </c>
      <c r="D202" s="25">
        <v>9.339248657226562</v>
      </c>
      <c r="E202" s="25">
        <v>9.760210037231445</v>
      </c>
      <c r="F202" s="25">
        <v>23.241036504312458</v>
      </c>
      <c r="G202" s="25" t="s">
        <v>56</v>
      </c>
      <c r="H202" s="25">
        <v>5.302016358529592</v>
      </c>
      <c r="I202" s="25">
        <v>59.18201361194752</v>
      </c>
      <c r="J202" s="25" t="s">
        <v>62</v>
      </c>
      <c r="K202" s="25">
        <v>1.6290753052125977</v>
      </c>
      <c r="L202" s="25">
        <v>0.8643115847608068</v>
      </c>
      <c r="M202" s="25">
        <v>0.3856603833192958</v>
      </c>
      <c r="N202" s="25">
        <v>0.07561113736020257</v>
      </c>
      <c r="O202" s="25">
        <v>0.06542635915018276</v>
      </c>
      <c r="P202" s="25">
        <v>0.024794182858014106</v>
      </c>
      <c r="Q202" s="25">
        <v>0.007963892777929305</v>
      </c>
      <c r="R202" s="25">
        <v>0.0011638784421106516</v>
      </c>
      <c r="S202" s="25">
        <v>0.0008583888938246487</v>
      </c>
      <c r="T202" s="25">
        <v>0.00036485814760078584</v>
      </c>
      <c r="U202" s="25">
        <v>0.00017421092385447125</v>
      </c>
      <c r="V202" s="25">
        <v>4.319700925159312E-05</v>
      </c>
      <c r="W202" s="25">
        <v>5.3525110991689865E-05</v>
      </c>
      <c r="X202" s="25">
        <v>50</v>
      </c>
    </row>
    <row r="203" spans="1:24" ht="12.75" hidden="1">
      <c r="A203" s="25">
        <v>786</v>
      </c>
      <c r="B203" s="25">
        <v>110.95999908447266</v>
      </c>
      <c r="C203" s="25">
        <v>120.66000366210938</v>
      </c>
      <c r="D203" s="25">
        <v>8.820913314819336</v>
      </c>
      <c r="E203" s="25">
        <v>9.32005500793457</v>
      </c>
      <c r="F203" s="25">
        <v>21.904246046098905</v>
      </c>
      <c r="G203" s="25" t="s">
        <v>57</v>
      </c>
      <c r="H203" s="25">
        <v>-1.8868380178825959</v>
      </c>
      <c r="I203" s="25">
        <v>59.07316106659002</v>
      </c>
      <c r="J203" s="25" t="s">
        <v>60</v>
      </c>
      <c r="K203" s="25">
        <v>1.3637824498180433</v>
      </c>
      <c r="L203" s="25">
        <v>0.004704029411571336</v>
      </c>
      <c r="M203" s="25">
        <v>-0.32523323820738725</v>
      </c>
      <c r="N203" s="25">
        <v>-0.000781532267555981</v>
      </c>
      <c r="O203" s="25">
        <v>0.054382450356683175</v>
      </c>
      <c r="P203" s="25">
        <v>0.0005379365067888273</v>
      </c>
      <c r="Q203" s="25">
        <v>-0.006826023776147613</v>
      </c>
      <c r="R203" s="25">
        <v>-6.27798719759635E-05</v>
      </c>
      <c r="S203" s="25">
        <v>0.000679661154861971</v>
      </c>
      <c r="T203" s="25">
        <v>3.8286989643407546E-05</v>
      </c>
      <c r="U203" s="25">
        <v>-0.0001559581149279651</v>
      </c>
      <c r="V203" s="25">
        <v>-4.94100734768693E-06</v>
      </c>
      <c r="W203" s="25">
        <v>4.127503446047887E-05</v>
      </c>
      <c r="X203" s="25">
        <v>50</v>
      </c>
    </row>
    <row r="204" spans="1:24" ht="12.75" hidden="1">
      <c r="A204" s="25">
        <v>787</v>
      </c>
      <c r="B204" s="25">
        <v>158.8800048828125</v>
      </c>
      <c r="C204" s="25">
        <v>171.0800018310547</v>
      </c>
      <c r="D204" s="25">
        <v>9.05173110961914</v>
      </c>
      <c r="E204" s="25">
        <v>9.173712730407715</v>
      </c>
      <c r="F204" s="25">
        <v>34.61415980029112</v>
      </c>
      <c r="G204" s="25" t="s">
        <v>58</v>
      </c>
      <c r="H204" s="25">
        <v>-17.72688028849447</v>
      </c>
      <c r="I204" s="25">
        <v>91.15312459431799</v>
      </c>
      <c r="J204" s="25" t="s">
        <v>61</v>
      </c>
      <c r="K204" s="25">
        <v>-0.8910576746888016</v>
      </c>
      <c r="L204" s="25">
        <v>0.8642987837889351</v>
      </c>
      <c r="M204" s="25">
        <v>-0.2072613616357933</v>
      </c>
      <c r="N204" s="25">
        <v>-0.07560709821318491</v>
      </c>
      <c r="O204" s="25">
        <v>-0.03637523284944845</v>
      </c>
      <c r="P204" s="25">
        <v>0.02478834661511946</v>
      </c>
      <c r="Q204" s="25">
        <v>-0.004102314905735786</v>
      </c>
      <c r="R204" s="25">
        <v>-0.0011621840283210741</v>
      </c>
      <c r="S204" s="25">
        <v>-0.0005243016380035408</v>
      </c>
      <c r="T204" s="25">
        <v>0.0003628437326105033</v>
      </c>
      <c r="U204" s="25">
        <v>-7.76306149553384E-05</v>
      </c>
      <c r="V204" s="25">
        <v>-4.2913495018144646E-05</v>
      </c>
      <c r="W204" s="25">
        <v>-3.407798463757798E-05</v>
      </c>
      <c r="X204" s="25">
        <v>50</v>
      </c>
    </row>
    <row r="205" ht="12.75" hidden="1">
      <c r="A205" s="25" t="s">
        <v>83</v>
      </c>
    </row>
    <row r="206" spans="1:24" ht="12.75" hidden="1">
      <c r="A206" s="25">
        <v>788</v>
      </c>
      <c r="B206" s="25">
        <v>99.96</v>
      </c>
      <c r="C206" s="25">
        <v>111.76</v>
      </c>
      <c r="D206" s="25">
        <v>9.561809465658435</v>
      </c>
      <c r="E206" s="25">
        <v>9.793100017527177</v>
      </c>
      <c r="F206" s="25">
        <v>23.931339808505978</v>
      </c>
      <c r="G206" s="25" t="s">
        <v>59</v>
      </c>
      <c r="H206" s="25">
        <v>9.551585412445654</v>
      </c>
      <c r="I206" s="25">
        <v>59.511585412445605</v>
      </c>
      <c r="J206" s="25" t="s">
        <v>73</v>
      </c>
      <c r="K206" s="25">
        <v>4.108759387917827</v>
      </c>
      <c r="M206" s="25" t="s">
        <v>68</v>
      </c>
      <c r="N206" s="25">
        <v>2.5910509443098504</v>
      </c>
      <c r="X206" s="25">
        <v>50</v>
      </c>
    </row>
    <row r="207" spans="1:24" ht="12.75" hidden="1">
      <c r="A207" s="25">
        <v>785</v>
      </c>
      <c r="B207" s="25">
        <v>103.87999725341797</v>
      </c>
      <c r="C207" s="25">
        <v>101.4800033569336</v>
      </c>
      <c r="D207" s="25">
        <v>9.339248657226562</v>
      </c>
      <c r="E207" s="25">
        <v>9.760210037231445</v>
      </c>
      <c r="F207" s="25">
        <v>23.241036504312458</v>
      </c>
      <c r="G207" s="25" t="s">
        <v>56</v>
      </c>
      <c r="H207" s="25">
        <v>5.302016358529592</v>
      </c>
      <c r="I207" s="25">
        <v>59.18201361194752</v>
      </c>
      <c r="J207" s="25" t="s">
        <v>62</v>
      </c>
      <c r="K207" s="25">
        <v>1.690986109430992</v>
      </c>
      <c r="L207" s="25">
        <v>1.0376738397651497</v>
      </c>
      <c r="M207" s="25">
        <v>0.4003187560478773</v>
      </c>
      <c r="N207" s="25">
        <v>0.08206101600370547</v>
      </c>
      <c r="O207" s="25">
        <v>0.06791307629224766</v>
      </c>
      <c r="P207" s="25">
        <v>0.02976759516522446</v>
      </c>
      <c r="Q207" s="25">
        <v>0.008266571504614628</v>
      </c>
      <c r="R207" s="25">
        <v>0.00126317375036382</v>
      </c>
      <c r="S207" s="25">
        <v>0.0008909811982231471</v>
      </c>
      <c r="T207" s="25">
        <v>0.0004379739012073742</v>
      </c>
      <c r="U207" s="25">
        <v>0.00018078896483129331</v>
      </c>
      <c r="V207" s="25">
        <v>4.690558789462622E-05</v>
      </c>
      <c r="W207" s="25">
        <v>5.5550465688921034E-05</v>
      </c>
      <c r="X207" s="25">
        <v>50</v>
      </c>
    </row>
    <row r="208" spans="1:24" ht="12.75" hidden="1">
      <c r="A208" s="25">
        <v>787</v>
      </c>
      <c r="B208" s="25">
        <v>158.8800048828125</v>
      </c>
      <c r="C208" s="25">
        <v>171.0800018310547</v>
      </c>
      <c r="D208" s="25">
        <v>9.05173110961914</v>
      </c>
      <c r="E208" s="25">
        <v>9.173712730407715</v>
      </c>
      <c r="F208" s="25">
        <v>31.630594376536905</v>
      </c>
      <c r="G208" s="25" t="s">
        <v>57</v>
      </c>
      <c r="H208" s="25">
        <v>-25.583818384807273</v>
      </c>
      <c r="I208" s="25">
        <v>83.29618649800518</v>
      </c>
      <c r="J208" s="25" t="s">
        <v>60</v>
      </c>
      <c r="K208" s="25">
        <v>1.3553263013165986</v>
      </c>
      <c r="L208" s="25">
        <v>-0.005645171700753179</v>
      </c>
      <c r="M208" s="25">
        <v>-0.3181134997184365</v>
      </c>
      <c r="N208" s="25">
        <v>-0.0008479120457002285</v>
      </c>
      <c r="O208" s="25">
        <v>0.05486732192163985</v>
      </c>
      <c r="P208" s="25">
        <v>-0.0006462103374472039</v>
      </c>
      <c r="Q208" s="25">
        <v>-0.006435057588455097</v>
      </c>
      <c r="R208" s="25">
        <v>-6.817638720137096E-05</v>
      </c>
      <c r="S208" s="25">
        <v>0.0007536433676459284</v>
      </c>
      <c r="T208" s="25">
        <v>-4.603534285023446E-05</v>
      </c>
      <c r="U208" s="25">
        <v>-0.00013127868589278305</v>
      </c>
      <c r="V208" s="25">
        <v>-5.36762251590836E-06</v>
      </c>
      <c r="W208" s="25">
        <v>4.7943771774612146E-05</v>
      </c>
      <c r="X208" s="25">
        <v>50</v>
      </c>
    </row>
    <row r="209" spans="1:24" ht="12.75" hidden="1">
      <c r="A209" s="25">
        <v>786</v>
      </c>
      <c r="B209" s="25">
        <v>110.95999908447266</v>
      </c>
      <c r="C209" s="25">
        <v>120.66000366210938</v>
      </c>
      <c r="D209" s="25">
        <v>8.820913314819336</v>
      </c>
      <c r="E209" s="25">
        <v>9.32005500793457</v>
      </c>
      <c r="F209" s="25">
        <v>34.36921006072378</v>
      </c>
      <c r="G209" s="25" t="s">
        <v>58</v>
      </c>
      <c r="H209" s="25">
        <v>31.729695752578976</v>
      </c>
      <c r="I209" s="25">
        <v>92.68969483705159</v>
      </c>
      <c r="J209" s="25" t="s">
        <v>61</v>
      </c>
      <c r="K209" s="25">
        <v>1.011199604058482</v>
      </c>
      <c r="L209" s="25">
        <v>-1.0376584841697285</v>
      </c>
      <c r="M209" s="25">
        <v>0.24302038544247315</v>
      </c>
      <c r="N209" s="25">
        <v>-0.08205663527541915</v>
      </c>
      <c r="O209" s="25">
        <v>0.040022030391070745</v>
      </c>
      <c r="P209" s="25">
        <v>-0.029760580204701504</v>
      </c>
      <c r="Q209" s="25">
        <v>0.0051890498430997</v>
      </c>
      <c r="R209" s="25">
        <v>-0.0012613325904916462</v>
      </c>
      <c r="S209" s="25">
        <v>0.00047525695154354016</v>
      </c>
      <c r="T209" s="25">
        <v>-0.0004355477991535122</v>
      </c>
      <c r="U209" s="25">
        <v>0.0001243002672363765</v>
      </c>
      <c r="V209" s="25">
        <v>-4.659745491190715E-05</v>
      </c>
      <c r="W209" s="25">
        <v>2.8057957628450027E-05</v>
      </c>
      <c r="X209" s="25">
        <v>50</v>
      </c>
    </row>
    <row r="210" ht="12.75" hidden="1">
      <c r="A210" s="25" t="s">
        <v>82</v>
      </c>
    </row>
    <row r="211" spans="1:24" ht="12.75" hidden="1">
      <c r="A211" s="25">
        <v>788</v>
      </c>
      <c r="B211" s="25">
        <v>99.96</v>
      </c>
      <c r="C211" s="25">
        <v>111.76</v>
      </c>
      <c r="D211" s="25">
        <v>9.561809465658435</v>
      </c>
      <c r="E211" s="25">
        <v>9.793100017527177</v>
      </c>
      <c r="F211" s="25">
        <v>33.6263774091064</v>
      </c>
      <c r="G211" s="25" t="s">
        <v>59</v>
      </c>
      <c r="H211" s="25">
        <v>33.66085229268654</v>
      </c>
      <c r="I211" s="25">
        <v>83.6208522926865</v>
      </c>
      <c r="J211" s="25" t="s">
        <v>73</v>
      </c>
      <c r="K211" s="25">
        <v>3.910009518200375</v>
      </c>
      <c r="M211" s="25" t="s">
        <v>68</v>
      </c>
      <c r="N211" s="25">
        <v>2.6951329313678505</v>
      </c>
      <c r="X211" s="25">
        <v>50</v>
      </c>
    </row>
    <row r="212" spans="1:24" ht="12.75" hidden="1">
      <c r="A212" s="25">
        <v>786</v>
      </c>
      <c r="B212" s="25">
        <v>110.95999908447266</v>
      </c>
      <c r="C212" s="25">
        <v>120.66000366210938</v>
      </c>
      <c r="D212" s="25">
        <v>8.820913314819336</v>
      </c>
      <c r="E212" s="25">
        <v>9.32005500793457</v>
      </c>
      <c r="F212" s="25">
        <v>23.94014022341713</v>
      </c>
      <c r="G212" s="25" t="s">
        <v>56</v>
      </c>
      <c r="H212" s="25">
        <v>3.6037278020111074</v>
      </c>
      <c r="I212" s="25">
        <v>64.56372688648372</v>
      </c>
      <c r="J212" s="25" t="s">
        <v>62</v>
      </c>
      <c r="K212" s="25">
        <v>1.4870920976597468</v>
      </c>
      <c r="L212" s="25">
        <v>1.2504484118405386</v>
      </c>
      <c r="M212" s="25">
        <v>0.3520478110965715</v>
      </c>
      <c r="N212" s="25">
        <v>0.07809480087191285</v>
      </c>
      <c r="O212" s="25">
        <v>0.05972402387999326</v>
      </c>
      <c r="P212" s="25">
        <v>0.03587122081354279</v>
      </c>
      <c r="Q212" s="25">
        <v>0.007269841169742467</v>
      </c>
      <c r="R212" s="25">
        <v>0.0012020902303221971</v>
      </c>
      <c r="S212" s="25">
        <v>0.0007835656618892563</v>
      </c>
      <c r="T212" s="25">
        <v>0.0005278375060036538</v>
      </c>
      <c r="U212" s="25">
        <v>0.0001590457626569467</v>
      </c>
      <c r="V212" s="25">
        <v>4.460639093184702E-05</v>
      </c>
      <c r="W212" s="25">
        <v>4.885879554319648E-05</v>
      </c>
      <c r="X212" s="25">
        <v>50</v>
      </c>
    </row>
    <row r="213" spans="1:24" ht="12.75" hidden="1">
      <c r="A213" s="25">
        <v>785</v>
      </c>
      <c r="B213" s="25">
        <v>103.87999725341797</v>
      </c>
      <c r="C213" s="25">
        <v>101.4800033569336</v>
      </c>
      <c r="D213" s="25">
        <v>9.339248657226562</v>
      </c>
      <c r="E213" s="25">
        <v>9.760210037231445</v>
      </c>
      <c r="F213" s="25">
        <v>24.419924549673294</v>
      </c>
      <c r="G213" s="25" t="s">
        <v>57</v>
      </c>
      <c r="H213" s="25">
        <v>8.303989542236835</v>
      </c>
      <c r="I213" s="25">
        <v>62.18398679565476</v>
      </c>
      <c r="J213" s="25" t="s">
        <v>60</v>
      </c>
      <c r="K213" s="25">
        <v>0.9709030769842367</v>
      </c>
      <c r="L213" s="25">
        <v>0.006805019056865862</v>
      </c>
      <c r="M213" s="25">
        <v>-0.23286356130559419</v>
      </c>
      <c r="N213" s="25">
        <v>-0.0008074682302180104</v>
      </c>
      <c r="O213" s="25">
        <v>0.038502618364858285</v>
      </c>
      <c r="P213" s="25">
        <v>0.00077839146351597</v>
      </c>
      <c r="Q213" s="25">
        <v>-0.004950013929477481</v>
      </c>
      <c r="R213" s="25">
        <v>-6.485861565849502E-05</v>
      </c>
      <c r="S213" s="25">
        <v>0.0004635862898478686</v>
      </c>
      <c r="T213" s="25">
        <v>5.54139861159934E-05</v>
      </c>
      <c r="U213" s="25">
        <v>-0.00011718667863963922</v>
      </c>
      <c r="V213" s="25">
        <v>-5.108204873554655E-06</v>
      </c>
      <c r="W213" s="25">
        <v>2.759047282292736E-05</v>
      </c>
      <c r="X213" s="25">
        <v>50</v>
      </c>
    </row>
    <row r="214" spans="1:24" ht="12.75" hidden="1">
      <c r="A214" s="25">
        <v>787</v>
      </c>
      <c r="B214" s="25">
        <v>158.8800048828125</v>
      </c>
      <c r="C214" s="25">
        <v>171.0800018310547</v>
      </c>
      <c r="D214" s="25">
        <v>9.05173110961914</v>
      </c>
      <c r="E214" s="25">
        <v>9.173712730407715</v>
      </c>
      <c r="F214" s="25">
        <v>31.630594376536905</v>
      </c>
      <c r="G214" s="25" t="s">
        <v>58</v>
      </c>
      <c r="H214" s="25">
        <v>-25.583818384807273</v>
      </c>
      <c r="I214" s="25">
        <v>83.29618649800518</v>
      </c>
      <c r="J214" s="25" t="s">
        <v>61</v>
      </c>
      <c r="K214" s="25">
        <v>-1.126405842502873</v>
      </c>
      <c r="L214" s="25">
        <v>1.2504298950321688</v>
      </c>
      <c r="M214" s="25">
        <v>-0.2640307238068386</v>
      </c>
      <c r="N214" s="25">
        <v>-0.07809062631507645</v>
      </c>
      <c r="O214" s="25">
        <v>-0.045656405985010286</v>
      </c>
      <c r="P214" s="25">
        <v>0.035862774423954864</v>
      </c>
      <c r="Q214" s="25">
        <v>-0.005324279550442616</v>
      </c>
      <c r="R214" s="25">
        <v>-0.0012003392361374082</v>
      </c>
      <c r="S214" s="25">
        <v>-0.0006317142537231815</v>
      </c>
      <c r="T214" s="25">
        <v>0.0005249206824720224</v>
      </c>
      <c r="U214" s="25">
        <v>-0.00010753063269850013</v>
      </c>
      <c r="V214" s="25">
        <v>-4.431293665437393E-05</v>
      </c>
      <c r="W214" s="25">
        <v>-4.032304194054788E-05</v>
      </c>
      <c r="X214" s="25">
        <v>50</v>
      </c>
    </row>
    <row r="215" s="101" customFormat="1" ht="12.75">
      <c r="A215" s="101" t="s">
        <v>81</v>
      </c>
    </row>
    <row r="216" spans="1:24" s="101" customFormat="1" ht="12.75">
      <c r="A216" s="101">
        <v>788</v>
      </c>
      <c r="B216" s="101">
        <v>99.96</v>
      </c>
      <c r="C216" s="101">
        <v>111.76</v>
      </c>
      <c r="D216" s="101">
        <v>9.561809465658435</v>
      </c>
      <c r="E216" s="101">
        <v>9.793100017527177</v>
      </c>
      <c r="F216" s="101">
        <v>20.60476460536247</v>
      </c>
      <c r="G216" s="101" t="s">
        <v>59</v>
      </c>
      <c r="H216" s="101">
        <v>1.2791791904407503</v>
      </c>
      <c r="I216" s="101">
        <v>51.2391791904407</v>
      </c>
      <c r="J216" s="101" t="s">
        <v>73</v>
      </c>
      <c r="K216" s="101">
        <v>2.9601178890197994</v>
      </c>
      <c r="M216" s="101" t="s">
        <v>68</v>
      </c>
      <c r="N216" s="101">
        <v>1.9910385953998306</v>
      </c>
      <c r="X216" s="101">
        <v>50</v>
      </c>
    </row>
    <row r="217" spans="1:24" s="101" customFormat="1" ht="12.75">
      <c r="A217" s="101">
        <v>786</v>
      </c>
      <c r="B217" s="101">
        <v>110.95999908447266</v>
      </c>
      <c r="C217" s="101">
        <v>120.66000366210938</v>
      </c>
      <c r="D217" s="101">
        <v>8.820913314819336</v>
      </c>
      <c r="E217" s="101">
        <v>9.32005500793457</v>
      </c>
      <c r="F217" s="101">
        <v>23.94014022341713</v>
      </c>
      <c r="G217" s="101" t="s">
        <v>56</v>
      </c>
      <c r="H217" s="101">
        <v>3.6037278020111074</v>
      </c>
      <c r="I217" s="101">
        <v>64.56372688648372</v>
      </c>
      <c r="J217" s="101" t="s">
        <v>62</v>
      </c>
      <c r="K217" s="101">
        <v>1.336523345785385</v>
      </c>
      <c r="L217" s="101">
        <v>1.0314517426272023</v>
      </c>
      <c r="M217" s="101">
        <v>0.31640435929407384</v>
      </c>
      <c r="N217" s="101">
        <v>0.0775708149501708</v>
      </c>
      <c r="O217" s="101">
        <v>0.05367727277217042</v>
      </c>
      <c r="P217" s="101">
        <v>0.02958906633278085</v>
      </c>
      <c r="Q217" s="101">
        <v>0.006533754916110095</v>
      </c>
      <c r="R217" s="101">
        <v>0.001194039200650569</v>
      </c>
      <c r="S217" s="101">
        <v>0.0007042103393676823</v>
      </c>
      <c r="T217" s="101">
        <v>0.00043536342087183963</v>
      </c>
      <c r="U217" s="101">
        <v>0.00014290193460264286</v>
      </c>
      <c r="V217" s="101">
        <v>4.4333315184785806E-05</v>
      </c>
      <c r="W217" s="101">
        <v>4.3907682527111446E-05</v>
      </c>
      <c r="X217" s="101">
        <v>50</v>
      </c>
    </row>
    <row r="218" spans="1:24" s="101" customFormat="1" ht="12.75">
      <c r="A218" s="101">
        <v>787</v>
      </c>
      <c r="B218" s="101">
        <v>158.8800048828125</v>
      </c>
      <c r="C218" s="101">
        <v>171.0800018310547</v>
      </c>
      <c r="D218" s="101">
        <v>9.05173110961914</v>
      </c>
      <c r="E218" s="101">
        <v>9.173712730407715</v>
      </c>
      <c r="F218" s="101">
        <v>34.61415980029112</v>
      </c>
      <c r="G218" s="101" t="s">
        <v>57</v>
      </c>
      <c r="H218" s="101">
        <v>-17.72688028849447</v>
      </c>
      <c r="I218" s="101">
        <v>91.15312459431799</v>
      </c>
      <c r="J218" s="101" t="s">
        <v>60</v>
      </c>
      <c r="K218" s="101">
        <v>0.7353609739141653</v>
      </c>
      <c r="L218" s="101">
        <v>-0.005611511635687182</v>
      </c>
      <c r="M218" s="101">
        <v>-0.17107255203172383</v>
      </c>
      <c r="N218" s="101">
        <v>-0.0008017467451045898</v>
      </c>
      <c r="O218" s="101">
        <v>0.030015311853951062</v>
      </c>
      <c r="P218" s="101">
        <v>-0.0006422516622650028</v>
      </c>
      <c r="Q218" s="101">
        <v>-0.0033871757321659035</v>
      </c>
      <c r="R218" s="101">
        <v>-6.447413777050576E-05</v>
      </c>
      <c r="S218" s="101">
        <v>0.00043230468119204434</v>
      </c>
      <c r="T218" s="101">
        <v>-4.574632964298388E-05</v>
      </c>
      <c r="U218" s="101">
        <v>-6.413985392083444E-05</v>
      </c>
      <c r="V218" s="101">
        <v>-5.0809124201970636E-06</v>
      </c>
      <c r="W218" s="101">
        <v>2.80864935825278E-05</v>
      </c>
      <c r="X218" s="101">
        <v>50</v>
      </c>
    </row>
    <row r="219" spans="1:24" s="101" customFormat="1" ht="12.75">
      <c r="A219" s="101">
        <v>785</v>
      </c>
      <c r="B219" s="101">
        <v>103.87999725341797</v>
      </c>
      <c r="C219" s="101">
        <v>101.4800033569336</v>
      </c>
      <c r="D219" s="101">
        <v>9.339248657226562</v>
      </c>
      <c r="E219" s="101">
        <v>9.760210037231445</v>
      </c>
      <c r="F219" s="101">
        <v>33.998137779632074</v>
      </c>
      <c r="G219" s="101" t="s">
        <v>58</v>
      </c>
      <c r="H219" s="101">
        <v>32.694379602868324</v>
      </c>
      <c r="I219" s="101">
        <v>86.57437685628625</v>
      </c>
      <c r="J219" s="101" t="s">
        <v>61</v>
      </c>
      <c r="K219" s="101">
        <v>1.1160371373181852</v>
      </c>
      <c r="L219" s="101">
        <v>-1.0314364780760155</v>
      </c>
      <c r="M219" s="101">
        <v>0.2661689322998582</v>
      </c>
      <c r="N219" s="101">
        <v>-0.07756667154255335</v>
      </c>
      <c r="O219" s="101">
        <v>0.04450090635670304</v>
      </c>
      <c r="P219" s="101">
        <v>-0.029582095247768083</v>
      </c>
      <c r="Q219" s="101">
        <v>0.005587217005202072</v>
      </c>
      <c r="R219" s="101">
        <v>-0.0011922972356962836</v>
      </c>
      <c r="S219" s="101">
        <v>0.0005559000491921108</v>
      </c>
      <c r="T219" s="101">
        <v>-0.00043295332491785534</v>
      </c>
      <c r="U219" s="101">
        <v>0.00012769902917482198</v>
      </c>
      <c r="V219" s="101">
        <v>-4.4041198487914094E-05</v>
      </c>
      <c r="W219" s="101">
        <v>3.37495698215582E-05</v>
      </c>
      <c r="X219" s="101">
        <v>50</v>
      </c>
    </row>
    <row r="220" ht="12.75" hidden="1">
      <c r="A220" s="25" t="s">
        <v>80</v>
      </c>
    </row>
    <row r="221" spans="1:24" ht="12.75" hidden="1">
      <c r="A221" s="25">
        <v>788</v>
      </c>
      <c r="B221" s="25">
        <v>99.96</v>
      </c>
      <c r="C221" s="25">
        <v>111.76</v>
      </c>
      <c r="D221" s="25">
        <v>9.561809465658435</v>
      </c>
      <c r="E221" s="25">
        <v>9.793100017527177</v>
      </c>
      <c r="F221" s="25">
        <v>23.931339808505978</v>
      </c>
      <c r="G221" s="25" t="s">
        <v>59</v>
      </c>
      <c r="H221" s="25">
        <v>9.551585412445654</v>
      </c>
      <c r="I221" s="25">
        <v>59.511585412445605</v>
      </c>
      <c r="J221" s="25" t="s">
        <v>73</v>
      </c>
      <c r="K221" s="25">
        <v>2.944377922142609</v>
      </c>
      <c r="M221" s="25" t="s">
        <v>68</v>
      </c>
      <c r="N221" s="25">
        <v>2.202716480321856</v>
      </c>
      <c r="X221" s="25">
        <v>50</v>
      </c>
    </row>
    <row r="222" spans="1:24" ht="12.75" hidden="1">
      <c r="A222" s="25">
        <v>787</v>
      </c>
      <c r="B222" s="25">
        <v>158.8800048828125</v>
      </c>
      <c r="C222" s="25">
        <v>171.0800018310547</v>
      </c>
      <c r="D222" s="25">
        <v>9.05173110961914</v>
      </c>
      <c r="E222" s="25">
        <v>9.173712730407715</v>
      </c>
      <c r="F222" s="25">
        <v>33.70571837914462</v>
      </c>
      <c r="G222" s="25" t="s">
        <v>56</v>
      </c>
      <c r="H222" s="25">
        <v>-20.11917507554601</v>
      </c>
      <c r="I222" s="25">
        <v>88.76082980726645</v>
      </c>
      <c r="J222" s="25" t="s">
        <v>62</v>
      </c>
      <c r="K222" s="25">
        <v>1.1331702417834553</v>
      </c>
      <c r="L222" s="25">
        <v>1.256455142798828</v>
      </c>
      <c r="M222" s="25">
        <v>0.2682625825871616</v>
      </c>
      <c r="N222" s="25">
        <v>0.07909219601992656</v>
      </c>
      <c r="O222" s="25">
        <v>0.04551076949255137</v>
      </c>
      <c r="P222" s="25">
        <v>0.03604380344255784</v>
      </c>
      <c r="Q222" s="25">
        <v>0.005539591598655714</v>
      </c>
      <c r="R222" s="25">
        <v>0.0012173205214706703</v>
      </c>
      <c r="S222" s="25">
        <v>0.000597091199096587</v>
      </c>
      <c r="T222" s="25">
        <v>0.0005303423617985971</v>
      </c>
      <c r="U222" s="25">
        <v>0.0001211160430721932</v>
      </c>
      <c r="V222" s="25">
        <v>4.5156959209269237E-05</v>
      </c>
      <c r="W222" s="25">
        <v>3.7227860822701174E-05</v>
      </c>
      <c r="X222" s="25">
        <v>50</v>
      </c>
    </row>
    <row r="223" spans="1:24" ht="12.75" hidden="1">
      <c r="A223" s="25">
        <v>785</v>
      </c>
      <c r="B223" s="25">
        <v>103.87999725341797</v>
      </c>
      <c r="C223" s="25">
        <v>101.4800033569336</v>
      </c>
      <c r="D223" s="25">
        <v>9.339248657226562</v>
      </c>
      <c r="E223" s="25">
        <v>9.760210037231445</v>
      </c>
      <c r="F223" s="25">
        <v>33.998137779632074</v>
      </c>
      <c r="G223" s="25" t="s">
        <v>57</v>
      </c>
      <c r="H223" s="25">
        <v>32.694379602868324</v>
      </c>
      <c r="I223" s="25">
        <v>86.57437685628625</v>
      </c>
      <c r="J223" s="25" t="s">
        <v>60</v>
      </c>
      <c r="K223" s="25">
        <v>-0.8873860387519737</v>
      </c>
      <c r="L223" s="25">
        <v>0.0068367503570125965</v>
      </c>
      <c r="M223" s="25">
        <v>0.2119596078323324</v>
      </c>
      <c r="N223" s="25">
        <v>-0.000818855479234363</v>
      </c>
      <c r="O223" s="25">
        <v>-0.0353319347052526</v>
      </c>
      <c r="P223" s="25">
        <v>0.0007823044522927017</v>
      </c>
      <c r="Q223" s="25">
        <v>0.004464575381883988</v>
      </c>
      <c r="R223" s="25">
        <v>-6.580485979059877E-05</v>
      </c>
      <c r="S223" s="25">
        <v>-0.0004370259213034429</v>
      </c>
      <c r="T223" s="25">
        <v>5.5717227257678085E-05</v>
      </c>
      <c r="U223" s="25">
        <v>0.0001029850083420162</v>
      </c>
      <c r="V223" s="25">
        <v>-5.197205791178542E-06</v>
      </c>
      <c r="W223" s="25">
        <v>-2.637772191247826E-05</v>
      </c>
      <c r="X223" s="25">
        <v>50</v>
      </c>
    </row>
    <row r="224" spans="1:24" ht="12.75" hidden="1">
      <c r="A224" s="25">
        <v>786</v>
      </c>
      <c r="B224" s="25">
        <v>110.95999908447266</v>
      </c>
      <c r="C224" s="25">
        <v>120.66000366210938</v>
      </c>
      <c r="D224" s="25">
        <v>8.820913314819336</v>
      </c>
      <c r="E224" s="25">
        <v>9.32005500793457</v>
      </c>
      <c r="F224" s="25">
        <v>21.904246046098905</v>
      </c>
      <c r="G224" s="25" t="s">
        <v>58</v>
      </c>
      <c r="H224" s="25">
        <v>-1.8868380178825959</v>
      </c>
      <c r="I224" s="25">
        <v>59.07316106659002</v>
      </c>
      <c r="J224" s="25" t="s">
        <v>61</v>
      </c>
      <c r="K224" s="25">
        <v>0.7047132857351669</v>
      </c>
      <c r="L224" s="25">
        <v>1.2564365422535988</v>
      </c>
      <c r="M224" s="25">
        <v>0.16443216797177362</v>
      </c>
      <c r="N224" s="25">
        <v>-0.07908795702860591</v>
      </c>
      <c r="O224" s="25">
        <v>0.028685963985683155</v>
      </c>
      <c r="P224" s="25">
        <v>0.036035312768861426</v>
      </c>
      <c r="Q224" s="25">
        <v>0.003279427044374125</v>
      </c>
      <c r="R224" s="25">
        <v>-0.0012155406091207172</v>
      </c>
      <c r="S224" s="25">
        <v>0.00040684916633499074</v>
      </c>
      <c r="T224" s="25">
        <v>0.000527407443353647</v>
      </c>
      <c r="U224" s="25">
        <v>6.374310900999586E-05</v>
      </c>
      <c r="V224" s="25">
        <v>-4.485688371913218E-05</v>
      </c>
      <c r="W224" s="25">
        <v>2.6270314199536578E-05</v>
      </c>
      <c r="X224" s="25">
        <v>50</v>
      </c>
    </row>
    <row r="225" ht="12.75" hidden="1">
      <c r="A225" s="25" t="s">
        <v>79</v>
      </c>
    </row>
    <row r="226" spans="1:24" ht="12.75" hidden="1">
      <c r="A226" s="25">
        <v>788</v>
      </c>
      <c r="B226" s="25">
        <v>99.96</v>
      </c>
      <c r="C226" s="25">
        <v>111.76</v>
      </c>
      <c r="D226" s="25">
        <v>9.561809465658435</v>
      </c>
      <c r="E226" s="25">
        <v>9.793100017527177</v>
      </c>
      <c r="F226" s="25">
        <v>20.60476460536247</v>
      </c>
      <c r="G226" s="25" t="s">
        <v>59</v>
      </c>
      <c r="H226" s="25">
        <v>1.2791791904407503</v>
      </c>
      <c r="I226" s="25">
        <v>51.2391791904407</v>
      </c>
      <c r="J226" s="25" t="s">
        <v>73</v>
      </c>
      <c r="K226" s="25">
        <v>3.490687481104921</v>
      </c>
      <c r="M226" s="25" t="s">
        <v>68</v>
      </c>
      <c r="N226" s="25">
        <v>2.1402663879392008</v>
      </c>
      <c r="X226" s="25">
        <v>50</v>
      </c>
    </row>
    <row r="227" spans="1:24" ht="12.75" hidden="1">
      <c r="A227" s="25">
        <v>787</v>
      </c>
      <c r="B227" s="25">
        <v>158.8800048828125</v>
      </c>
      <c r="C227" s="25">
        <v>171.0800018310547</v>
      </c>
      <c r="D227" s="25">
        <v>9.05173110961914</v>
      </c>
      <c r="E227" s="25">
        <v>9.173712730407715</v>
      </c>
      <c r="F227" s="25">
        <v>33.70571837914462</v>
      </c>
      <c r="G227" s="25" t="s">
        <v>56</v>
      </c>
      <c r="H227" s="25">
        <v>-20.11917507554601</v>
      </c>
      <c r="I227" s="25">
        <v>88.76082980726645</v>
      </c>
      <c r="J227" s="25" t="s">
        <v>62</v>
      </c>
      <c r="K227" s="25">
        <v>1.6021280647831269</v>
      </c>
      <c r="L227" s="25">
        <v>0.8765404133237094</v>
      </c>
      <c r="M227" s="25">
        <v>0.37928168042438654</v>
      </c>
      <c r="N227" s="25">
        <v>0.08281937459015098</v>
      </c>
      <c r="O227" s="25">
        <v>0.06434493109900377</v>
      </c>
      <c r="P227" s="25">
        <v>0.025145294381879162</v>
      </c>
      <c r="Q227" s="25">
        <v>0.007832134770515272</v>
      </c>
      <c r="R227" s="25">
        <v>0.001274687875059832</v>
      </c>
      <c r="S227" s="25">
        <v>0.0008441954494072546</v>
      </c>
      <c r="T227" s="25">
        <v>0.000369971529944176</v>
      </c>
      <c r="U227" s="25">
        <v>0.00017126799947250724</v>
      </c>
      <c r="V227" s="25">
        <v>4.72875847349586E-05</v>
      </c>
      <c r="W227" s="25">
        <v>5.263821352626197E-05</v>
      </c>
      <c r="X227" s="25">
        <v>50</v>
      </c>
    </row>
    <row r="228" spans="1:24" ht="12.75" hidden="1">
      <c r="A228" s="25">
        <v>786</v>
      </c>
      <c r="B228" s="25">
        <v>110.95999908447266</v>
      </c>
      <c r="C228" s="25">
        <v>120.66000366210938</v>
      </c>
      <c r="D228" s="25">
        <v>8.820913314819336</v>
      </c>
      <c r="E228" s="25">
        <v>9.32005500793457</v>
      </c>
      <c r="F228" s="25">
        <v>34.36921006072378</v>
      </c>
      <c r="G228" s="25" t="s">
        <v>57</v>
      </c>
      <c r="H228" s="25">
        <v>31.729695752578976</v>
      </c>
      <c r="I228" s="25">
        <v>92.68969483705159</v>
      </c>
      <c r="J228" s="25" t="s">
        <v>60</v>
      </c>
      <c r="K228" s="25">
        <v>-1.1669292189539369</v>
      </c>
      <c r="L228" s="25">
        <v>0.004769506625976035</v>
      </c>
      <c r="M228" s="25">
        <v>0.2791908899689039</v>
      </c>
      <c r="N228" s="25">
        <v>-0.0008574503548286145</v>
      </c>
      <c r="O228" s="25">
        <v>-0.04638786374418111</v>
      </c>
      <c r="P228" s="25">
        <v>0.0005458173813939225</v>
      </c>
      <c r="Q228" s="25">
        <v>0.005902428408646968</v>
      </c>
      <c r="R228" s="25">
        <v>-6.892352571601684E-05</v>
      </c>
      <c r="S228" s="25">
        <v>-0.0005676624455512428</v>
      </c>
      <c r="T228" s="25">
        <v>3.887996012795485E-05</v>
      </c>
      <c r="U228" s="25">
        <v>0.00013758125247604263</v>
      </c>
      <c r="V228" s="25">
        <v>-5.445911074329393E-06</v>
      </c>
      <c r="W228" s="25">
        <v>-3.406916781534384E-05</v>
      </c>
      <c r="X228" s="25">
        <v>50</v>
      </c>
    </row>
    <row r="229" spans="1:24" ht="12.75" hidden="1">
      <c r="A229" s="25">
        <v>785</v>
      </c>
      <c r="B229" s="25">
        <v>103.87999725341797</v>
      </c>
      <c r="C229" s="25">
        <v>101.4800033569336</v>
      </c>
      <c r="D229" s="25">
        <v>9.339248657226562</v>
      </c>
      <c r="E229" s="25">
        <v>9.760210037231445</v>
      </c>
      <c r="F229" s="25">
        <v>24.419924549673294</v>
      </c>
      <c r="G229" s="25" t="s">
        <v>58</v>
      </c>
      <c r="H229" s="25">
        <v>8.303989542236835</v>
      </c>
      <c r="I229" s="25">
        <v>62.18398679565476</v>
      </c>
      <c r="J229" s="25" t="s">
        <v>61</v>
      </c>
      <c r="K229" s="25">
        <v>1.0977661562998204</v>
      </c>
      <c r="L229" s="25">
        <v>0.8765274371040783</v>
      </c>
      <c r="M229" s="25">
        <v>0.25672366479138203</v>
      </c>
      <c r="N229" s="25">
        <v>-0.08281493576881377</v>
      </c>
      <c r="O229" s="25">
        <v>0.04459188553298493</v>
      </c>
      <c r="P229" s="25">
        <v>0.02513936978003888</v>
      </c>
      <c r="Q229" s="25">
        <v>0.005148171903143052</v>
      </c>
      <c r="R229" s="25">
        <v>-0.0012728231324215565</v>
      </c>
      <c r="S229" s="25">
        <v>0.0006248402233456958</v>
      </c>
      <c r="T229" s="25">
        <v>0.00036792292898062633</v>
      </c>
      <c r="U229" s="25">
        <v>0.00010200062063751451</v>
      </c>
      <c r="V229" s="25">
        <v>-4.6972946710169104E-05</v>
      </c>
      <c r="W229" s="25">
        <v>4.0125719029149974E-05</v>
      </c>
      <c r="X229" s="25">
        <v>50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2004-01-29T06:04:04Z</cp:lastPrinted>
  <dcterms:created xsi:type="dcterms:W3CDTF">2003-07-09T12:58:06Z</dcterms:created>
  <dcterms:modified xsi:type="dcterms:W3CDTF">2004-02-09T09:43:59Z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