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<sst xmlns="http://schemas.openxmlformats.org/spreadsheetml/2006/main" count="620" uniqueCount="140">
  <si>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</si>
  <si>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</si>
  <si>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</si>
  <si>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</si>
  <si>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</si>
  <si>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</si>
  <si>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</si>
  <si>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</si>
  <si>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</si>
  <si>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</si>
  <si>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</si>
  <si>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</si>
  <si>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</si>
  <si>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</si>
  <si>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</si>
  <si>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</si>
  <si>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</si>
  <si>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</si>
  <si>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</si>
  <si>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</si>
  <si>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</si>
  <si>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</si>
  <si>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</si>
  <si>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</si>
  <si>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</si>
  <si>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</si>
  <si>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</si>
  <si>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</si>
  <si>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</si>
  <si>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</si>
  <si>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</si>
  <si>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</si>
  <si>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</si>
  <si>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</si>
  <si>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</si>
  <si>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</si>
  <si>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</si>
  <si>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</si>
  <si>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</si>
  <si>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</si>
  <si>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</si>
  <si>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</si>
  <si>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</si>
  <si>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</si>
  <si>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</si>
  <si>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</si>
  <si>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</si>
  <si>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</si>
  <si>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</si>
  <si>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</si>
  <si>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</si>
  <si>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</si>
  <si>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</si>
  <si>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</si>
  <si>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</si>
  <si>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</si>
  <si>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</si>
  <si>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</si>
  <si>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</si>
  <si>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</si>
  <si>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</si>
  <si>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</si>
  <si>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</si>
  <si>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</si>
  <si>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</si>
  <si>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</si>
  <si>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</si>
  <si>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</si>
  <si>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</si>
  <si>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</si>
  <si>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</si>
  <si>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</si>
  <si>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</si>
  <si>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</si>
  <si>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</si>
  <si>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</si>
  <si>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</si>
  <si>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</si>
  <si>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</si>
  <si>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</si>
  <si>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</si>
  <si>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</si>
  <si>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</si>
  <si>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</si>
  <si>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</si>
  <si>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</si>
  <si>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</si>
  <si>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</si>
  <si>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</si>
  <si>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</si>
  <si>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</si>
  <si>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</si>
  <si>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</si>
  <si>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</si>
  <si>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</si>
  <si>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</si>
  <si>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</si>
  <si>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</si>
  <si>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</si>
  <si>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</si>
  <si>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</si>
  <si>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</si>
  <si>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</si>
  <si>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</si>
  <si>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</si>
  <si>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</si>
  <si>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</si>
  <si>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</si>
  <si>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</si>
  <si>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</si>
  <si>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</si>
  <si>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</si>
  <si>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</si>
  <si>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</si>
  <si>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</si>
  <si>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</si>
  <si>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</si>
  <si>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</si>
  <si>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</si>
  <si>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</si>
  <si>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</si>
  <si>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</si>
  <si>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</si>
  <si>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</si>
  <si>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</si>
  <si>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</si>
  <si>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</si>
  <si>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</si>
  <si>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</si>
  <si>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</si>
  <si>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</si>
  <si>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</si>
  <si>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</si>
  <si>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</si>
  <si>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</si>
  <si>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</si>
  <si>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</si>
  <si>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</si>
  <si>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2</t>
  </si>
  <si>
    <t>AP 176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</si>
</sst>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95.93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13.580699354530658</v>
      </c>
      <c r="C41" s="78">
        <f aca="true" t="shared" si="0" ref="C41:C55">($B$41*H41+$B$42*J41+$B$43*L41+$B$44*N41+$B$45*P41+$B$46*R41+$B$47*T41+$B$48*V41)/100</f>
        <v>-6.692950333211851E-08</v>
      </c>
      <c r="D41" s="78">
        <f aca="true" t="shared" si="1" ref="D41:D55">($B$41*I41+$B$42*K41+$B$43*M41+$B$44*O41+$B$45*Q41+$B$46*S41+$B$47*U41+$B$48*W41)/100</f>
        <v>-5.399397638472153E-08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-11.036979403542972</v>
      </c>
      <c r="C42" s="78">
        <f t="shared" si="0"/>
        <v>-5.289958407507845E-11</v>
      </c>
      <c r="D42" s="78">
        <f t="shared" si="1"/>
        <v>-1.9717086828025093E-08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-3.360064304564901</v>
      </c>
      <c r="C43" s="78">
        <f t="shared" si="0"/>
        <v>0.8028643279548966</v>
      </c>
      <c r="D43" s="78">
        <f t="shared" si="1"/>
        <v>-0.6547086405255524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9.903246756227801</v>
      </c>
      <c r="C44" s="78">
        <f t="shared" si="0"/>
        <v>-0.001207349107353761</v>
      </c>
      <c r="D44" s="78">
        <f t="shared" si="1"/>
        <v>-0.22203391071532355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13.580699354530658</v>
      </c>
      <c r="C45" s="78">
        <f t="shared" si="0"/>
        <v>-0.1918164628346236</v>
      </c>
      <c r="D45" s="78">
        <f t="shared" si="1"/>
        <v>-0.15282240444552334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-11.036979403542972</v>
      </c>
      <c r="C46" s="78">
        <f t="shared" si="0"/>
        <v>-0.00036670810260448766</v>
      </c>
      <c r="D46" s="78">
        <f t="shared" si="1"/>
        <v>-0.03550753489799558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-3.360064304564901</v>
      </c>
      <c r="C47" s="78">
        <f t="shared" si="0"/>
        <v>0.031958981339117475</v>
      </c>
      <c r="D47" s="78">
        <f t="shared" si="1"/>
        <v>-0.026640782524793658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9.903246756227801</v>
      </c>
      <c r="C48" s="78">
        <f t="shared" si="0"/>
        <v>-0.0001382927115739751</v>
      </c>
      <c r="D48" s="78">
        <f t="shared" si="1"/>
        <v>-0.006368174575324809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-0.0040424436336539</v>
      </c>
      <c r="D49" s="78">
        <f t="shared" si="1"/>
        <v>-0.003050789470946275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-2.947281570828358E-05</v>
      </c>
      <c r="D50" s="78">
        <f t="shared" si="1"/>
        <v>-0.0005458465637188808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0.0003947335616275206</v>
      </c>
      <c r="D51" s="78">
        <f t="shared" si="1"/>
        <v>-0.0003770539067678777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-9.860701408584555E-06</v>
      </c>
      <c r="D52" s="78">
        <f t="shared" si="1"/>
        <v>-9.319354993508639E-05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-9.342014347913406E-05</v>
      </c>
      <c r="D53" s="78">
        <f t="shared" si="1"/>
        <v>-5.9511905928941185E-05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-2.319485477275607E-06</v>
      </c>
      <c r="D54" s="78">
        <f t="shared" si="1"/>
        <v>-2.0162215729873416E-05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2.3815347324977306E-05</v>
      </c>
      <c r="D55" s="78">
        <f t="shared" si="1"/>
        <v>-2.4316591171022324E-05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791</v>
      </c>
      <c r="B3" s="12">
        <v>127.77666666666669</v>
      </c>
      <c r="C3" s="12">
        <v>125.07666666666667</v>
      </c>
      <c r="D3" s="12">
        <v>8.819624510061937</v>
      </c>
      <c r="E3" s="12">
        <v>9.285458394996846</v>
      </c>
      <c r="F3" s="13" t="s">
        <v>69</v>
      </c>
    </row>
    <row r="4" spans="1:9" ht="16.5" customHeight="1">
      <c r="A4" s="14">
        <v>789</v>
      </c>
      <c r="B4" s="15">
        <v>95.93666666666668</v>
      </c>
      <c r="C4" s="15">
        <v>100.00333333333333</v>
      </c>
      <c r="D4" s="15">
        <v>9.5823998433498</v>
      </c>
      <c r="E4" s="15">
        <v>10.405535862818086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790</v>
      </c>
      <c r="B5" s="27">
        <v>134.58666666666667</v>
      </c>
      <c r="C5" s="27">
        <v>133.4366666666667</v>
      </c>
      <c r="D5" s="27">
        <v>8.648316201974152</v>
      </c>
      <c r="E5" s="27">
        <v>9.130064197201307</v>
      </c>
      <c r="F5" s="16" t="s">
        <v>71</v>
      </c>
      <c r="I5" s="76">
        <v>1466</v>
      </c>
    </row>
    <row r="6" spans="1:6" s="2" customFormat="1" ht="13.5" thickBot="1">
      <c r="A6" s="17">
        <v>792</v>
      </c>
      <c r="B6" s="18">
        <v>142.99666666666667</v>
      </c>
      <c r="C6" s="18">
        <v>141.88</v>
      </c>
      <c r="D6" s="18">
        <v>8.844354514241042</v>
      </c>
      <c r="E6" s="18">
        <v>9.438798364025239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1472</v>
      </c>
      <c r="K15" s="76">
        <v>1464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13.580699354530658</v>
      </c>
      <c r="C19" s="35">
        <v>59.5173660211973</v>
      </c>
      <c r="D19" s="36">
        <v>23.989262141753564</v>
      </c>
      <c r="K19" s="98" t="s">
        <v>131</v>
      </c>
    </row>
    <row r="20" spans="1:11" ht="12.75">
      <c r="A20" s="34" t="s">
        <v>57</v>
      </c>
      <c r="B20" s="35">
        <v>-11.036979403542972</v>
      </c>
      <c r="C20" s="35">
        <v>73.54968726312366</v>
      </c>
      <c r="D20" s="36">
        <v>26.711963757310038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-3.360064304564901</v>
      </c>
      <c r="C21" s="35">
        <v>89.63660236210173</v>
      </c>
      <c r="D21" s="36">
        <v>33.280634720537876</v>
      </c>
      <c r="F21" s="25" t="s">
        <v>134</v>
      </c>
    </row>
    <row r="22" spans="1:11" ht="16.5" thickBot="1">
      <c r="A22" s="37" t="s">
        <v>59</v>
      </c>
      <c r="B22" s="38">
        <v>9.903246756227801</v>
      </c>
      <c r="C22" s="38">
        <v>87.67991342289444</v>
      </c>
      <c r="D22" s="39">
        <v>32.483876678027656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22.844711303710938</v>
      </c>
      <c r="I23" s="76">
        <v>1489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0.8028643279548966</v>
      </c>
      <c r="C27" s="45">
        <v>-0.001207349107353761</v>
      </c>
      <c r="D27" s="45">
        <v>-0.1918164628346236</v>
      </c>
      <c r="E27" s="45">
        <v>-0.00036670810260448766</v>
      </c>
      <c r="F27" s="45">
        <v>0.031958981339117475</v>
      </c>
      <c r="G27" s="45">
        <v>-0.0001382927115739751</v>
      </c>
      <c r="H27" s="45">
        <v>-0.0040424436336539</v>
      </c>
      <c r="I27" s="46">
        <v>-2.947281570828358E-05</v>
      </c>
    </row>
    <row r="28" spans="1:9" ht="13.5" thickBot="1">
      <c r="A28" s="47" t="s">
        <v>61</v>
      </c>
      <c r="B28" s="48">
        <v>-0.6547086405255524</v>
      </c>
      <c r="C28" s="48">
        <v>-0.22203391071532355</v>
      </c>
      <c r="D28" s="48">
        <v>-0.15282240444552334</v>
      </c>
      <c r="E28" s="48">
        <v>-0.03550753489799558</v>
      </c>
      <c r="F28" s="48">
        <v>-0.026640782524793658</v>
      </c>
      <c r="G28" s="48">
        <v>-0.006368174575324809</v>
      </c>
      <c r="H28" s="48">
        <v>-0.003050789470946275</v>
      </c>
      <c r="I28" s="49">
        <v>-0.0005458465637188808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791</v>
      </c>
      <c r="B39" s="51">
        <v>127.77666666666669</v>
      </c>
      <c r="C39" s="51">
        <v>125.07666666666667</v>
      </c>
      <c r="D39" s="51">
        <v>8.819624510061937</v>
      </c>
      <c r="E39" s="51">
        <v>9.285458394996846</v>
      </c>
      <c r="F39" s="55">
        <f>I39*D39/(23678+B39)*1000</f>
        <v>32.483876678027656</v>
      </c>
      <c r="G39" s="60" t="s">
        <v>59</v>
      </c>
      <c r="H39" s="59">
        <f>I39-B39+X39</f>
        <v>9.903246756227801</v>
      </c>
      <c r="I39" s="59">
        <f>(B39+C42-2*X39)*(23678+B39)*E42/((23678+C42)*D39+E42*(23678+B39))</f>
        <v>87.67991342289444</v>
      </c>
      <c r="J39" s="25" t="s">
        <v>73</v>
      </c>
      <c r="K39" s="25">
        <f>(K40*K40+L40*L40+M40*M40+N40*N40+O40*O40+P40*P40+Q40*Q40+R40*R40+S40*S40+T40*T40+U40*U40+V40*V40+W40*W40)</f>
        <v>1.18574215914892</v>
      </c>
      <c r="M39" s="25" t="s">
        <v>68</v>
      </c>
      <c r="N39" s="25">
        <f>(K44*K44+L44*L44+M44*M44+N44*N44+O44*O44+P44*P44+Q44*Q44+R44*R44+S44*S44+T44*T44+U44*U44+V44*V44+W44*W44)</f>
        <v>0.6354052397863552</v>
      </c>
      <c r="X39" s="56">
        <f>(1-$H$2)*1000</f>
        <v>50.00000000000004</v>
      </c>
    </row>
    <row r="40" spans="1:24" ht="12.75">
      <c r="A40" s="50">
        <v>789</v>
      </c>
      <c r="B40" s="51">
        <v>95.93666666666668</v>
      </c>
      <c r="C40" s="51">
        <v>100.00333333333333</v>
      </c>
      <c r="D40" s="51">
        <v>9.5823998433498</v>
      </c>
      <c r="E40" s="51">
        <v>10.405535862818086</v>
      </c>
      <c r="F40" s="55">
        <f>I40*D40/(23678+B40)*1000</f>
        <v>23.989262141753564</v>
      </c>
      <c r="G40" s="60" t="s">
        <v>56</v>
      </c>
      <c r="H40" s="59">
        <f>I40-B40+X40</f>
        <v>13.580699354530658</v>
      </c>
      <c r="I40" s="59">
        <f>(B40+C39-2*X40)*(23678+B40)*E39/((23678+C39)*D40+E39*(23678+B40))</f>
        <v>59.5173660211973</v>
      </c>
      <c r="J40" s="25" t="s">
        <v>62</v>
      </c>
      <c r="K40" s="53">
        <f aca="true" t="shared" si="0" ref="K40:W40">SQRT(K41*K41+K42*K42)</f>
        <v>1.0359703340739468</v>
      </c>
      <c r="L40" s="53">
        <f t="shared" si="0"/>
        <v>0.22203719327943078</v>
      </c>
      <c r="M40" s="53">
        <f t="shared" si="0"/>
        <v>0.2452513867746677</v>
      </c>
      <c r="N40" s="53">
        <f t="shared" si="0"/>
        <v>0.03550942845731102</v>
      </c>
      <c r="O40" s="53">
        <f t="shared" si="0"/>
        <v>0.04160658339454719</v>
      </c>
      <c r="P40" s="53">
        <f t="shared" si="0"/>
        <v>0.006369675996146727</v>
      </c>
      <c r="Q40" s="53">
        <f t="shared" si="0"/>
        <v>0.005064451295777816</v>
      </c>
      <c r="R40" s="53">
        <f t="shared" si="0"/>
        <v>0.0005466416723864772</v>
      </c>
      <c r="S40" s="53">
        <f t="shared" si="0"/>
        <v>0.0005458793211727909</v>
      </c>
      <c r="T40" s="53">
        <f t="shared" si="0"/>
        <v>9.37137726365378E-05</v>
      </c>
      <c r="U40" s="53">
        <f t="shared" si="0"/>
        <v>0.00011076547365924608</v>
      </c>
      <c r="V40" s="53">
        <f t="shared" si="0"/>
        <v>2.0295195392438267E-05</v>
      </c>
      <c r="W40" s="53">
        <f t="shared" si="0"/>
        <v>3.4036265576410477E-05</v>
      </c>
      <c r="X40" s="56">
        <f>(1-$H$2)*1000</f>
        <v>50.00000000000004</v>
      </c>
    </row>
    <row r="41" spans="1:24" ht="12.75">
      <c r="A41" s="50">
        <v>790</v>
      </c>
      <c r="B41" s="51">
        <v>134.58666666666667</v>
      </c>
      <c r="C41" s="51">
        <v>133.4366666666667</v>
      </c>
      <c r="D41" s="51">
        <v>8.648316201974152</v>
      </c>
      <c r="E41" s="51">
        <v>9.130064197201307</v>
      </c>
      <c r="F41" s="55">
        <f>I41*D41/(23678+B41)*1000</f>
        <v>26.711963757310038</v>
      </c>
      <c r="G41" s="60" t="s">
        <v>57</v>
      </c>
      <c r="H41" s="59">
        <f>I41-B41+X41</f>
        <v>-11.036979403542972</v>
      </c>
      <c r="I41" s="59">
        <f>(B41+C40-2*X41)*(23678+B41)*E40/((23678+C40)*D41+E40*(23678+B41))</f>
        <v>73.54968726312366</v>
      </c>
      <c r="J41" s="25" t="s">
        <v>60</v>
      </c>
      <c r="K41" s="53">
        <f>'calcul config'!C43</f>
        <v>0.8028643279548966</v>
      </c>
      <c r="L41" s="53">
        <f>'calcul config'!C44</f>
        <v>-0.001207349107353761</v>
      </c>
      <c r="M41" s="53">
        <f>'calcul config'!C45</f>
        <v>-0.1918164628346236</v>
      </c>
      <c r="N41" s="53">
        <f>'calcul config'!C46</f>
        <v>-0.00036670810260448766</v>
      </c>
      <c r="O41" s="53">
        <f>'calcul config'!C47</f>
        <v>0.031958981339117475</v>
      </c>
      <c r="P41" s="53">
        <f>'calcul config'!C48</f>
        <v>-0.0001382927115739751</v>
      </c>
      <c r="Q41" s="53">
        <f>'calcul config'!C49</f>
        <v>-0.0040424436336539</v>
      </c>
      <c r="R41" s="53">
        <f>'calcul config'!C50</f>
        <v>-2.947281570828358E-05</v>
      </c>
      <c r="S41" s="53">
        <f>'calcul config'!C51</f>
        <v>0.0003947335616275206</v>
      </c>
      <c r="T41" s="53">
        <f>'calcul config'!C52</f>
        <v>-9.860701408584555E-06</v>
      </c>
      <c r="U41" s="53">
        <f>'calcul config'!C53</f>
        <v>-9.342014347913406E-05</v>
      </c>
      <c r="V41" s="53">
        <f>'calcul config'!C54</f>
        <v>-2.319485477275607E-06</v>
      </c>
      <c r="W41" s="53">
        <f>'calcul config'!C55</f>
        <v>2.3815347324977306E-05</v>
      </c>
      <c r="X41" s="56">
        <f>(1-$H$2)*1000</f>
        <v>50.00000000000004</v>
      </c>
    </row>
    <row r="42" spans="1:24" ht="12.75">
      <c r="A42" s="50">
        <v>792</v>
      </c>
      <c r="B42" s="51">
        <v>142.99666666666667</v>
      </c>
      <c r="C42" s="51">
        <v>141.88</v>
      </c>
      <c r="D42" s="51">
        <v>8.844354514241042</v>
      </c>
      <c r="E42" s="51">
        <v>9.438798364025239</v>
      </c>
      <c r="F42" s="55">
        <f>I42*D42/(23678+B42)*1000</f>
        <v>33.280634720537876</v>
      </c>
      <c r="G42" s="60" t="s">
        <v>58</v>
      </c>
      <c r="H42" s="59">
        <f>I42-B42+X42</f>
        <v>-3.360064304564901</v>
      </c>
      <c r="I42" s="59">
        <f>(B42+C41-2*X42)*(23678+B42)*E41/((23678+C41)*D42+E41*(23678+B42))</f>
        <v>89.63660236210173</v>
      </c>
      <c r="J42" s="25" t="s">
        <v>61</v>
      </c>
      <c r="K42" s="53">
        <f>'calcul config'!D43</f>
        <v>-0.6547086405255524</v>
      </c>
      <c r="L42" s="53">
        <f>'calcul config'!D44</f>
        <v>-0.22203391071532355</v>
      </c>
      <c r="M42" s="53">
        <f>'calcul config'!D45</f>
        <v>-0.15282240444552334</v>
      </c>
      <c r="N42" s="53">
        <f>'calcul config'!D46</f>
        <v>-0.03550753489799558</v>
      </c>
      <c r="O42" s="53">
        <f>'calcul config'!D47</f>
        <v>-0.026640782524793658</v>
      </c>
      <c r="P42" s="53">
        <f>'calcul config'!D48</f>
        <v>-0.006368174575324809</v>
      </c>
      <c r="Q42" s="53">
        <f>'calcul config'!D49</f>
        <v>-0.003050789470946275</v>
      </c>
      <c r="R42" s="53">
        <f>'calcul config'!D50</f>
        <v>-0.0005458465637188808</v>
      </c>
      <c r="S42" s="53">
        <f>'calcul config'!D51</f>
        <v>-0.0003770539067678777</v>
      </c>
      <c r="T42" s="53">
        <f>'calcul config'!D52</f>
        <v>-9.319354993508639E-05</v>
      </c>
      <c r="U42" s="53">
        <f>'calcul config'!D53</f>
        <v>-5.9511905928941185E-05</v>
      </c>
      <c r="V42" s="53">
        <f>'calcul config'!D54</f>
        <v>-2.0162215729873416E-05</v>
      </c>
      <c r="W42" s="53">
        <f>'calcul config'!D55</f>
        <v>-2.4316591171022324E-05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270</v>
      </c>
      <c r="J44" s="25" t="s">
        <v>67</v>
      </c>
      <c r="K44" s="53">
        <f>K40/(K43*1.5)</f>
        <v>0.6906468893826312</v>
      </c>
      <c r="L44" s="53">
        <f>L40/(L43*1.5)</f>
        <v>0.21146399359945792</v>
      </c>
      <c r="M44" s="53">
        <f aca="true" t="shared" si="1" ref="M44:W44">M40/(M43*1.5)</f>
        <v>0.2725015408607419</v>
      </c>
      <c r="N44" s="53">
        <f t="shared" si="1"/>
        <v>0.047345904609748024</v>
      </c>
      <c r="O44" s="53">
        <f t="shared" si="1"/>
        <v>0.18491814842020976</v>
      </c>
      <c r="P44" s="53">
        <f t="shared" si="1"/>
        <v>0.04246450664097817</v>
      </c>
      <c r="Q44" s="53">
        <f t="shared" si="1"/>
        <v>0.03376300863851876</v>
      </c>
      <c r="R44" s="53">
        <f t="shared" si="1"/>
        <v>0.0012147592719699493</v>
      </c>
      <c r="S44" s="53">
        <f t="shared" si="1"/>
        <v>0.0072783909489705445</v>
      </c>
      <c r="T44" s="53">
        <f t="shared" si="1"/>
        <v>0.0012495169684871704</v>
      </c>
      <c r="U44" s="53">
        <f t="shared" si="1"/>
        <v>0.0014768729821232809</v>
      </c>
      <c r="V44" s="53">
        <f t="shared" si="1"/>
        <v>0.0002706026052325102</v>
      </c>
      <c r="W44" s="53">
        <f t="shared" si="1"/>
        <v>0.00045381687435213963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792</v>
      </c>
      <c r="B51" s="25">
        <v>148.16</v>
      </c>
      <c r="C51" s="25">
        <v>150.46</v>
      </c>
      <c r="D51" s="25">
        <v>8.738567117434167</v>
      </c>
      <c r="E51" s="25">
        <v>9.524088878221876</v>
      </c>
      <c r="F51" s="25">
        <v>32.05050726200554</v>
      </c>
      <c r="G51" s="25" t="s">
        <v>59</v>
      </c>
      <c r="H51" s="25">
        <v>-10.772616708959049</v>
      </c>
      <c r="I51" s="25">
        <v>87.3873832910409</v>
      </c>
      <c r="J51" s="25" t="s">
        <v>73</v>
      </c>
      <c r="K51" s="25">
        <v>1.6833339950693333</v>
      </c>
      <c r="M51" s="25" t="s">
        <v>68</v>
      </c>
      <c r="N51" s="25">
        <v>1.4437857750239032</v>
      </c>
      <c r="X51" s="25">
        <v>50</v>
      </c>
    </row>
    <row r="52" spans="1:24" ht="12.75" hidden="1">
      <c r="A52" s="25">
        <v>789</v>
      </c>
      <c r="B52" s="25">
        <v>101.63999938964844</v>
      </c>
      <c r="C52" s="25">
        <v>109.83999633789062</v>
      </c>
      <c r="D52" s="25">
        <v>9.30465316772461</v>
      </c>
      <c r="E52" s="25">
        <v>10.29458999633789</v>
      </c>
      <c r="F52" s="25">
        <v>30.073631373018866</v>
      </c>
      <c r="G52" s="25" t="s">
        <v>56</v>
      </c>
      <c r="H52" s="25">
        <v>25.218333170814105</v>
      </c>
      <c r="I52" s="25">
        <v>76.8583325604625</v>
      </c>
      <c r="J52" s="25" t="s">
        <v>62</v>
      </c>
      <c r="K52" s="25">
        <v>0.5678853802777051</v>
      </c>
      <c r="L52" s="25">
        <v>1.1570592614468087</v>
      </c>
      <c r="M52" s="25">
        <v>0.13443919654685935</v>
      </c>
      <c r="N52" s="25">
        <v>0.04847297829662502</v>
      </c>
      <c r="O52" s="25">
        <v>0.02280766002935686</v>
      </c>
      <c r="P52" s="25">
        <v>0.03319249529007916</v>
      </c>
      <c r="Q52" s="25">
        <v>0.002776216757711477</v>
      </c>
      <c r="R52" s="25">
        <v>0.000746213482083891</v>
      </c>
      <c r="S52" s="25">
        <v>0.0002992881188778171</v>
      </c>
      <c r="T52" s="25">
        <v>0.0004884207937530543</v>
      </c>
      <c r="U52" s="25">
        <v>6.0708635204057765E-05</v>
      </c>
      <c r="V52" s="25">
        <v>2.770214287887747E-05</v>
      </c>
      <c r="W52" s="25">
        <v>1.866533336283891E-05</v>
      </c>
      <c r="X52" s="25">
        <v>50</v>
      </c>
    </row>
    <row r="53" spans="1:24" ht="12.75" hidden="1">
      <c r="A53" s="25">
        <v>790</v>
      </c>
      <c r="B53" s="25">
        <v>148.36000061035156</v>
      </c>
      <c r="C53" s="25">
        <v>140.05999755859375</v>
      </c>
      <c r="D53" s="25">
        <v>8.711935997009277</v>
      </c>
      <c r="E53" s="25">
        <v>9.312917709350586</v>
      </c>
      <c r="F53" s="25">
        <v>31.353909923948294</v>
      </c>
      <c r="G53" s="25" t="s">
        <v>57</v>
      </c>
      <c r="H53" s="25">
        <v>-12.609881976427161</v>
      </c>
      <c r="I53" s="25">
        <v>85.75011863392436</v>
      </c>
      <c r="J53" s="25" t="s">
        <v>60</v>
      </c>
      <c r="K53" s="25">
        <v>0.06847311052117572</v>
      </c>
      <c r="L53" s="25">
        <v>-0.0062947846404653495</v>
      </c>
      <c r="M53" s="25">
        <v>-0.017725934588591875</v>
      </c>
      <c r="N53" s="25">
        <v>-0.0005007595326049366</v>
      </c>
      <c r="O53" s="25">
        <v>0.002505919380320354</v>
      </c>
      <c r="P53" s="25">
        <v>-0.0007202604557563854</v>
      </c>
      <c r="Q53" s="25">
        <v>-0.0004381360627271544</v>
      </c>
      <c r="R53" s="25">
        <v>-4.028717353919092E-05</v>
      </c>
      <c r="S53" s="25">
        <v>1.2698232722554592E-05</v>
      </c>
      <c r="T53" s="25">
        <v>-5.129743588235016E-05</v>
      </c>
      <c r="U53" s="25">
        <v>-1.4284949257847612E-05</v>
      </c>
      <c r="V53" s="25">
        <v>-3.1807596628959983E-06</v>
      </c>
      <c r="W53" s="25">
        <v>1.6344538974713436E-07</v>
      </c>
      <c r="X53" s="25">
        <v>50</v>
      </c>
    </row>
    <row r="54" spans="1:24" ht="12.75" hidden="1">
      <c r="A54" s="25">
        <v>791</v>
      </c>
      <c r="B54" s="25">
        <v>123.45999908447266</v>
      </c>
      <c r="C54" s="25">
        <v>121.26000213623047</v>
      </c>
      <c r="D54" s="25">
        <v>8.80398178100586</v>
      </c>
      <c r="E54" s="25">
        <v>9.298476219177246</v>
      </c>
      <c r="F54" s="25">
        <v>31.081439927453232</v>
      </c>
      <c r="G54" s="25" t="s">
        <v>58</v>
      </c>
      <c r="H54" s="25">
        <v>10.568303966230019</v>
      </c>
      <c r="I54" s="25">
        <v>84.02830305070263</v>
      </c>
      <c r="J54" s="25" t="s">
        <v>61</v>
      </c>
      <c r="K54" s="25">
        <v>-0.5637421735764574</v>
      </c>
      <c r="L54" s="25">
        <v>-1.1570421384660823</v>
      </c>
      <c r="M54" s="25">
        <v>-0.13326548244435255</v>
      </c>
      <c r="N54" s="25">
        <v>-0.04847039163072221</v>
      </c>
      <c r="O54" s="25">
        <v>-0.02266957705988485</v>
      </c>
      <c r="P54" s="25">
        <v>-0.03318467972510509</v>
      </c>
      <c r="Q54" s="25">
        <v>-0.002741425956748782</v>
      </c>
      <c r="R54" s="25">
        <v>-0.0007451251602865041</v>
      </c>
      <c r="S54" s="25">
        <v>-0.000299018616455809</v>
      </c>
      <c r="T54" s="25">
        <v>-0.00048571951251958137</v>
      </c>
      <c r="U54" s="25">
        <v>-5.9004055903302786E-05</v>
      </c>
      <c r="V54" s="25">
        <v>-2.7518929631230854E-05</v>
      </c>
      <c r="W54" s="25">
        <v>-1.866461773384276E-05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792</v>
      </c>
      <c r="B56" s="25">
        <v>148.16</v>
      </c>
      <c r="C56" s="25">
        <v>150.46</v>
      </c>
      <c r="D56" s="25">
        <v>8.738567117434167</v>
      </c>
      <c r="E56" s="25">
        <v>9.524088878221876</v>
      </c>
      <c r="F56" s="25">
        <v>35.62019147017827</v>
      </c>
      <c r="G56" s="25" t="s">
        <v>59</v>
      </c>
      <c r="H56" s="25">
        <v>-1.0396861323075228</v>
      </c>
      <c r="I56" s="25">
        <v>97.12031386769243</v>
      </c>
      <c r="J56" s="25" t="s">
        <v>73</v>
      </c>
      <c r="K56" s="25">
        <v>2.137723551749663</v>
      </c>
      <c r="M56" s="25" t="s">
        <v>68</v>
      </c>
      <c r="N56" s="25">
        <v>1.1552040395934835</v>
      </c>
      <c r="X56" s="25">
        <v>50</v>
      </c>
    </row>
    <row r="57" spans="1:24" ht="12.75" hidden="1">
      <c r="A57" s="25">
        <v>789</v>
      </c>
      <c r="B57" s="25">
        <v>101.63999938964844</v>
      </c>
      <c r="C57" s="25">
        <v>109.83999633789062</v>
      </c>
      <c r="D57" s="25">
        <v>9.30465316772461</v>
      </c>
      <c r="E57" s="25">
        <v>10.29458999633789</v>
      </c>
      <c r="F57" s="25">
        <v>30.073631373018866</v>
      </c>
      <c r="G57" s="25" t="s">
        <v>56</v>
      </c>
      <c r="H57" s="25">
        <v>25.218333170814105</v>
      </c>
      <c r="I57" s="25">
        <v>76.8583325604625</v>
      </c>
      <c r="J57" s="25" t="s">
        <v>62</v>
      </c>
      <c r="K57" s="25">
        <v>1.3831903007767887</v>
      </c>
      <c r="L57" s="25">
        <v>0.33453614185259417</v>
      </c>
      <c r="M57" s="25">
        <v>0.32745161293967423</v>
      </c>
      <c r="N57" s="25">
        <v>0.04630605270127903</v>
      </c>
      <c r="O57" s="25">
        <v>0.05555172181934737</v>
      </c>
      <c r="P57" s="25">
        <v>0.009596979335239742</v>
      </c>
      <c r="Q57" s="25">
        <v>0.006761970633076395</v>
      </c>
      <c r="R57" s="25">
        <v>0.0007128510542815006</v>
      </c>
      <c r="S57" s="25">
        <v>0.0007288671111838266</v>
      </c>
      <c r="T57" s="25">
        <v>0.0001412336900234238</v>
      </c>
      <c r="U57" s="25">
        <v>0.0001479014609491146</v>
      </c>
      <c r="V57" s="25">
        <v>2.6453192504916178E-05</v>
      </c>
      <c r="W57" s="25">
        <v>4.545036305902076E-05</v>
      </c>
      <c r="X57" s="25">
        <v>50</v>
      </c>
    </row>
    <row r="58" spans="1:24" ht="12.75" hidden="1">
      <c r="A58" s="25">
        <v>791</v>
      </c>
      <c r="B58" s="25">
        <v>123.45999908447266</v>
      </c>
      <c r="C58" s="25">
        <v>121.26000213623047</v>
      </c>
      <c r="D58" s="25">
        <v>8.80398178100586</v>
      </c>
      <c r="E58" s="25">
        <v>9.298476219177246</v>
      </c>
      <c r="F58" s="25">
        <v>26.584494775063856</v>
      </c>
      <c r="G58" s="25" t="s">
        <v>57</v>
      </c>
      <c r="H58" s="25">
        <v>-1.5891337505985916</v>
      </c>
      <c r="I58" s="25">
        <v>71.87086533387402</v>
      </c>
      <c r="J58" s="25" t="s">
        <v>60</v>
      </c>
      <c r="K58" s="25">
        <v>0.01575257083956586</v>
      </c>
      <c r="L58" s="25">
        <v>-0.0018192253764169129</v>
      </c>
      <c r="M58" s="25">
        <v>-0.0074503371012345585</v>
      </c>
      <c r="N58" s="25">
        <v>-0.00047851272121990926</v>
      </c>
      <c r="O58" s="25">
        <v>3.35728793945287E-05</v>
      </c>
      <c r="P58" s="25">
        <v>-0.00020816168819295317</v>
      </c>
      <c r="Q58" s="25">
        <v>-0.00033119673125622264</v>
      </c>
      <c r="R58" s="25">
        <v>-3.847350933751965E-05</v>
      </c>
      <c r="S58" s="25">
        <v>-4.8774824474085985E-05</v>
      </c>
      <c r="T58" s="25">
        <v>-1.4830645947424312E-05</v>
      </c>
      <c r="U58" s="25">
        <v>-1.893042580198407E-05</v>
      </c>
      <c r="V58" s="25">
        <v>-3.0378046345045212E-06</v>
      </c>
      <c r="W58" s="25">
        <v>-4.549077871292091E-06</v>
      </c>
      <c r="X58" s="25">
        <v>50</v>
      </c>
    </row>
    <row r="59" spans="1:24" ht="12.75" hidden="1">
      <c r="A59" s="25">
        <v>790</v>
      </c>
      <c r="B59" s="25">
        <v>148.36000061035156</v>
      </c>
      <c r="C59" s="25">
        <v>140.05999755859375</v>
      </c>
      <c r="D59" s="25">
        <v>8.711935997009277</v>
      </c>
      <c r="E59" s="25">
        <v>9.312917709350586</v>
      </c>
      <c r="F59" s="25">
        <v>32.03768884573498</v>
      </c>
      <c r="G59" s="25" t="s">
        <v>58</v>
      </c>
      <c r="H59" s="25">
        <v>-10.739808234274818</v>
      </c>
      <c r="I59" s="25">
        <v>87.6201923760767</v>
      </c>
      <c r="J59" s="25" t="s">
        <v>61</v>
      </c>
      <c r="K59" s="25">
        <v>-1.383100598176043</v>
      </c>
      <c r="L59" s="25">
        <v>-0.33453119529372566</v>
      </c>
      <c r="M59" s="25">
        <v>-0.32736684513534997</v>
      </c>
      <c r="N59" s="25">
        <v>-0.04630358023251832</v>
      </c>
      <c r="O59" s="25">
        <v>-0.055551711674402295</v>
      </c>
      <c r="P59" s="25">
        <v>-0.00959472152136722</v>
      </c>
      <c r="Q59" s="25">
        <v>-0.0067538548672438</v>
      </c>
      <c r="R59" s="25">
        <v>-0.0007118120641500135</v>
      </c>
      <c r="S59" s="25">
        <v>-0.000727233306623795</v>
      </c>
      <c r="T59" s="25">
        <v>-0.00014045286447208797</v>
      </c>
      <c r="U59" s="25">
        <v>-0.0001466849724063036</v>
      </c>
      <c r="V59" s="25">
        <v>-2.627818746992905E-05</v>
      </c>
      <c r="W59" s="25">
        <v>-4.522213388063106E-05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792</v>
      </c>
      <c r="B61" s="25">
        <v>148.16</v>
      </c>
      <c r="C61" s="25">
        <v>150.46</v>
      </c>
      <c r="D61" s="25">
        <v>8.738567117434167</v>
      </c>
      <c r="E61" s="25">
        <v>9.524088878221876</v>
      </c>
      <c r="F61" s="25">
        <v>32.05050726200554</v>
      </c>
      <c r="G61" s="25" t="s">
        <v>59</v>
      </c>
      <c r="H61" s="25">
        <v>-10.772616708959049</v>
      </c>
      <c r="I61" s="25">
        <v>87.3873832910409</v>
      </c>
      <c r="J61" s="25" t="s">
        <v>73</v>
      </c>
      <c r="K61" s="25">
        <v>1.4923401752868166</v>
      </c>
      <c r="M61" s="25" t="s">
        <v>68</v>
      </c>
      <c r="N61" s="25">
        <v>0.7774979559115321</v>
      </c>
      <c r="X61" s="25">
        <v>50</v>
      </c>
    </row>
    <row r="62" spans="1:24" ht="12.75" hidden="1">
      <c r="A62" s="25">
        <v>790</v>
      </c>
      <c r="B62" s="25">
        <v>148.36000061035156</v>
      </c>
      <c r="C62" s="25">
        <v>140.05999755859375</v>
      </c>
      <c r="D62" s="25">
        <v>8.711935997009277</v>
      </c>
      <c r="E62" s="25">
        <v>9.312917709350586</v>
      </c>
      <c r="F62" s="25">
        <v>37.96575362434369</v>
      </c>
      <c r="G62" s="25" t="s">
        <v>56</v>
      </c>
      <c r="H62" s="25">
        <v>5.472914812652675</v>
      </c>
      <c r="I62" s="25">
        <v>103.8329154230042</v>
      </c>
      <c r="J62" s="25" t="s">
        <v>62</v>
      </c>
      <c r="K62" s="25">
        <v>1.1837873454196572</v>
      </c>
      <c r="L62" s="25">
        <v>0.08854424517282163</v>
      </c>
      <c r="M62" s="25">
        <v>0.28024597273860313</v>
      </c>
      <c r="N62" s="25">
        <v>0.04804768893974609</v>
      </c>
      <c r="O62" s="25">
        <v>0.04754292076721331</v>
      </c>
      <c r="P62" s="25">
        <v>0.0025400318116357784</v>
      </c>
      <c r="Q62" s="25">
        <v>0.005787085165888318</v>
      </c>
      <c r="R62" s="25">
        <v>0.000739562219523929</v>
      </c>
      <c r="S62" s="25">
        <v>0.0006237383304210189</v>
      </c>
      <c r="T62" s="25">
        <v>3.733459063656318E-05</v>
      </c>
      <c r="U62" s="25">
        <v>0.00012655986189714086</v>
      </c>
      <c r="V62" s="25">
        <v>2.7431317879735628E-05</v>
      </c>
      <c r="W62" s="25">
        <v>3.888815791935402E-05</v>
      </c>
      <c r="X62" s="25">
        <v>50</v>
      </c>
    </row>
    <row r="63" spans="1:24" ht="12.75" hidden="1">
      <c r="A63" s="25">
        <v>789</v>
      </c>
      <c r="B63" s="25">
        <v>101.63999938964844</v>
      </c>
      <c r="C63" s="25">
        <v>109.83999633789062</v>
      </c>
      <c r="D63" s="25">
        <v>9.30465316772461</v>
      </c>
      <c r="E63" s="25">
        <v>10.29458999633789</v>
      </c>
      <c r="F63" s="25">
        <v>27.712580251313756</v>
      </c>
      <c r="G63" s="25" t="s">
        <v>57</v>
      </c>
      <c r="H63" s="25">
        <v>19.18426132716337</v>
      </c>
      <c r="I63" s="25">
        <v>70.82426071681176</v>
      </c>
      <c r="J63" s="25" t="s">
        <v>60</v>
      </c>
      <c r="K63" s="25">
        <v>-1.1532523797331</v>
      </c>
      <c r="L63" s="25">
        <v>0.00048216090143266173</v>
      </c>
      <c r="M63" s="25">
        <v>0.2722805672649896</v>
      </c>
      <c r="N63" s="25">
        <v>-0.000497337818584631</v>
      </c>
      <c r="O63" s="25">
        <v>-0.046429642226545206</v>
      </c>
      <c r="P63" s="25">
        <v>5.53297867669965E-05</v>
      </c>
      <c r="Q63" s="25">
        <v>0.005584692930174645</v>
      </c>
      <c r="R63" s="25">
        <v>-3.999389768433291E-05</v>
      </c>
      <c r="S63" s="25">
        <v>-0.000616801644404337</v>
      </c>
      <c r="T63" s="25">
        <v>3.9488063830945595E-06</v>
      </c>
      <c r="U63" s="25">
        <v>0.00011911620840042572</v>
      </c>
      <c r="V63" s="25">
        <v>-3.1661473076956773E-06</v>
      </c>
      <c r="W63" s="25">
        <v>-3.86268076735325E-05</v>
      </c>
      <c r="X63" s="25">
        <v>50</v>
      </c>
    </row>
    <row r="64" spans="1:24" ht="12.75" hidden="1">
      <c r="A64" s="25">
        <v>791</v>
      </c>
      <c r="B64" s="25">
        <v>123.45999908447266</v>
      </c>
      <c r="C64" s="25">
        <v>121.26000213623047</v>
      </c>
      <c r="D64" s="25">
        <v>8.80398178100586</v>
      </c>
      <c r="E64" s="25">
        <v>9.298476219177246</v>
      </c>
      <c r="F64" s="25">
        <v>26.584494775063856</v>
      </c>
      <c r="G64" s="25" t="s">
        <v>58</v>
      </c>
      <c r="H64" s="25">
        <v>-1.5891337505985916</v>
      </c>
      <c r="I64" s="25">
        <v>71.87086533387402</v>
      </c>
      <c r="J64" s="25" t="s">
        <v>61</v>
      </c>
      <c r="K64" s="25">
        <v>-0.2671355981812617</v>
      </c>
      <c r="L64" s="25">
        <v>0.0885429323779706</v>
      </c>
      <c r="M64" s="25">
        <v>-0.06634077121997711</v>
      </c>
      <c r="N64" s="25">
        <v>-0.04804511491863459</v>
      </c>
      <c r="O64" s="25">
        <v>-0.010228276384246424</v>
      </c>
      <c r="P64" s="25">
        <v>0.002539429112776738</v>
      </c>
      <c r="Q64" s="25">
        <v>-0.0015170891842281244</v>
      </c>
      <c r="R64" s="25">
        <v>-0.0007384800367614383</v>
      </c>
      <c r="S64" s="25">
        <v>-9.276441287749239E-05</v>
      </c>
      <c r="T64" s="25">
        <v>3.712517456051329E-05</v>
      </c>
      <c r="U64" s="25">
        <v>-4.2763624024744676E-05</v>
      </c>
      <c r="V64" s="25">
        <v>-2.7247985463976506E-05</v>
      </c>
      <c r="W64" s="25">
        <v>-4.500950489901808E-06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792</v>
      </c>
      <c r="B66" s="25">
        <v>148.16</v>
      </c>
      <c r="C66" s="25">
        <v>150.46</v>
      </c>
      <c r="D66" s="25">
        <v>8.738567117434167</v>
      </c>
      <c r="E66" s="25">
        <v>9.524088878221876</v>
      </c>
      <c r="F66" s="25">
        <v>31.366226882704332</v>
      </c>
      <c r="G66" s="25" t="s">
        <v>59</v>
      </c>
      <c r="H66" s="25">
        <v>-12.63834292963017</v>
      </c>
      <c r="I66" s="25">
        <v>85.52165707036978</v>
      </c>
      <c r="J66" s="25" t="s">
        <v>73</v>
      </c>
      <c r="K66" s="25">
        <v>0.9887477257355097</v>
      </c>
      <c r="M66" s="25" t="s">
        <v>68</v>
      </c>
      <c r="N66" s="25">
        <v>0.5631687422336893</v>
      </c>
      <c r="X66" s="25">
        <v>50</v>
      </c>
    </row>
    <row r="67" spans="1:24" ht="12.75" hidden="1">
      <c r="A67" s="25">
        <v>790</v>
      </c>
      <c r="B67" s="25">
        <v>148.36000061035156</v>
      </c>
      <c r="C67" s="25">
        <v>140.05999755859375</v>
      </c>
      <c r="D67" s="25">
        <v>8.711935997009277</v>
      </c>
      <c r="E67" s="25">
        <v>9.312917709350586</v>
      </c>
      <c r="F67" s="25">
        <v>37.96575362434369</v>
      </c>
      <c r="G67" s="25" t="s">
        <v>56</v>
      </c>
      <c r="H67" s="25">
        <v>5.472914812652675</v>
      </c>
      <c r="I67" s="25">
        <v>103.8329154230042</v>
      </c>
      <c r="J67" s="25" t="s">
        <v>62</v>
      </c>
      <c r="K67" s="25">
        <v>0.9077090142659204</v>
      </c>
      <c r="L67" s="25">
        <v>0.33844348606547353</v>
      </c>
      <c r="M67" s="25">
        <v>0.21488769990774606</v>
      </c>
      <c r="N67" s="25">
        <v>0.051454241933346884</v>
      </c>
      <c r="O67" s="25">
        <v>0.03645510892351994</v>
      </c>
      <c r="P67" s="25">
        <v>0.009708867525427455</v>
      </c>
      <c r="Q67" s="25">
        <v>0.00443741212645564</v>
      </c>
      <c r="R67" s="25">
        <v>0.0007920067113991507</v>
      </c>
      <c r="S67" s="25">
        <v>0.0004782735905543394</v>
      </c>
      <c r="T67" s="25">
        <v>0.00014289041859664222</v>
      </c>
      <c r="U67" s="25">
        <v>9.705017315633275E-05</v>
      </c>
      <c r="V67" s="25">
        <v>2.9385852147023206E-05</v>
      </c>
      <c r="W67" s="25">
        <v>2.982192137663125E-05</v>
      </c>
      <c r="X67" s="25">
        <v>50</v>
      </c>
    </row>
    <row r="68" spans="1:24" ht="12.75" hidden="1">
      <c r="A68" s="25">
        <v>791</v>
      </c>
      <c r="B68" s="25">
        <v>123.45999908447266</v>
      </c>
      <c r="C68" s="25">
        <v>121.26000213623047</v>
      </c>
      <c r="D68" s="25">
        <v>8.80398178100586</v>
      </c>
      <c r="E68" s="25">
        <v>9.298476219177246</v>
      </c>
      <c r="F68" s="25">
        <v>31.081439927453232</v>
      </c>
      <c r="G68" s="25" t="s">
        <v>57</v>
      </c>
      <c r="H68" s="25">
        <v>10.568303966230019</v>
      </c>
      <c r="I68" s="25">
        <v>84.02830305070263</v>
      </c>
      <c r="J68" s="25" t="s">
        <v>60</v>
      </c>
      <c r="K68" s="25">
        <v>-0.8919272462216056</v>
      </c>
      <c r="L68" s="25">
        <v>-0.001841126586363385</v>
      </c>
      <c r="M68" s="25">
        <v>0.21159154309789996</v>
      </c>
      <c r="N68" s="25">
        <v>-0.000532390039990518</v>
      </c>
      <c r="O68" s="25">
        <v>-0.03574616755345662</v>
      </c>
      <c r="P68" s="25">
        <v>-0.00021054544632067958</v>
      </c>
      <c r="Q68" s="25">
        <v>0.0043881661886821825</v>
      </c>
      <c r="R68" s="25">
        <v>-4.2821508376633754E-05</v>
      </c>
      <c r="S68" s="25">
        <v>-0.0004615682659448772</v>
      </c>
      <c r="T68" s="25">
        <v>-1.498687036817836E-05</v>
      </c>
      <c r="U68" s="25">
        <v>9.681391449928509E-05</v>
      </c>
      <c r="V68" s="25">
        <v>-3.387070082536105E-06</v>
      </c>
      <c r="W68" s="25">
        <v>-2.8504280014579256E-05</v>
      </c>
      <c r="X68" s="25">
        <v>50</v>
      </c>
    </row>
    <row r="69" spans="1:24" ht="12.75" hidden="1">
      <c r="A69" s="25">
        <v>789</v>
      </c>
      <c r="B69" s="25">
        <v>101.63999938964844</v>
      </c>
      <c r="C69" s="25">
        <v>109.83999633789062</v>
      </c>
      <c r="D69" s="25">
        <v>9.30465316772461</v>
      </c>
      <c r="E69" s="25">
        <v>10.29458999633789</v>
      </c>
      <c r="F69" s="25">
        <v>24.026659557594243</v>
      </c>
      <c r="G69" s="25" t="s">
        <v>58</v>
      </c>
      <c r="H69" s="25">
        <v>9.764257638365507</v>
      </c>
      <c r="I69" s="25">
        <v>61.4042570280139</v>
      </c>
      <c r="J69" s="25" t="s">
        <v>61</v>
      </c>
      <c r="K69" s="25">
        <v>0.16852727383765656</v>
      </c>
      <c r="L69" s="25">
        <v>-0.33843847818036793</v>
      </c>
      <c r="M69" s="25">
        <v>0.037493232203839995</v>
      </c>
      <c r="N69" s="25">
        <v>-0.05145148757597502</v>
      </c>
      <c r="O69" s="25">
        <v>0.007154472158441048</v>
      </c>
      <c r="P69" s="25">
        <v>-0.00970658432412419</v>
      </c>
      <c r="Q69" s="25">
        <v>0.0006592601008115508</v>
      </c>
      <c r="R69" s="25">
        <v>-0.000790848246708335</v>
      </c>
      <c r="S69" s="25">
        <v>0.00012530109055542576</v>
      </c>
      <c r="T69" s="25">
        <v>-0.00014210230625605994</v>
      </c>
      <c r="U69" s="25">
        <v>6.767722585869334E-06</v>
      </c>
      <c r="V69" s="25">
        <v>-2.918999936044359E-05</v>
      </c>
      <c r="W69" s="25">
        <v>8.766585164386045E-06</v>
      </c>
      <c r="X69" s="25">
        <v>50</v>
      </c>
    </row>
    <row r="70" s="101" customFormat="1" ht="12.75">
      <c r="A70" s="101" t="s">
        <v>105</v>
      </c>
    </row>
    <row r="71" spans="1:24" s="101" customFormat="1" ht="12.75">
      <c r="A71" s="101">
        <v>792</v>
      </c>
      <c r="B71" s="101">
        <v>148.16</v>
      </c>
      <c r="C71" s="101">
        <v>150.46</v>
      </c>
      <c r="D71" s="101">
        <v>8.738567117434167</v>
      </c>
      <c r="E71" s="101">
        <v>9.524088878221876</v>
      </c>
      <c r="F71" s="101">
        <v>35.62019147017827</v>
      </c>
      <c r="G71" s="101" t="s">
        <v>59</v>
      </c>
      <c r="H71" s="101">
        <v>-1.0396861323075228</v>
      </c>
      <c r="I71" s="101">
        <v>97.12031386769243</v>
      </c>
      <c r="J71" s="101" t="s">
        <v>73</v>
      </c>
      <c r="K71" s="101">
        <v>1.552406335744592</v>
      </c>
      <c r="M71" s="101" t="s">
        <v>68</v>
      </c>
      <c r="N71" s="101">
        <v>0.8087857997486522</v>
      </c>
      <c r="X71" s="101">
        <v>50</v>
      </c>
    </row>
    <row r="72" spans="1:24" s="101" customFormat="1" ht="12.75">
      <c r="A72" s="101">
        <v>791</v>
      </c>
      <c r="B72" s="101">
        <v>123.45999908447266</v>
      </c>
      <c r="C72" s="101">
        <v>121.26000213623047</v>
      </c>
      <c r="D72" s="101">
        <v>8.80398178100586</v>
      </c>
      <c r="E72" s="101">
        <v>9.298476219177246</v>
      </c>
      <c r="F72" s="101">
        <v>33.41143780001293</v>
      </c>
      <c r="G72" s="101" t="s">
        <v>56</v>
      </c>
      <c r="H72" s="101">
        <v>16.867425493415382</v>
      </c>
      <c r="I72" s="101">
        <v>90.327424577888</v>
      </c>
      <c r="J72" s="101" t="s">
        <v>62</v>
      </c>
      <c r="K72" s="101">
        <v>1.207514107092942</v>
      </c>
      <c r="L72" s="101">
        <v>0.08735364297283027</v>
      </c>
      <c r="M72" s="101">
        <v>0.28586306452732163</v>
      </c>
      <c r="N72" s="101">
        <v>0.050731063614452065</v>
      </c>
      <c r="O72" s="101">
        <v>0.048496022359215636</v>
      </c>
      <c r="P72" s="101">
        <v>0.002505753128333753</v>
      </c>
      <c r="Q72" s="101">
        <v>0.005903168128755806</v>
      </c>
      <c r="R72" s="101">
        <v>0.0007809209030592238</v>
      </c>
      <c r="S72" s="101">
        <v>0.0006362720035778931</v>
      </c>
      <c r="T72" s="101">
        <v>3.68420467273868E-05</v>
      </c>
      <c r="U72" s="101">
        <v>0.00012911846331846653</v>
      </c>
      <c r="V72" s="101">
        <v>2.897146482635095E-05</v>
      </c>
      <c r="W72" s="101">
        <v>3.96731121468618E-05</v>
      </c>
      <c r="X72" s="101">
        <v>50</v>
      </c>
    </row>
    <row r="73" spans="1:24" s="101" customFormat="1" ht="12.75">
      <c r="A73" s="101">
        <v>789</v>
      </c>
      <c r="B73" s="101">
        <v>101.63999938964844</v>
      </c>
      <c r="C73" s="101">
        <v>109.83999633789062</v>
      </c>
      <c r="D73" s="101">
        <v>9.30465316772461</v>
      </c>
      <c r="E73" s="101">
        <v>10.29458999633789</v>
      </c>
      <c r="F73" s="101">
        <v>24.026659557594243</v>
      </c>
      <c r="G73" s="101" t="s">
        <v>57</v>
      </c>
      <c r="H73" s="101">
        <v>9.764257638365507</v>
      </c>
      <c r="I73" s="101">
        <v>61.4042570280139</v>
      </c>
      <c r="J73" s="101" t="s">
        <v>60</v>
      </c>
      <c r="K73" s="101">
        <v>-0.4199498673180674</v>
      </c>
      <c r="L73" s="101">
        <v>0.0004761398475606056</v>
      </c>
      <c r="M73" s="101">
        <v>0.09636497472786601</v>
      </c>
      <c r="N73" s="101">
        <v>-0.0005246403056233019</v>
      </c>
      <c r="O73" s="101">
        <v>-0.017355360775288733</v>
      </c>
      <c r="P73" s="101">
        <v>5.452959370110976E-05</v>
      </c>
      <c r="Q73" s="101">
        <v>0.0018434067812112096</v>
      </c>
      <c r="R73" s="101">
        <v>-4.217618076945147E-05</v>
      </c>
      <c r="S73" s="101">
        <v>-0.00026728357040697393</v>
      </c>
      <c r="T73" s="101">
        <v>3.881546820564341E-06</v>
      </c>
      <c r="U73" s="101">
        <v>3.0456211425378033E-05</v>
      </c>
      <c r="V73" s="101">
        <v>-3.332853065036409E-06</v>
      </c>
      <c r="W73" s="101">
        <v>-1.7851448676832676E-05</v>
      </c>
      <c r="X73" s="101">
        <v>50</v>
      </c>
    </row>
    <row r="74" spans="1:24" s="101" customFormat="1" ht="12.75">
      <c r="A74" s="101">
        <v>790</v>
      </c>
      <c r="B74" s="101">
        <v>148.36000061035156</v>
      </c>
      <c r="C74" s="101">
        <v>140.05999755859375</v>
      </c>
      <c r="D74" s="101">
        <v>8.711935997009277</v>
      </c>
      <c r="E74" s="101">
        <v>9.312917709350586</v>
      </c>
      <c r="F74" s="101">
        <v>31.353909923948294</v>
      </c>
      <c r="G74" s="101" t="s">
        <v>58</v>
      </c>
      <c r="H74" s="101">
        <v>-12.609881976427161</v>
      </c>
      <c r="I74" s="101">
        <v>85.75011863392436</v>
      </c>
      <c r="J74" s="101" t="s">
        <v>61</v>
      </c>
      <c r="K74" s="101">
        <v>-1.1321362231498482</v>
      </c>
      <c r="L74" s="101">
        <v>0.08735234531179037</v>
      </c>
      <c r="M74" s="101">
        <v>-0.26913097797661534</v>
      </c>
      <c r="N74" s="101">
        <v>-0.05072835073214285</v>
      </c>
      <c r="O74" s="101">
        <v>-0.04528416541159959</v>
      </c>
      <c r="P74" s="101">
        <v>0.002505159728154111</v>
      </c>
      <c r="Q74" s="101">
        <v>-0.005607962677777274</v>
      </c>
      <c r="R74" s="101">
        <v>-0.0007797811401993101</v>
      </c>
      <c r="S74" s="101">
        <v>-0.0005774093483201728</v>
      </c>
      <c r="T74" s="101">
        <v>3.66370031708752E-05</v>
      </c>
      <c r="U74" s="101">
        <v>-0.00012547508420134596</v>
      </c>
      <c r="V74" s="101">
        <v>-2.877912202676391E-05</v>
      </c>
      <c r="W74" s="101">
        <v>-3.5429953535897874E-05</v>
      </c>
      <c r="X74" s="101">
        <v>50</v>
      </c>
    </row>
    <row r="75" ht="12.75" hidden="1">
      <c r="A75" s="25" t="s">
        <v>104</v>
      </c>
    </row>
    <row r="76" spans="1:24" ht="12.75" hidden="1">
      <c r="A76" s="25">
        <v>792</v>
      </c>
      <c r="B76" s="25">
        <v>148.16</v>
      </c>
      <c r="C76" s="25">
        <v>150.46</v>
      </c>
      <c r="D76" s="25">
        <v>8.738567117434167</v>
      </c>
      <c r="E76" s="25">
        <v>9.524088878221876</v>
      </c>
      <c r="F76" s="25">
        <v>31.366226882704332</v>
      </c>
      <c r="G76" s="25" t="s">
        <v>59</v>
      </c>
      <c r="H76" s="25">
        <v>-12.63834292963017</v>
      </c>
      <c r="I76" s="25">
        <v>85.52165707036978</v>
      </c>
      <c r="J76" s="25" t="s">
        <v>73</v>
      </c>
      <c r="K76" s="25">
        <v>1.36821297561267</v>
      </c>
      <c r="M76" s="25" t="s">
        <v>68</v>
      </c>
      <c r="N76" s="25">
        <v>1.28610238303264</v>
      </c>
      <c r="X76" s="25">
        <v>50</v>
      </c>
    </row>
    <row r="77" spans="1:24" ht="12.75" hidden="1">
      <c r="A77" s="25">
        <v>791</v>
      </c>
      <c r="B77" s="25">
        <v>123.45999908447266</v>
      </c>
      <c r="C77" s="25">
        <v>121.26000213623047</v>
      </c>
      <c r="D77" s="25">
        <v>8.80398178100586</v>
      </c>
      <c r="E77" s="25">
        <v>9.298476219177246</v>
      </c>
      <c r="F77" s="25">
        <v>33.41143780001293</v>
      </c>
      <c r="G77" s="25" t="s">
        <v>56</v>
      </c>
      <c r="H77" s="25">
        <v>16.867425493415382</v>
      </c>
      <c r="I77" s="25">
        <v>90.327424577888</v>
      </c>
      <c r="J77" s="25" t="s">
        <v>62</v>
      </c>
      <c r="K77" s="25">
        <v>0.11520819531748881</v>
      </c>
      <c r="L77" s="25">
        <v>1.1621572081599778</v>
      </c>
      <c r="M77" s="25">
        <v>0.027273835662353526</v>
      </c>
      <c r="N77" s="25">
        <v>0.049525677335517125</v>
      </c>
      <c r="O77" s="25">
        <v>0.004626653852828268</v>
      </c>
      <c r="P77" s="25">
        <v>0.0333386621989494</v>
      </c>
      <c r="Q77" s="25">
        <v>0.0005631850880038526</v>
      </c>
      <c r="R77" s="25">
        <v>0.0007623854862874081</v>
      </c>
      <c r="S77" s="25">
        <v>6.067364770000218E-05</v>
      </c>
      <c r="T77" s="25">
        <v>0.0004905688197249752</v>
      </c>
      <c r="U77" s="25">
        <v>1.2340003023369263E-05</v>
      </c>
      <c r="V77" s="25">
        <v>2.8302963099743776E-05</v>
      </c>
      <c r="W77" s="25">
        <v>3.7855285889122934E-06</v>
      </c>
      <c r="X77" s="25">
        <v>50</v>
      </c>
    </row>
    <row r="78" spans="1:24" ht="12.75" hidden="1">
      <c r="A78" s="25">
        <v>790</v>
      </c>
      <c r="B78" s="25">
        <v>148.36000061035156</v>
      </c>
      <c r="C78" s="25">
        <v>140.05999755859375</v>
      </c>
      <c r="D78" s="25">
        <v>8.711935997009277</v>
      </c>
      <c r="E78" s="25">
        <v>9.312917709350586</v>
      </c>
      <c r="F78" s="25">
        <v>32.03768884573498</v>
      </c>
      <c r="G78" s="25" t="s">
        <v>57</v>
      </c>
      <c r="H78" s="25">
        <v>-10.739808234274818</v>
      </c>
      <c r="I78" s="25">
        <v>87.6201923760767</v>
      </c>
      <c r="J78" s="25" t="s">
        <v>60</v>
      </c>
      <c r="K78" s="25">
        <v>-0.07267374738085555</v>
      </c>
      <c r="L78" s="25">
        <v>-0.0063227612877738</v>
      </c>
      <c r="M78" s="25">
        <v>0.017443874565695464</v>
      </c>
      <c r="N78" s="25">
        <v>-0.0005118158787290103</v>
      </c>
      <c r="O78" s="25">
        <v>-0.0028795312598096155</v>
      </c>
      <c r="P78" s="25">
        <v>-0.0007234502416826417</v>
      </c>
      <c r="Q78" s="25">
        <v>0.000371447847284777</v>
      </c>
      <c r="R78" s="25">
        <v>-4.1179726215107005E-05</v>
      </c>
      <c r="S78" s="25">
        <v>-3.450411069677462E-05</v>
      </c>
      <c r="T78" s="25">
        <v>-5.152137352108477E-05</v>
      </c>
      <c r="U78" s="25">
        <v>8.853561741002077E-06</v>
      </c>
      <c r="V78" s="25">
        <v>-3.251641742214516E-06</v>
      </c>
      <c r="W78" s="25">
        <v>-2.0543176216602828E-06</v>
      </c>
      <c r="X78" s="25">
        <v>50</v>
      </c>
    </row>
    <row r="79" spans="1:24" ht="12.75" hidden="1">
      <c r="A79" s="25">
        <v>789</v>
      </c>
      <c r="B79" s="25">
        <v>101.63999938964844</v>
      </c>
      <c r="C79" s="25">
        <v>109.83999633789062</v>
      </c>
      <c r="D79" s="25">
        <v>9.30465316772461</v>
      </c>
      <c r="E79" s="25">
        <v>10.29458999633789</v>
      </c>
      <c r="F79" s="25">
        <v>27.712580251313756</v>
      </c>
      <c r="G79" s="25" t="s">
        <v>58</v>
      </c>
      <c r="H79" s="25">
        <v>19.18426132716337</v>
      </c>
      <c r="I79" s="25">
        <v>70.82426071681176</v>
      </c>
      <c r="J79" s="25" t="s">
        <v>61</v>
      </c>
      <c r="K79" s="25">
        <v>0.08939493671308371</v>
      </c>
      <c r="L79" s="25">
        <v>-1.1621400084189046</v>
      </c>
      <c r="M79" s="25">
        <v>0.020966004671213585</v>
      </c>
      <c r="N79" s="25">
        <v>-0.04952303262168055</v>
      </c>
      <c r="O79" s="25">
        <v>0.003621356872454012</v>
      </c>
      <c r="P79" s="25">
        <v>-0.03333081182574866</v>
      </c>
      <c r="Q79" s="25">
        <v>0.00042332486354738506</v>
      </c>
      <c r="R79" s="25">
        <v>-0.0007612725266621255</v>
      </c>
      <c r="S79" s="25">
        <v>4.990749312727201E-05</v>
      </c>
      <c r="T79" s="25">
        <v>-0.0004878558341937258</v>
      </c>
      <c r="U79" s="25">
        <v>8.595936197705683E-06</v>
      </c>
      <c r="V79" s="25">
        <v>-2.8115557013969082E-05</v>
      </c>
      <c r="W79" s="25">
        <v>3.179623532245341E-06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792</v>
      </c>
      <c r="B81" s="25">
        <v>135.34</v>
      </c>
      <c r="C81" s="25">
        <v>148.14</v>
      </c>
      <c r="D81" s="25">
        <v>8.755999607001264</v>
      </c>
      <c r="E81" s="25">
        <v>9.302439831875061</v>
      </c>
      <c r="F81" s="25">
        <v>29.543376368954664</v>
      </c>
      <c r="G81" s="25" t="s">
        <v>59</v>
      </c>
      <c r="H81" s="25">
        <v>-4.992067405376986</v>
      </c>
      <c r="I81" s="25">
        <v>80.34793259462297</v>
      </c>
      <c r="J81" s="25" t="s">
        <v>73</v>
      </c>
      <c r="K81" s="25">
        <v>1.3850861926340257</v>
      </c>
      <c r="M81" s="25" t="s">
        <v>68</v>
      </c>
      <c r="N81" s="25">
        <v>1.0793031416855716</v>
      </c>
      <c r="X81" s="25">
        <v>50</v>
      </c>
    </row>
    <row r="82" spans="1:24" ht="12.75" hidden="1">
      <c r="A82" s="25">
        <v>789</v>
      </c>
      <c r="B82" s="25">
        <v>100.77999877929688</v>
      </c>
      <c r="C82" s="25">
        <v>96.58000183105469</v>
      </c>
      <c r="D82" s="25">
        <v>9.443892478942871</v>
      </c>
      <c r="E82" s="25">
        <v>10.31760311126709</v>
      </c>
      <c r="F82" s="25">
        <v>29.319699309670117</v>
      </c>
      <c r="G82" s="25" t="s">
        <v>56</v>
      </c>
      <c r="H82" s="25">
        <v>23.044081817716545</v>
      </c>
      <c r="I82" s="25">
        <v>73.82408059701338</v>
      </c>
      <c r="J82" s="25" t="s">
        <v>62</v>
      </c>
      <c r="K82" s="25">
        <v>0.711831046766497</v>
      </c>
      <c r="L82" s="25">
        <v>0.9200141555780104</v>
      </c>
      <c r="M82" s="25">
        <v>0.16851616922774765</v>
      </c>
      <c r="N82" s="25">
        <v>0.0450803508489275</v>
      </c>
      <c r="O82" s="25">
        <v>0.028588799302891512</v>
      </c>
      <c r="P82" s="25">
        <v>0.02639243071195789</v>
      </c>
      <c r="Q82" s="25">
        <v>0.0034799002648898242</v>
      </c>
      <c r="R82" s="25">
        <v>0.0006939883441700858</v>
      </c>
      <c r="S82" s="25">
        <v>0.00037511850444397896</v>
      </c>
      <c r="T82" s="25">
        <v>0.0003883549215294599</v>
      </c>
      <c r="U82" s="25">
        <v>7.609903352445822E-05</v>
      </c>
      <c r="V82" s="25">
        <v>2.576411664344231E-05</v>
      </c>
      <c r="W82" s="25">
        <v>2.3390810191147808E-05</v>
      </c>
      <c r="X82" s="25">
        <v>50</v>
      </c>
    </row>
    <row r="83" spans="1:24" ht="12.75" hidden="1">
      <c r="A83" s="25">
        <v>790</v>
      </c>
      <c r="B83" s="25">
        <v>135.1199951171875</v>
      </c>
      <c r="C83" s="25">
        <v>134.6199951171875</v>
      </c>
      <c r="D83" s="25">
        <v>8.475756645202637</v>
      </c>
      <c r="E83" s="25">
        <v>8.975451469421387</v>
      </c>
      <c r="F83" s="25">
        <v>25.753688910032885</v>
      </c>
      <c r="G83" s="25" t="s">
        <v>57</v>
      </c>
      <c r="H83" s="25">
        <v>-12.763542471906277</v>
      </c>
      <c r="I83" s="25">
        <v>72.35645264528118</v>
      </c>
      <c r="J83" s="25" t="s">
        <v>60</v>
      </c>
      <c r="K83" s="25">
        <v>0.29639225458670376</v>
      </c>
      <c r="L83" s="25">
        <v>-0.005005000065701747</v>
      </c>
      <c r="M83" s="25">
        <v>-0.07190370289311955</v>
      </c>
      <c r="N83" s="25">
        <v>-0.00046565006186706775</v>
      </c>
      <c r="O83" s="25">
        <v>0.01162280543687812</v>
      </c>
      <c r="P83" s="25">
        <v>-0.0005727238636310263</v>
      </c>
      <c r="Q83" s="25">
        <v>-0.0015668877857846722</v>
      </c>
      <c r="R83" s="25">
        <v>-3.7454356838851285E-05</v>
      </c>
      <c r="S83" s="25">
        <v>0.0001289846899164136</v>
      </c>
      <c r="T83" s="25">
        <v>-4.079327052048512E-05</v>
      </c>
      <c r="U83" s="25">
        <v>-3.953261080483279E-05</v>
      </c>
      <c r="V83" s="25">
        <v>-2.9549183317352284E-06</v>
      </c>
      <c r="W83" s="25">
        <v>7.30128206708726E-06</v>
      </c>
      <c r="X83" s="25">
        <v>50</v>
      </c>
    </row>
    <row r="84" spans="1:24" ht="12.75" hidden="1">
      <c r="A84" s="25">
        <v>791</v>
      </c>
      <c r="B84" s="25">
        <v>124.08000183105469</v>
      </c>
      <c r="C84" s="25">
        <v>120.37999725341797</v>
      </c>
      <c r="D84" s="25">
        <v>8.753125190734863</v>
      </c>
      <c r="E84" s="25">
        <v>9.328184127807617</v>
      </c>
      <c r="F84" s="25">
        <v>29.540146218425193</v>
      </c>
      <c r="G84" s="25" t="s">
        <v>58</v>
      </c>
      <c r="H84" s="25">
        <v>6.247527849543218</v>
      </c>
      <c r="I84" s="25">
        <v>80.32752968059786</v>
      </c>
      <c r="J84" s="25" t="s">
        <v>61</v>
      </c>
      <c r="K84" s="25">
        <v>-0.6471901347839732</v>
      </c>
      <c r="L84" s="25">
        <v>-0.9200005415423742</v>
      </c>
      <c r="M84" s="25">
        <v>-0.15240589490388118</v>
      </c>
      <c r="N84" s="25">
        <v>-0.045077945856951844</v>
      </c>
      <c r="O84" s="25">
        <v>-0.026119529845643977</v>
      </c>
      <c r="P84" s="25">
        <v>-0.026386215838227457</v>
      </c>
      <c r="Q84" s="25">
        <v>-0.003107180155758445</v>
      </c>
      <c r="R84" s="25">
        <v>-0.0006929769065399837</v>
      </c>
      <c r="S84" s="25">
        <v>-0.00035224542884678306</v>
      </c>
      <c r="T84" s="25">
        <v>-0.00038620649160312604</v>
      </c>
      <c r="U84" s="25">
        <v>-6.502488436214426E-05</v>
      </c>
      <c r="V84" s="25">
        <v>-2.559410408804489E-05</v>
      </c>
      <c r="W84" s="25">
        <v>-2.222208994615795E-05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792</v>
      </c>
      <c r="B86" s="25">
        <v>135.34</v>
      </c>
      <c r="C86" s="25">
        <v>148.14</v>
      </c>
      <c r="D86" s="25">
        <v>8.755999607001264</v>
      </c>
      <c r="E86" s="25">
        <v>9.302439831875061</v>
      </c>
      <c r="F86" s="25">
        <v>31.633747212326313</v>
      </c>
      <c r="G86" s="25" t="s">
        <v>59</v>
      </c>
      <c r="H86" s="25">
        <v>0.6930301110154318</v>
      </c>
      <c r="I86" s="25">
        <v>86.03303011101539</v>
      </c>
      <c r="J86" s="25" t="s">
        <v>73</v>
      </c>
      <c r="K86" s="25">
        <v>1.5439922565809379</v>
      </c>
      <c r="M86" s="25" t="s">
        <v>68</v>
      </c>
      <c r="N86" s="25">
        <v>0.9236765935310347</v>
      </c>
      <c r="X86" s="25">
        <v>50</v>
      </c>
    </row>
    <row r="87" spans="1:24" ht="12.75" hidden="1">
      <c r="A87" s="25">
        <v>789</v>
      </c>
      <c r="B87" s="25">
        <v>100.77999877929688</v>
      </c>
      <c r="C87" s="25">
        <v>96.58000183105469</v>
      </c>
      <c r="D87" s="25">
        <v>9.443892478942871</v>
      </c>
      <c r="E87" s="25">
        <v>10.31760311126709</v>
      </c>
      <c r="F87" s="25">
        <v>29.319699309670117</v>
      </c>
      <c r="G87" s="25" t="s">
        <v>56</v>
      </c>
      <c r="H87" s="25">
        <v>23.044081817716545</v>
      </c>
      <c r="I87" s="25">
        <v>73.82408059701338</v>
      </c>
      <c r="J87" s="25" t="s">
        <v>62</v>
      </c>
      <c r="K87" s="25">
        <v>1.088304936834363</v>
      </c>
      <c r="L87" s="25">
        <v>0.5376446726561714</v>
      </c>
      <c r="M87" s="25">
        <v>0.2576411618250737</v>
      </c>
      <c r="N87" s="25">
        <v>0.04434368051784008</v>
      </c>
      <c r="O87" s="25">
        <v>0.04370863214901102</v>
      </c>
      <c r="P87" s="25">
        <v>0.015423495679464758</v>
      </c>
      <c r="Q87" s="25">
        <v>0.00532035094985338</v>
      </c>
      <c r="R87" s="25">
        <v>0.0006826473321002067</v>
      </c>
      <c r="S87" s="25">
        <v>0.000573484431646767</v>
      </c>
      <c r="T87" s="25">
        <v>0.0002269542227551892</v>
      </c>
      <c r="U87" s="25">
        <v>0.00011636353345343381</v>
      </c>
      <c r="V87" s="25">
        <v>2.5339186507573487E-05</v>
      </c>
      <c r="W87" s="25">
        <v>3.5760409572617544E-05</v>
      </c>
      <c r="X87" s="25">
        <v>50</v>
      </c>
    </row>
    <row r="88" spans="1:24" ht="12.75" hidden="1">
      <c r="A88" s="25">
        <v>791</v>
      </c>
      <c r="B88" s="25">
        <v>124.08000183105469</v>
      </c>
      <c r="C88" s="25">
        <v>120.37999725341797</v>
      </c>
      <c r="D88" s="25">
        <v>8.753125190734863</v>
      </c>
      <c r="E88" s="25">
        <v>9.328184127807617</v>
      </c>
      <c r="F88" s="25">
        <v>24.01891944940649</v>
      </c>
      <c r="G88" s="25" t="s">
        <v>57</v>
      </c>
      <c r="H88" s="25">
        <v>-8.766159079502216</v>
      </c>
      <c r="I88" s="25">
        <v>65.31384275155243</v>
      </c>
      <c r="J88" s="25" t="s">
        <v>60</v>
      </c>
      <c r="K88" s="25">
        <v>0.35982761448654477</v>
      </c>
      <c r="L88" s="25">
        <v>-0.0029244114500718023</v>
      </c>
      <c r="M88" s="25">
        <v>-0.08794232665391098</v>
      </c>
      <c r="N88" s="25">
        <v>-0.00045807204798600386</v>
      </c>
      <c r="O88" s="25">
        <v>0.014005671539113812</v>
      </c>
      <c r="P88" s="25">
        <v>-0.00033467570192190823</v>
      </c>
      <c r="Q88" s="25">
        <v>-0.0019466091530455582</v>
      </c>
      <c r="R88" s="25">
        <v>-3.683216693086236E-05</v>
      </c>
      <c r="S88" s="25">
        <v>0.00014664443775772932</v>
      </c>
      <c r="T88" s="25">
        <v>-2.3842693040328142E-05</v>
      </c>
      <c r="U88" s="25">
        <v>-5.101803639561019E-05</v>
      </c>
      <c r="V88" s="25">
        <v>-2.9051063030357927E-06</v>
      </c>
      <c r="W88" s="25">
        <v>7.985407200655662E-06</v>
      </c>
      <c r="X88" s="25">
        <v>50</v>
      </c>
    </row>
    <row r="89" spans="1:24" ht="12.75" hidden="1">
      <c r="A89" s="25">
        <v>790</v>
      </c>
      <c r="B89" s="25">
        <v>135.1199951171875</v>
      </c>
      <c r="C89" s="25">
        <v>134.6199951171875</v>
      </c>
      <c r="D89" s="25">
        <v>8.475756645202637</v>
      </c>
      <c r="E89" s="25">
        <v>8.975451469421387</v>
      </c>
      <c r="F89" s="25">
        <v>29.006913121917165</v>
      </c>
      <c r="G89" s="25" t="s">
        <v>58</v>
      </c>
      <c r="H89" s="25">
        <v>-3.6234241589920657</v>
      </c>
      <c r="I89" s="25">
        <v>81.49657095819539</v>
      </c>
      <c r="J89" s="25" t="s">
        <v>61</v>
      </c>
      <c r="K89" s="25">
        <v>-1.0270986921376979</v>
      </c>
      <c r="L89" s="25">
        <v>-0.5376367192196162</v>
      </c>
      <c r="M89" s="25">
        <v>-0.24216753591113455</v>
      </c>
      <c r="N89" s="25">
        <v>-0.04434131450314846</v>
      </c>
      <c r="O89" s="25">
        <v>-0.04140393325610524</v>
      </c>
      <c r="P89" s="25">
        <v>-0.015419864174142752</v>
      </c>
      <c r="Q89" s="25">
        <v>-0.00495144898336689</v>
      </c>
      <c r="R89" s="25">
        <v>-0.0006816529699947818</v>
      </c>
      <c r="S89" s="25">
        <v>-0.0005544184360353964</v>
      </c>
      <c r="T89" s="25">
        <v>-0.00022569835004934512</v>
      </c>
      <c r="U89" s="25">
        <v>-0.00010458313382235494</v>
      </c>
      <c r="V89" s="25">
        <v>-2.51721022211824E-05</v>
      </c>
      <c r="W89" s="25">
        <v>-3.4857426248090564E-05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792</v>
      </c>
      <c r="B91" s="25">
        <v>135.34</v>
      </c>
      <c r="C91" s="25">
        <v>148.14</v>
      </c>
      <c r="D91" s="25">
        <v>8.755999607001264</v>
      </c>
      <c r="E91" s="25">
        <v>9.302439831875061</v>
      </c>
      <c r="F91" s="25">
        <v>29.543376368954664</v>
      </c>
      <c r="G91" s="25" t="s">
        <v>59</v>
      </c>
      <c r="H91" s="25">
        <v>-4.992067405376986</v>
      </c>
      <c r="I91" s="25">
        <v>80.34793259462297</v>
      </c>
      <c r="J91" s="25" t="s">
        <v>73</v>
      </c>
      <c r="K91" s="25">
        <v>1.2583409089250943</v>
      </c>
      <c r="M91" s="25" t="s">
        <v>68</v>
      </c>
      <c r="N91" s="25">
        <v>0.6640567194074994</v>
      </c>
      <c r="X91" s="25">
        <v>50</v>
      </c>
    </row>
    <row r="92" spans="1:24" ht="12.75" hidden="1">
      <c r="A92" s="25">
        <v>790</v>
      </c>
      <c r="B92" s="25">
        <v>135.1199951171875</v>
      </c>
      <c r="C92" s="25">
        <v>134.6199951171875</v>
      </c>
      <c r="D92" s="25">
        <v>8.475756645202637</v>
      </c>
      <c r="E92" s="25">
        <v>8.975451469421387</v>
      </c>
      <c r="F92" s="25">
        <v>34.12132016817765</v>
      </c>
      <c r="G92" s="25" t="s">
        <v>56</v>
      </c>
      <c r="H92" s="25">
        <v>10.745793103210488</v>
      </c>
      <c r="I92" s="25">
        <v>95.86578822039795</v>
      </c>
      <c r="J92" s="25" t="s">
        <v>62</v>
      </c>
      <c r="K92" s="25">
        <v>1.0786035707057182</v>
      </c>
      <c r="L92" s="25">
        <v>0.159931257657712</v>
      </c>
      <c r="M92" s="25">
        <v>0.25534540996395727</v>
      </c>
      <c r="N92" s="25">
        <v>0.04743132609231307</v>
      </c>
      <c r="O92" s="25">
        <v>0.04331860915278549</v>
      </c>
      <c r="P92" s="25">
        <v>0.004587834645652721</v>
      </c>
      <c r="Q92" s="25">
        <v>0.005272941833924194</v>
      </c>
      <c r="R92" s="25">
        <v>0.0007301005808651921</v>
      </c>
      <c r="S92" s="25">
        <v>0.0005683274330873542</v>
      </c>
      <c r="T92" s="25">
        <v>6.747292251114009E-05</v>
      </c>
      <c r="U92" s="25">
        <v>0.0001153242011018602</v>
      </c>
      <c r="V92" s="25">
        <v>2.7082112743286403E-05</v>
      </c>
      <c r="W92" s="25">
        <v>3.543397413161317E-05</v>
      </c>
      <c r="X92" s="25">
        <v>50</v>
      </c>
    </row>
    <row r="93" spans="1:24" ht="12.75" hidden="1">
      <c r="A93" s="25">
        <v>789</v>
      </c>
      <c r="B93" s="25">
        <v>100.77999877929688</v>
      </c>
      <c r="C93" s="25">
        <v>96.58000183105469</v>
      </c>
      <c r="D93" s="25">
        <v>9.443892478942871</v>
      </c>
      <c r="E93" s="25">
        <v>10.31760311126709</v>
      </c>
      <c r="F93" s="25">
        <v>26.184572365647018</v>
      </c>
      <c r="G93" s="25" t="s">
        <v>57</v>
      </c>
      <c r="H93" s="25">
        <v>15.15014464759372</v>
      </c>
      <c r="I93" s="25">
        <v>65.93014342689055</v>
      </c>
      <c r="J93" s="25" t="s">
        <v>60</v>
      </c>
      <c r="K93" s="25">
        <v>-0.7776254855504642</v>
      </c>
      <c r="L93" s="25">
        <v>0.0008708000562006038</v>
      </c>
      <c r="M93" s="25">
        <v>0.18206939922580406</v>
      </c>
      <c r="N93" s="25">
        <v>-0.0004907526730776682</v>
      </c>
      <c r="O93" s="25">
        <v>-0.03155277522780398</v>
      </c>
      <c r="P93" s="25">
        <v>9.974136758980711E-05</v>
      </c>
      <c r="Q93" s="25">
        <v>0.0036614135341159226</v>
      </c>
      <c r="R93" s="25">
        <v>-3.9455903248506894E-05</v>
      </c>
      <c r="S93" s="25">
        <v>-0.00043929887880266786</v>
      </c>
      <c r="T93" s="25">
        <v>7.106264379626283E-06</v>
      </c>
      <c r="U93" s="25">
        <v>7.323499426231684E-05</v>
      </c>
      <c r="V93" s="25">
        <v>-3.120818112715352E-06</v>
      </c>
      <c r="W93" s="25">
        <v>-2.8120502746028847E-05</v>
      </c>
      <c r="X93" s="25">
        <v>50</v>
      </c>
    </row>
    <row r="94" spans="1:24" ht="12.75" hidden="1">
      <c r="A94" s="25">
        <v>791</v>
      </c>
      <c r="B94" s="25">
        <v>124.08000183105469</v>
      </c>
      <c r="C94" s="25">
        <v>120.37999725341797</v>
      </c>
      <c r="D94" s="25">
        <v>8.753125190734863</v>
      </c>
      <c r="E94" s="25">
        <v>9.328184127807617</v>
      </c>
      <c r="F94" s="25">
        <v>24.01891944940649</v>
      </c>
      <c r="G94" s="25" t="s">
        <v>58</v>
      </c>
      <c r="H94" s="25">
        <v>-8.766159079502216</v>
      </c>
      <c r="I94" s="25">
        <v>65.31384275155243</v>
      </c>
      <c r="J94" s="25" t="s">
        <v>61</v>
      </c>
      <c r="K94" s="25">
        <v>-0.747451849259556</v>
      </c>
      <c r="L94" s="25">
        <v>0.15992888695679583</v>
      </c>
      <c r="M94" s="25">
        <v>-0.17903075784684652</v>
      </c>
      <c r="N94" s="25">
        <v>-0.04742878721503646</v>
      </c>
      <c r="O94" s="25">
        <v>-0.02968036850100534</v>
      </c>
      <c r="P94" s="25">
        <v>0.004586750308818079</v>
      </c>
      <c r="Q94" s="25">
        <v>-0.003794465247718128</v>
      </c>
      <c r="R94" s="25">
        <v>-0.0007290336685493582</v>
      </c>
      <c r="S94" s="25">
        <v>-0.0003605725534235516</v>
      </c>
      <c r="T94" s="25">
        <v>6.709766224512721E-05</v>
      </c>
      <c r="U94" s="25">
        <v>-8.908595273768313E-05</v>
      </c>
      <c r="V94" s="25">
        <v>-2.6901697436173496E-05</v>
      </c>
      <c r="W94" s="25">
        <v>-2.1559310009144892E-05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792</v>
      </c>
      <c r="B96" s="25">
        <v>135.34</v>
      </c>
      <c r="C96" s="25">
        <v>148.14</v>
      </c>
      <c r="D96" s="25">
        <v>8.755999607001264</v>
      </c>
      <c r="E96" s="25">
        <v>9.302439831875061</v>
      </c>
      <c r="F96" s="25">
        <v>26.258310555729857</v>
      </c>
      <c r="G96" s="25" t="s">
        <v>59</v>
      </c>
      <c r="H96" s="25">
        <v>-13.926328785442337</v>
      </c>
      <c r="I96" s="25">
        <v>71.41367121455762</v>
      </c>
      <c r="J96" s="25" t="s">
        <v>73</v>
      </c>
      <c r="K96" s="25">
        <v>0.9383311070153068</v>
      </c>
      <c r="M96" s="25" t="s">
        <v>68</v>
      </c>
      <c r="N96" s="25">
        <v>0.6141827683133729</v>
      </c>
      <c r="X96" s="25">
        <v>50</v>
      </c>
    </row>
    <row r="97" spans="1:24" ht="12.75" hidden="1">
      <c r="A97" s="25">
        <v>790</v>
      </c>
      <c r="B97" s="25">
        <v>135.1199951171875</v>
      </c>
      <c r="C97" s="25">
        <v>134.6199951171875</v>
      </c>
      <c r="D97" s="25">
        <v>8.475756645202637</v>
      </c>
      <c r="E97" s="25">
        <v>8.975451469421387</v>
      </c>
      <c r="F97" s="25">
        <v>34.12132016817765</v>
      </c>
      <c r="G97" s="25" t="s">
        <v>56</v>
      </c>
      <c r="H97" s="25">
        <v>10.745793103210488</v>
      </c>
      <c r="I97" s="25">
        <v>95.86578822039795</v>
      </c>
      <c r="J97" s="25" t="s">
        <v>62</v>
      </c>
      <c r="K97" s="25">
        <v>0.7776488583864322</v>
      </c>
      <c r="L97" s="25">
        <v>0.5441441922804461</v>
      </c>
      <c r="M97" s="25">
        <v>0.18409789120773148</v>
      </c>
      <c r="N97" s="25">
        <v>0.04872476847264176</v>
      </c>
      <c r="O97" s="25">
        <v>0.03123158309890251</v>
      </c>
      <c r="P97" s="25">
        <v>0.015609800879719105</v>
      </c>
      <c r="Q97" s="25">
        <v>0.0038016133914323584</v>
      </c>
      <c r="R97" s="25">
        <v>0.0007500158508313078</v>
      </c>
      <c r="S97" s="25">
        <v>0.0004097523215063122</v>
      </c>
      <c r="T97" s="25">
        <v>0.0002297186298305476</v>
      </c>
      <c r="U97" s="25">
        <v>8.314868036602548E-05</v>
      </c>
      <c r="V97" s="25">
        <v>2.7829969974114887E-05</v>
      </c>
      <c r="W97" s="25">
        <v>2.555099638079147E-05</v>
      </c>
      <c r="X97" s="25">
        <v>50</v>
      </c>
    </row>
    <row r="98" spans="1:24" ht="12.75" hidden="1">
      <c r="A98" s="25">
        <v>791</v>
      </c>
      <c r="B98" s="25">
        <v>124.08000183105469</v>
      </c>
      <c r="C98" s="25">
        <v>120.37999725341797</v>
      </c>
      <c r="D98" s="25">
        <v>8.753125190734863</v>
      </c>
      <c r="E98" s="25">
        <v>9.328184127807617</v>
      </c>
      <c r="F98" s="25">
        <v>29.540146218425193</v>
      </c>
      <c r="G98" s="25" t="s">
        <v>57</v>
      </c>
      <c r="H98" s="25">
        <v>6.247527849543218</v>
      </c>
      <c r="I98" s="25">
        <v>80.32752968059786</v>
      </c>
      <c r="J98" s="25" t="s">
        <v>60</v>
      </c>
      <c r="K98" s="25">
        <v>-0.7761237972620171</v>
      </c>
      <c r="L98" s="25">
        <v>-0.0029602678796595925</v>
      </c>
      <c r="M98" s="25">
        <v>0.1835939510738764</v>
      </c>
      <c r="N98" s="25">
        <v>-0.0005040068372943536</v>
      </c>
      <c r="O98" s="25">
        <v>-0.031189608596803774</v>
      </c>
      <c r="P98" s="25">
        <v>-0.00033860600026866457</v>
      </c>
      <c r="Q98" s="25">
        <v>0.0037825198671856647</v>
      </c>
      <c r="R98" s="25">
        <v>-4.054363595049096E-05</v>
      </c>
      <c r="S98" s="25">
        <v>-0.0004097021169880903</v>
      </c>
      <c r="T98" s="25">
        <v>-2.410816718857606E-05</v>
      </c>
      <c r="U98" s="25">
        <v>8.181164455959123E-05</v>
      </c>
      <c r="V98" s="25">
        <v>-3.2069101137152286E-06</v>
      </c>
      <c r="W98" s="25">
        <v>-2.5520465329331538E-05</v>
      </c>
      <c r="X98" s="25">
        <v>50</v>
      </c>
    </row>
    <row r="99" spans="1:24" ht="12.75" hidden="1">
      <c r="A99" s="25">
        <v>789</v>
      </c>
      <c r="B99" s="25">
        <v>100.77999877929688</v>
      </c>
      <c r="C99" s="25">
        <v>96.58000183105469</v>
      </c>
      <c r="D99" s="25">
        <v>9.443892478942871</v>
      </c>
      <c r="E99" s="25">
        <v>10.31760311126709</v>
      </c>
      <c r="F99" s="25">
        <v>23.901516397537968</v>
      </c>
      <c r="G99" s="25" t="s">
        <v>58</v>
      </c>
      <c r="H99" s="25">
        <v>9.401637269771243</v>
      </c>
      <c r="I99" s="25">
        <v>60.181636049068075</v>
      </c>
      <c r="J99" s="25" t="s">
        <v>61</v>
      </c>
      <c r="K99" s="25">
        <v>-0.048678519629386005</v>
      </c>
      <c r="L99" s="25">
        <v>-0.5441361399563713</v>
      </c>
      <c r="M99" s="25">
        <v>-0.01361229871170972</v>
      </c>
      <c r="N99" s="25">
        <v>-0.04872216169075942</v>
      </c>
      <c r="O99" s="25">
        <v>-0.0016186718141232765</v>
      </c>
      <c r="P99" s="25">
        <v>-0.015606127946453002</v>
      </c>
      <c r="Q99" s="25">
        <v>-0.0003805362430355113</v>
      </c>
      <c r="R99" s="25">
        <v>-0.0007489192146567777</v>
      </c>
      <c r="S99" s="25">
        <v>6.41407166232145E-06</v>
      </c>
      <c r="T99" s="25">
        <v>-0.00022845009338153446</v>
      </c>
      <c r="U99" s="25">
        <v>-1.4851190560577237E-05</v>
      </c>
      <c r="V99" s="25">
        <v>-2.764458276557429E-05</v>
      </c>
      <c r="W99" s="25">
        <v>1.2487054999501422E-06</v>
      </c>
      <c r="X99" s="25">
        <v>50</v>
      </c>
    </row>
    <row r="100" s="101" customFormat="1" ht="12.75">
      <c r="A100" s="101" t="s">
        <v>100</v>
      </c>
    </row>
    <row r="101" spans="1:24" s="101" customFormat="1" ht="12.75">
      <c r="A101" s="101">
        <v>792</v>
      </c>
      <c r="B101" s="101">
        <v>135.34</v>
      </c>
      <c r="C101" s="101">
        <v>148.14</v>
      </c>
      <c r="D101" s="101">
        <v>8.755999607001264</v>
      </c>
      <c r="E101" s="101">
        <v>9.302439831875061</v>
      </c>
      <c r="F101" s="101">
        <v>31.633747212326313</v>
      </c>
      <c r="G101" s="101" t="s">
        <v>59</v>
      </c>
      <c r="H101" s="101">
        <v>0.6930301110154318</v>
      </c>
      <c r="I101" s="101">
        <v>86.03303011101539</v>
      </c>
      <c r="J101" s="101" t="s">
        <v>73</v>
      </c>
      <c r="K101" s="101">
        <v>1.3190094341813128</v>
      </c>
      <c r="M101" s="101" t="s">
        <v>68</v>
      </c>
      <c r="N101" s="101">
        <v>0.6955141174199131</v>
      </c>
      <c r="X101" s="101">
        <v>50</v>
      </c>
    </row>
    <row r="102" spans="1:24" s="101" customFormat="1" ht="12.75">
      <c r="A102" s="101">
        <v>791</v>
      </c>
      <c r="B102" s="101">
        <v>124.08000183105469</v>
      </c>
      <c r="C102" s="101">
        <v>120.37999725341797</v>
      </c>
      <c r="D102" s="101">
        <v>8.753125190734863</v>
      </c>
      <c r="E102" s="101">
        <v>9.328184127807617</v>
      </c>
      <c r="F102" s="101">
        <v>32.614057674617456</v>
      </c>
      <c r="G102" s="101" t="s">
        <v>56</v>
      </c>
      <c r="H102" s="101">
        <v>14.606312261341472</v>
      </c>
      <c r="I102" s="101">
        <v>88.68631409239612</v>
      </c>
      <c r="J102" s="101" t="s">
        <v>62</v>
      </c>
      <c r="K102" s="101">
        <v>1.1047075647185067</v>
      </c>
      <c r="L102" s="101">
        <v>0.16136708234832722</v>
      </c>
      <c r="M102" s="101">
        <v>0.2615249280427357</v>
      </c>
      <c r="N102" s="101">
        <v>0.04664865803175222</v>
      </c>
      <c r="O102" s="101">
        <v>0.044367119780602975</v>
      </c>
      <c r="P102" s="101">
        <v>0.004628975331164578</v>
      </c>
      <c r="Q102" s="101">
        <v>0.005400580260367489</v>
      </c>
      <c r="R102" s="101">
        <v>0.000718076274382008</v>
      </c>
      <c r="S102" s="101">
        <v>0.0005820976322619795</v>
      </c>
      <c r="T102" s="101">
        <v>6.808787271537508E-05</v>
      </c>
      <c r="U102" s="101">
        <v>0.00011812687443511516</v>
      </c>
      <c r="V102" s="101">
        <v>2.663973660667804E-05</v>
      </c>
      <c r="W102" s="101">
        <v>3.629479619596852E-05</v>
      </c>
      <c r="X102" s="101">
        <v>50</v>
      </c>
    </row>
    <row r="103" spans="1:24" s="101" customFormat="1" ht="12.75">
      <c r="A103" s="101">
        <v>789</v>
      </c>
      <c r="B103" s="101">
        <v>100.77999877929688</v>
      </c>
      <c r="C103" s="101">
        <v>96.58000183105469</v>
      </c>
      <c r="D103" s="101">
        <v>9.443892478942871</v>
      </c>
      <c r="E103" s="101">
        <v>10.31760311126709</v>
      </c>
      <c r="F103" s="101">
        <v>23.901516397537968</v>
      </c>
      <c r="G103" s="101" t="s">
        <v>57</v>
      </c>
      <c r="H103" s="101">
        <v>9.401637269771243</v>
      </c>
      <c r="I103" s="101">
        <v>60.181636049068075</v>
      </c>
      <c r="J103" s="101" t="s">
        <v>60</v>
      </c>
      <c r="K103" s="101">
        <v>-0.3390441332573614</v>
      </c>
      <c r="L103" s="101">
        <v>0.0008787867984682598</v>
      </c>
      <c r="M103" s="101">
        <v>0.07743013267804719</v>
      </c>
      <c r="N103" s="101">
        <v>-0.0004824289942416961</v>
      </c>
      <c r="O103" s="101">
        <v>-0.01407127915659523</v>
      </c>
      <c r="P103" s="101">
        <v>0.00010058658483546811</v>
      </c>
      <c r="Q103" s="101">
        <v>0.0014630145373916049</v>
      </c>
      <c r="R103" s="101">
        <v>-3.8779717331428194E-05</v>
      </c>
      <c r="S103" s="101">
        <v>-0.00022145309655088015</v>
      </c>
      <c r="T103" s="101">
        <v>7.1610374269421985E-06</v>
      </c>
      <c r="U103" s="101">
        <v>2.2871738302804403E-05</v>
      </c>
      <c r="V103" s="101">
        <v>-3.0639161330587227E-06</v>
      </c>
      <c r="W103" s="101">
        <v>-1.4913966643756912E-05</v>
      </c>
      <c r="X103" s="101">
        <v>50</v>
      </c>
    </row>
    <row r="104" spans="1:24" s="101" customFormat="1" ht="12.75">
      <c r="A104" s="101">
        <v>790</v>
      </c>
      <c r="B104" s="101">
        <v>135.1199951171875</v>
      </c>
      <c r="C104" s="101">
        <v>134.6199951171875</v>
      </c>
      <c r="D104" s="101">
        <v>8.475756645202637</v>
      </c>
      <c r="E104" s="101">
        <v>8.975451469421387</v>
      </c>
      <c r="F104" s="101">
        <v>25.753688910032885</v>
      </c>
      <c r="G104" s="101" t="s">
        <v>58</v>
      </c>
      <c r="H104" s="101">
        <v>-12.763542471906277</v>
      </c>
      <c r="I104" s="101">
        <v>72.35645264528118</v>
      </c>
      <c r="J104" s="101" t="s">
        <v>61</v>
      </c>
      <c r="K104" s="101">
        <v>-1.0513933037879108</v>
      </c>
      <c r="L104" s="101">
        <v>0.16136468944404986</v>
      </c>
      <c r="M104" s="101">
        <v>-0.2497996447980223</v>
      </c>
      <c r="N104" s="101">
        <v>-0.04664616338380763</v>
      </c>
      <c r="O104" s="101">
        <v>-0.04207660181767939</v>
      </c>
      <c r="P104" s="101">
        <v>0.004627882340280633</v>
      </c>
      <c r="Q104" s="101">
        <v>-0.005198639784794846</v>
      </c>
      <c r="R104" s="101">
        <v>-0.0007170283602159955</v>
      </c>
      <c r="S104" s="101">
        <v>-0.0005383272048791787</v>
      </c>
      <c r="T104" s="101">
        <v>6.77102499912314E-05</v>
      </c>
      <c r="U104" s="101">
        <v>-0.0001158915098306062</v>
      </c>
      <c r="V104" s="101">
        <v>-2.6462954944653567E-05</v>
      </c>
      <c r="W104" s="101">
        <v>-3.3089059065736475E-05</v>
      </c>
      <c r="X104" s="101">
        <v>50</v>
      </c>
    </row>
    <row r="105" ht="12.75" hidden="1">
      <c r="A105" s="25" t="s">
        <v>99</v>
      </c>
    </row>
    <row r="106" spans="1:24" ht="12.75" hidden="1">
      <c r="A106" s="25">
        <v>792</v>
      </c>
      <c r="B106" s="25">
        <v>135.34</v>
      </c>
      <c r="C106" s="25">
        <v>148.14</v>
      </c>
      <c r="D106" s="25">
        <v>8.755999607001264</v>
      </c>
      <c r="E106" s="25">
        <v>9.302439831875061</v>
      </c>
      <c r="F106" s="25">
        <v>26.258310555729857</v>
      </c>
      <c r="G106" s="25" t="s">
        <v>59</v>
      </c>
      <c r="H106" s="25">
        <v>-13.926328785442337</v>
      </c>
      <c r="I106" s="25">
        <v>71.41367121455762</v>
      </c>
      <c r="J106" s="25" t="s">
        <v>73</v>
      </c>
      <c r="K106" s="25">
        <v>1.0253004670002233</v>
      </c>
      <c r="M106" s="25" t="s">
        <v>68</v>
      </c>
      <c r="N106" s="25">
        <v>0.8976559798374103</v>
      </c>
      <c r="X106" s="25">
        <v>50</v>
      </c>
    </row>
    <row r="107" spans="1:24" ht="12.75" hidden="1">
      <c r="A107" s="25">
        <v>791</v>
      </c>
      <c r="B107" s="25">
        <v>124.08000183105469</v>
      </c>
      <c r="C107" s="25">
        <v>120.37999725341797</v>
      </c>
      <c r="D107" s="25">
        <v>8.753125190734863</v>
      </c>
      <c r="E107" s="25">
        <v>9.328184127807617</v>
      </c>
      <c r="F107" s="25">
        <v>32.614057674617456</v>
      </c>
      <c r="G107" s="25" t="s">
        <v>56</v>
      </c>
      <c r="H107" s="25">
        <v>14.606312261341472</v>
      </c>
      <c r="I107" s="25">
        <v>88.68631409239612</v>
      </c>
      <c r="J107" s="25" t="s">
        <v>62</v>
      </c>
      <c r="K107" s="25">
        <v>0.3968225491860932</v>
      </c>
      <c r="L107" s="25">
        <v>0.9250778505554699</v>
      </c>
      <c r="M107" s="25">
        <v>0.09394229283076083</v>
      </c>
      <c r="N107" s="25">
        <v>0.047701353113595295</v>
      </c>
      <c r="O107" s="25">
        <v>0.015936848069035593</v>
      </c>
      <c r="P107" s="25">
        <v>0.026537595230309838</v>
      </c>
      <c r="Q107" s="25">
        <v>0.0019398979524260823</v>
      </c>
      <c r="R107" s="25">
        <v>0.0007342878490184622</v>
      </c>
      <c r="S107" s="25">
        <v>0.00020909509286294906</v>
      </c>
      <c r="T107" s="25">
        <v>0.00039050419730303905</v>
      </c>
      <c r="U107" s="25">
        <v>4.2441640321103624E-05</v>
      </c>
      <c r="V107" s="25">
        <v>2.725423777834767E-05</v>
      </c>
      <c r="W107" s="25">
        <v>1.3042650270912281E-05</v>
      </c>
      <c r="X107" s="25">
        <v>50</v>
      </c>
    </row>
    <row r="108" spans="1:24" ht="12.75" hidden="1">
      <c r="A108" s="25">
        <v>790</v>
      </c>
      <c r="B108" s="25">
        <v>135.1199951171875</v>
      </c>
      <c r="C108" s="25">
        <v>134.6199951171875</v>
      </c>
      <c r="D108" s="25">
        <v>8.475756645202637</v>
      </c>
      <c r="E108" s="25">
        <v>8.975451469421387</v>
      </c>
      <c r="F108" s="25">
        <v>29.006913121917165</v>
      </c>
      <c r="G108" s="25" t="s">
        <v>57</v>
      </c>
      <c r="H108" s="25">
        <v>-3.6234241589920657</v>
      </c>
      <c r="I108" s="25">
        <v>81.49657095819539</v>
      </c>
      <c r="J108" s="25" t="s">
        <v>60</v>
      </c>
      <c r="K108" s="25">
        <v>-0.3961864385968233</v>
      </c>
      <c r="L108" s="25">
        <v>-0.005032877594361524</v>
      </c>
      <c r="M108" s="25">
        <v>0.09384609521876237</v>
      </c>
      <c r="N108" s="25">
        <v>-0.0004931503489071228</v>
      </c>
      <c r="O108" s="25">
        <v>-0.01590065186229952</v>
      </c>
      <c r="P108" s="25">
        <v>-0.0005758097860190718</v>
      </c>
      <c r="Q108" s="25">
        <v>0.0019395479206070776</v>
      </c>
      <c r="R108" s="25">
        <v>-3.967675810033083E-05</v>
      </c>
      <c r="S108" s="25">
        <v>-0.0002071985770100948</v>
      </c>
      <c r="T108" s="25">
        <v>-4.1004037032196593E-05</v>
      </c>
      <c r="U108" s="25">
        <v>4.236488028293573E-05</v>
      </c>
      <c r="V108" s="25">
        <v>-3.1356445275943016E-06</v>
      </c>
      <c r="W108" s="25">
        <v>-1.2859335843056044E-05</v>
      </c>
      <c r="X108" s="25">
        <v>50</v>
      </c>
    </row>
    <row r="109" spans="1:24" ht="12.75" hidden="1">
      <c r="A109" s="25">
        <v>789</v>
      </c>
      <c r="B109" s="25">
        <v>100.77999877929688</v>
      </c>
      <c r="C109" s="25">
        <v>96.58000183105469</v>
      </c>
      <c r="D109" s="25">
        <v>9.443892478942871</v>
      </c>
      <c r="E109" s="25">
        <v>10.31760311126709</v>
      </c>
      <c r="F109" s="25">
        <v>26.184572365647018</v>
      </c>
      <c r="G109" s="25" t="s">
        <v>58</v>
      </c>
      <c r="H109" s="25">
        <v>15.15014464759372</v>
      </c>
      <c r="I109" s="25">
        <v>65.93014342689055</v>
      </c>
      <c r="J109" s="25" t="s">
        <v>61</v>
      </c>
      <c r="K109" s="25">
        <v>0.022459773251636776</v>
      </c>
      <c r="L109" s="25">
        <v>-0.9250641597918754</v>
      </c>
      <c r="M109" s="25">
        <v>0.004250269931593006</v>
      </c>
      <c r="N109" s="25">
        <v>-0.047698803880194734</v>
      </c>
      <c r="O109" s="25">
        <v>0.0010734974287227455</v>
      </c>
      <c r="P109" s="25">
        <v>-0.026531347566569025</v>
      </c>
      <c r="Q109" s="25">
        <v>3.685009492075812E-05</v>
      </c>
      <c r="R109" s="25">
        <v>-0.0007332151117392547</v>
      </c>
      <c r="S109" s="25">
        <v>2.8098176886714688E-05</v>
      </c>
      <c r="T109" s="25">
        <v>-0.00038834546097302734</v>
      </c>
      <c r="U109" s="25">
        <v>-2.5514215172042347E-06</v>
      </c>
      <c r="V109" s="25">
        <v>-2.7073256366297745E-05</v>
      </c>
      <c r="W109" s="25">
        <v>2.1790382660298388E-06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792</v>
      </c>
      <c r="B111" s="25">
        <v>147.46</v>
      </c>
      <c r="C111" s="25">
        <v>140.76</v>
      </c>
      <c r="D111" s="25">
        <v>8.717963324652922</v>
      </c>
      <c r="E111" s="25">
        <v>9.535948561893298</v>
      </c>
      <c r="F111" s="25">
        <v>31.627312620660646</v>
      </c>
      <c r="G111" s="25" t="s">
        <v>59</v>
      </c>
      <c r="H111" s="25">
        <v>-11.025216589042572</v>
      </c>
      <c r="I111" s="25">
        <v>86.4347834109574</v>
      </c>
      <c r="J111" s="25" t="s">
        <v>73</v>
      </c>
      <c r="K111" s="25">
        <v>1.3803570771200777</v>
      </c>
      <c r="M111" s="25" t="s">
        <v>68</v>
      </c>
      <c r="N111" s="25">
        <v>0.9971464184832828</v>
      </c>
      <c r="X111" s="25">
        <v>50</v>
      </c>
    </row>
    <row r="112" spans="1:24" ht="12.75" hidden="1">
      <c r="A112" s="25">
        <v>789</v>
      </c>
      <c r="B112" s="25">
        <v>95.13999938964844</v>
      </c>
      <c r="C112" s="25">
        <v>103.33999633789062</v>
      </c>
      <c r="D112" s="25">
        <v>9.557119369506836</v>
      </c>
      <c r="E112" s="25">
        <v>10.430477142333984</v>
      </c>
      <c r="F112" s="25">
        <v>27.260331822794928</v>
      </c>
      <c r="G112" s="25" t="s">
        <v>56</v>
      </c>
      <c r="H112" s="25">
        <v>22.66952142902501</v>
      </c>
      <c r="I112" s="25">
        <v>67.8095208186734</v>
      </c>
      <c r="J112" s="25" t="s">
        <v>62</v>
      </c>
      <c r="K112" s="25">
        <v>0.8227440473326534</v>
      </c>
      <c r="L112" s="25">
        <v>0.81426005841229</v>
      </c>
      <c r="M112" s="25">
        <v>0.19477375068276342</v>
      </c>
      <c r="N112" s="25">
        <v>0.028963551222545254</v>
      </c>
      <c r="O112" s="25">
        <v>0.033043111419606315</v>
      </c>
      <c r="P112" s="25">
        <v>0.023358666463246653</v>
      </c>
      <c r="Q112" s="25">
        <v>0.00402212704921253</v>
      </c>
      <c r="R112" s="25">
        <v>0.0004458989627842024</v>
      </c>
      <c r="S112" s="25">
        <v>0.0004335696606500833</v>
      </c>
      <c r="T112" s="25">
        <v>0.00034372883479854785</v>
      </c>
      <c r="U112" s="25">
        <v>8.796794647513293E-05</v>
      </c>
      <c r="V112" s="25">
        <v>1.65503432453355E-05</v>
      </c>
      <c r="W112" s="25">
        <v>2.704022078924438E-05</v>
      </c>
      <c r="X112" s="25">
        <v>50</v>
      </c>
    </row>
    <row r="113" spans="1:24" ht="12.75" hidden="1">
      <c r="A113" s="25">
        <v>790</v>
      </c>
      <c r="B113" s="25">
        <v>128.67999267578125</v>
      </c>
      <c r="C113" s="25">
        <v>121.68000030517578</v>
      </c>
      <c r="D113" s="25">
        <v>8.548239707946777</v>
      </c>
      <c r="E113" s="25">
        <v>8.880301475524902</v>
      </c>
      <c r="F113" s="25">
        <v>26.06532470052489</v>
      </c>
      <c r="G113" s="25" t="s">
        <v>57</v>
      </c>
      <c r="H113" s="25">
        <v>-6.088574412940972</v>
      </c>
      <c r="I113" s="25">
        <v>72.59141826284024</v>
      </c>
      <c r="J113" s="25" t="s">
        <v>60</v>
      </c>
      <c r="K113" s="25">
        <v>-0.19298609412426038</v>
      </c>
      <c r="L113" s="25">
        <v>-0.0044298023751203515</v>
      </c>
      <c r="M113" s="25">
        <v>0.0435318592539431</v>
      </c>
      <c r="N113" s="25">
        <v>-0.0002991840227767941</v>
      </c>
      <c r="O113" s="25">
        <v>-0.008096449151186751</v>
      </c>
      <c r="P113" s="25">
        <v>-0.0005068131423816523</v>
      </c>
      <c r="Q113" s="25">
        <v>0.0007957351426454517</v>
      </c>
      <c r="R113" s="25">
        <v>-2.407582168536948E-05</v>
      </c>
      <c r="S113" s="25">
        <v>-0.0001343765672024949</v>
      </c>
      <c r="T113" s="25">
        <v>-3.609382555732696E-05</v>
      </c>
      <c r="U113" s="25">
        <v>1.0526147167388224E-05</v>
      </c>
      <c r="V113" s="25">
        <v>-1.9037102213762571E-06</v>
      </c>
      <c r="W113" s="25">
        <v>-9.23429105247191E-06</v>
      </c>
      <c r="X113" s="25">
        <v>50</v>
      </c>
    </row>
    <row r="114" spans="1:24" ht="12.75" hidden="1">
      <c r="A114" s="25">
        <v>791</v>
      </c>
      <c r="B114" s="25">
        <v>117.95999908447266</v>
      </c>
      <c r="C114" s="25">
        <v>120.76000213623047</v>
      </c>
      <c r="D114" s="25">
        <v>8.879944801330566</v>
      </c>
      <c r="E114" s="25">
        <v>9.203262329101562</v>
      </c>
      <c r="F114" s="25">
        <v>26.053234941104087</v>
      </c>
      <c r="G114" s="25" t="s">
        <v>58</v>
      </c>
      <c r="H114" s="25">
        <v>1.855945763784561</v>
      </c>
      <c r="I114" s="25">
        <v>69.81594484825717</v>
      </c>
      <c r="J114" s="25" t="s">
        <v>61</v>
      </c>
      <c r="K114" s="25">
        <v>-0.799790056762384</v>
      </c>
      <c r="L114" s="25">
        <v>-0.814248008641411</v>
      </c>
      <c r="M114" s="25">
        <v>-0.1898467571093227</v>
      </c>
      <c r="N114" s="25">
        <v>-0.02896200594471173</v>
      </c>
      <c r="O114" s="25">
        <v>-0.03203583498881783</v>
      </c>
      <c r="P114" s="25">
        <v>-0.023353167651946345</v>
      </c>
      <c r="Q114" s="25">
        <v>-0.0039426274973380524</v>
      </c>
      <c r="R114" s="25">
        <v>-0.0004452485146771428</v>
      </c>
      <c r="S114" s="25">
        <v>-0.0004122203158786594</v>
      </c>
      <c r="T114" s="25">
        <v>-0.00034182853542178814</v>
      </c>
      <c r="U114" s="25">
        <v>-8.733590231320872E-05</v>
      </c>
      <c r="V114" s="25">
        <v>-1.6440491140213848E-05</v>
      </c>
      <c r="W114" s="25">
        <v>-2.5414590476521967E-05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792</v>
      </c>
      <c r="B116" s="25">
        <v>147.46</v>
      </c>
      <c r="C116" s="25">
        <v>140.76</v>
      </c>
      <c r="D116" s="25">
        <v>8.717963324652922</v>
      </c>
      <c r="E116" s="25">
        <v>9.535948561893298</v>
      </c>
      <c r="F116" s="25">
        <v>31.24717703684536</v>
      </c>
      <c r="G116" s="25" t="s">
        <v>59</v>
      </c>
      <c r="H116" s="25">
        <v>-12.064095144674525</v>
      </c>
      <c r="I116" s="25">
        <v>85.39590485532544</v>
      </c>
      <c r="J116" s="25" t="s">
        <v>73</v>
      </c>
      <c r="K116" s="25">
        <v>1.5320176795493068</v>
      </c>
      <c r="M116" s="25" t="s">
        <v>68</v>
      </c>
      <c r="N116" s="25">
        <v>1.0036023743620357</v>
      </c>
      <c r="X116" s="25">
        <v>50</v>
      </c>
    </row>
    <row r="117" spans="1:24" ht="12.75" hidden="1">
      <c r="A117" s="25">
        <v>789</v>
      </c>
      <c r="B117" s="25">
        <v>95.13999938964844</v>
      </c>
      <c r="C117" s="25">
        <v>103.33999633789062</v>
      </c>
      <c r="D117" s="25">
        <v>9.557119369506836</v>
      </c>
      <c r="E117" s="25">
        <v>10.430477142333984</v>
      </c>
      <c r="F117" s="25">
        <v>27.260331822794928</v>
      </c>
      <c r="G117" s="25" t="s">
        <v>56</v>
      </c>
      <c r="H117" s="25">
        <v>22.66952142902501</v>
      </c>
      <c r="I117" s="25">
        <v>67.8095208186734</v>
      </c>
      <c r="J117" s="25" t="s">
        <v>62</v>
      </c>
      <c r="K117" s="25">
        <v>0.9898123188084527</v>
      </c>
      <c r="L117" s="25">
        <v>0.703294288361066</v>
      </c>
      <c r="M117" s="25">
        <v>0.23432504316038769</v>
      </c>
      <c r="N117" s="25">
        <v>0.027328988792538218</v>
      </c>
      <c r="O117" s="25">
        <v>0.03975281045474347</v>
      </c>
      <c r="P117" s="25">
        <v>0.020175412706830504</v>
      </c>
      <c r="Q117" s="25">
        <v>0.004838865205538933</v>
      </c>
      <c r="R117" s="25">
        <v>0.00042073415046269</v>
      </c>
      <c r="S117" s="25">
        <v>0.0005215961202663327</v>
      </c>
      <c r="T117" s="25">
        <v>0.0002968950841483904</v>
      </c>
      <c r="U117" s="25">
        <v>0.00010583361092913051</v>
      </c>
      <c r="V117" s="25">
        <v>1.5613026923197295E-05</v>
      </c>
      <c r="W117" s="25">
        <v>3.252897415999413E-05</v>
      </c>
      <c r="X117" s="25">
        <v>50</v>
      </c>
    </row>
    <row r="118" spans="1:24" ht="12.75" hidden="1">
      <c r="A118" s="25">
        <v>791</v>
      </c>
      <c r="B118" s="25">
        <v>117.95999908447266</v>
      </c>
      <c r="C118" s="25">
        <v>120.76000213623047</v>
      </c>
      <c r="D118" s="25">
        <v>8.879944801330566</v>
      </c>
      <c r="E118" s="25">
        <v>9.203262329101562</v>
      </c>
      <c r="F118" s="25">
        <v>24.456986886981426</v>
      </c>
      <c r="G118" s="25" t="s">
        <v>57</v>
      </c>
      <c r="H118" s="25">
        <v>-2.4215870018276604</v>
      </c>
      <c r="I118" s="25">
        <v>65.53841208264495</v>
      </c>
      <c r="J118" s="25" t="s">
        <v>60</v>
      </c>
      <c r="K118" s="25">
        <v>-0.37443810695025914</v>
      </c>
      <c r="L118" s="25">
        <v>-0.003826052378750987</v>
      </c>
      <c r="M118" s="25">
        <v>0.08617202701715013</v>
      </c>
      <c r="N118" s="25">
        <v>-0.00028237124145235313</v>
      </c>
      <c r="O118" s="25">
        <v>-0.015433925321721595</v>
      </c>
      <c r="P118" s="25">
        <v>-0.0004377004233001292</v>
      </c>
      <c r="Q118" s="25">
        <v>0.0016607436608732443</v>
      </c>
      <c r="R118" s="25">
        <v>-2.2723328228961493E-05</v>
      </c>
      <c r="S118" s="25">
        <v>-0.00023449358920928087</v>
      </c>
      <c r="T118" s="25">
        <v>-3.1170371972226005E-05</v>
      </c>
      <c r="U118" s="25">
        <v>2.8337604821877314E-05</v>
      </c>
      <c r="V118" s="25">
        <v>-1.798582412119601E-06</v>
      </c>
      <c r="W118" s="25">
        <v>-1.5583700335530636E-05</v>
      </c>
      <c r="X118" s="25">
        <v>50</v>
      </c>
    </row>
    <row r="119" spans="1:24" ht="12.75" hidden="1">
      <c r="A119" s="25">
        <v>790</v>
      </c>
      <c r="B119" s="25">
        <v>128.67999267578125</v>
      </c>
      <c r="C119" s="25">
        <v>121.68000030517578</v>
      </c>
      <c r="D119" s="25">
        <v>8.548239707946777</v>
      </c>
      <c r="E119" s="25">
        <v>8.880301475524902</v>
      </c>
      <c r="F119" s="25">
        <v>27.824090462060678</v>
      </c>
      <c r="G119" s="25" t="s">
        <v>58</v>
      </c>
      <c r="H119" s="25">
        <v>-1.1904462488427043</v>
      </c>
      <c r="I119" s="25">
        <v>77.4895464269385</v>
      </c>
      <c r="J119" s="25" t="s">
        <v>61</v>
      </c>
      <c r="K119" s="25">
        <v>-0.9162557124124642</v>
      </c>
      <c r="L119" s="25">
        <v>-0.703283881064036</v>
      </c>
      <c r="M119" s="25">
        <v>-0.2179050426490243</v>
      </c>
      <c r="N119" s="25">
        <v>-0.027327529981772597</v>
      </c>
      <c r="O119" s="25">
        <v>-0.03663440852824409</v>
      </c>
      <c r="P119" s="25">
        <v>-0.02017066424861563</v>
      </c>
      <c r="Q119" s="25">
        <v>-0.004544947411163816</v>
      </c>
      <c r="R119" s="25">
        <v>-0.0004201200729788573</v>
      </c>
      <c r="S119" s="25">
        <v>-0.0004659133710215234</v>
      </c>
      <c r="T119" s="25">
        <v>-0.00029525429531607645</v>
      </c>
      <c r="U119" s="25">
        <v>-0.00010196927652610707</v>
      </c>
      <c r="V119" s="25">
        <v>-1.5509084789609528E-05</v>
      </c>
      <c r="W119" s="25">
        <v>-2.8553151205321426E-05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792</v>
      </c>
      <c r="B121" s="25">
        <v>147.46</v>
      </c>
      <c r="C121" s="25">
        <v>140.76</v>
      </c>
      <c r="D121" s="25">
        <v>8.717963324652922</v>
      </c>
      <c r="E121" s="25">
        <v>9.535948561893298</v>
      </c>
      <c r="F121" s="25">
        <v>31.627312620660646</v>
      </c>
      <c r="G121" s="25" t="s">
        <v>59</v>
      </c>
      <c r="H121" s="25">
        <v>-11.025216589042572</v>
      </c>
      <c r="I121" s="25">
        <v>86.4347834109574</v>
      </c>
      <c r="J121" s="25" t="s">
        <v>73</v>
      </c>
      <c r="K121" s="25">
        <v>1.0591607823760716</v>
      </c>
      <c r="M121" s="25" t="s">
        <v>68</v>
      </c>
      <c r="N121" s="25">
        <v>0.5595464186880922</v>
      </c>
      <c r="X121" s="25">
        <v>50</v>
      </c>
    </row>
    <row r="122" spans="1:24" ht="12.75" hidden="1">
      <c r="A122" s="25">
        <v>790</v>
      </c>
      <c r="B122" s="25">
        <v>128.67999267578125</v>
      </c>
      <c r="C122" s="25">
        <v>121.68000030517578</v>
      </c>
      <c r="D122" s="25">
        <v>8.548239707946777</v>
      </c>
      <c r="E122" s="25">
        <v>8.880301475524902</v>
      </c>
      <c r="F122" s="25">
        <v>32.07410209744905</v>
      </c>
      <c r="G122" s="25" t="s">
        <v>56</v>
      </c>
      <c r="H122" s="25">
        <v>10.64575283139365</v>
      </c>
      <c r="I122" s="25">
        <v>89.32574550717486</v>
      </c>
      <c r="J122" s="25" t="s">
        <v>62</v>
      </c>
      <c r="K122" s="25">
        <v>0.9880968047963641</v>
      </c>
      <c r="L122" s="25">
        <v>0.159492186170311</v>
      </c>
      <c r="M122" s="25">
        <v>0.2339189892333193</v>
      </c>
      <c r="N122" s="25">
        <v>0.03240432221041974</v>
      </c>
      <c r="O122" s="25">
        <v>0.03968364089557039</v>
      </c>
      <c r="P122" s="25">
        <v>0.0045753793063482776</v>
      </c>
      <c r="Q122" s="25">
        <v>0.004830449143224865</v>
      </c>
      <c r="R122" s="25">
        <v>0.0004987995123050844</v>
      </c>
      <c r="S122" s="25">
        <v>0.0005206452351759377</v>
      </c>
      <c r="T122" s="25">
        <v>6.735770802189224E-05</v>
      </c>
      <c r="U122" s="25">
        <v>0.000105645396952617</v>
      </c>
      <c r="V122" s="25">
        <v>1.8501214539163142E-05</v>
      </c>
      <c r="W122" s="25">
        <v>3.2463473514709814E-05</v>
      </c>
      <c r="X122" s="25">
        <v>50</v>
      </c>
    </row>
    <row r="123" spans="1:24" ht="12.75" hidden="1">
      <c r="A123" s="25">
        <v>789</v>
      </c>
      <c r="B123" s="25">
        <v>95.13999938964844</v>
      </c>
      <c r="C123" s="25">
        <v>103.33999633789062</v>
      </c>
      <c r="D123" s="25">
        <v>9.557119369506836</v>
      </c>
      <c r="E123" s="25">
        <v>10.430477142333984</v>
      </c>
      <c r="F123" s="25">
        <v>22.606532737849125</v>
      </c>
      <c r="G123" s="25" t="s">
        <v>57</v>
      </c>
      <c r="H123" s="25">
        <v>11.093290883192978</v>
      </c>
      <c r="I123" s="25">
        <v>56.23329027284137</v>
      </c>
      <c r="J123" s="25" t="s">
        <v>60</v>
      </c>
      <c r="K123" s="25">
        <v>-0.8526729570691693</v>
      </c>
      <c r="L123" s="25">
        <v>-0.0008674258712094697</v>
      </c>
      <c r="M123" s="25">
        <v>0.20050235216407852</v>
      </c>
      <c r="N123" s="25">
        <v>-0.0003353127435429492</v>
      </c>
      <c r="O123" s="25">
        <v>-0.0344590550647717</v>
      </c>
      <c r="P123" s="25">
        <v>-9.911816838014229E-05</v>
      </c>
      <c r="Q123" s="25">
        <v>0.004073641822510141</v>
      </c>
      <c r="R123" s="25">
        <v>-2.6971210274963318E-05</v>
      </c>
      <c r="S123" s="25">
        <v>-0.0004684939022773467</v>
      </c>
      <c r="T123" s="25">
        <v>-7.052851293930123E-06</v>
      </c>
      <c r="U123" s="25">
        <v>8.430945009897722E-05</v>
      </c>
      <c r="V123" s="25">
        <v>-2.1366237747048475E-06</v>
      </c>
      <c r="W123" s="25">
        <v>-2.9665947268901043E-05</v>
      </c>
      <c r="X123" s="25">
        <v>50</v>
      </c>
    </row>
    <row r="124" spans="1:24" ht="12.75" hidden="1">
      <c r="A124" s="25">
        <v>791</v>
      </c>
      <c r="B124" s="25">
        <v>117.95999908447266</v>
      </c>
      <c r="C124" s="25">
        <v>120.76000213623047</v>
      </c>
      <c r="D124" s="25">
        <v>8.879944801330566</v>
      </c>
      <c r="E124" s="25">
        <v>9.203262329101562</v>
      </c>
      <c r="F124" s="25">
        <v>24.456986886981426</v>
      </c>
      <c r="G124" s="25" t="s">
        <v>58</v>
      </c>
      <c r="H124" s="25">
        <v>-2.4215870018276604</v>
      </c>
      <c r="I124" s="25">
        <v>65.53841208264495</v>
      </c>
      <c r="J124" s="25" t="s">
        <v>61</v>
      </c>
      <c r="K124" s="25">
        <v>-0.4992836107180993</v>
      </c>
      <c r="L124" s="25">
        <v>-0.15948982732996828</v>
      </c>
      <c r="M124" s="25">
        <v>-0.1204861000307072</v>
      </c>
      <c r="N124" s="25">
        <v>-0.032402587293003625</v>
      </c>
      <c r="O124" s="25">
        <v>-0.019681587303152625</v>
      </c>
      <c r="P124" s="25">
        <v>-0.0045743055632147065</v>
      </c>
      <c r="Q124" s="25">
        <v>-0.0025958969985687198</v>
      </c>
      <c r="R124" s="25">
        <v>-0.0004980697815488245</v>
      </c>
      <c r="S124" s="25">
        <v>-0.0002271231481825472</v>
      </c>
      <c r="T124" s="25">
        <v>-6.698744747031487E-05</v>
      </c>
      <c r="U124" s="25">
        <v>-6.36621278413162E-05</v>
      </c>
      <c r="V124" s="25">
        <v>-1.8377425779186475E-05</v>
      </c>
      <c r="W124" s="25">
        <v>-1.3183652198046196E-05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792</v>
      </c>
      <c r="B126" s="25">
        <v>147.46</v>
      </c>
      <c r="C126" s="25">
        <v>140.76</v>
      </c>
      <c r="D126" s="25">
        <v>8.717963324652922</v>
      </c>
      <c r="E126" s="25">
        <v>9.535948561893298</v>
      </c>
      <c r="F126" s="25">
        <v>30.082376782033556</v>
      </c>
      <c r="G126" s="25" t="s">
        <v>59</v>
      </c>
      <c r="H126" s="25">
        <v>-15.247396203137427</v>
      </c>
      <c r="I126" s="25">
        <v>82.21260379686254</v>
      </c>
      <c r="J126" s="25" t="s">
        <v>73</v>
      </c>
      <c r="K126" s="25">
        <v>0.9490103147582205</v>
      </c>
      <c r="M126" s="25" t="s">
        <v>68</v>
      </c>
      <c r="N126" s="25">
        <v>0.7000744893126817</v>
      </c>
      <c r="X126" s="25">
        <v>50</v>
      </c>
    </row>
    <row r="127" spans="1:24" ht="12.75" hidden="1">
      <c r="A127" s="25">
        <v>790</v>
      </c>
      <c r="B127" s="25">
        <v>128.67999267578125</v>
      </c>
      <c r="C127" s="25">
        <v>121.68000030517578</v>
      </c>
      <c r="D127" s="25">
        <v>8.548239707946777</v>
      </c>
      <c r="E127" s="25">
        <v>8.880301475524902</v>
      </c>
      <c r="F127" s="25">
        <v>32.07410209744905</v>
      </c>
      <c r="G127" s="25" t="s">
        <v>56</v>
      </c>
      <c r="H127" s="25">
        <v>10.64575283139365</v>
      </c>
      <c r="I127" s="25">
        <v>89.32574550717486</v>
      </c>
      <c r="J127" s="25" t="s">
        <v>62</v>
      </c>
      <c r="K127" s="25">
        <v>0.6590452049838608</v>
      </c>
      <c r="L127" s="25">
        <v>0.6985656393054351</v>
      </c>
      <c r="M127" s="25">
        <v>0.1560199270090142</v>
      </c>
      <c r="N127" s="25">
        <v>0.03493602367877715</v>
      </c>
      <c r="O127" s="25">
        <v>0.02646821821096175</v>
      </c>
      <c r="P127" s="25">
        <v>0.020039651056859262</v>
      </c>
      <c r="Q127" s="25">
        <v>0.003221796335337846</v>
      </c>
      <c r="R127" s="25">
        <v>0.0005377774286889743</v>
      </c>
      <c r="S127" s="25">
        <v>0.0003472607141023549</v>
      </c>
      <c r="T127" s="25">
        <v>0.00029489614439021333</v>
      </c>
      <c r="U127" s="25">
        <v>7.04733187006216E-05</v>
      </c>
      <c r="V127" s="25">
        <v>1.9956630195807844E-05</v>
      </c>
      <c r="W127" s="25">
        <v>2.165593635877884E-05</v>
      </c>
      <c r="X127" s="25">
        <v>50</v>
      </c>
    </row>
    <row r="128" spans="1:24" ht="12.75" hidden="1">
      <c r="A128" s="25">
        <v>791</v>
      </c>
      <c r="B128" s="25">
        <v>117.95999908447266</v>
      </c>
      <c r="C128" s="25">
        <v>120.76000213623047</v>
      </c>
      <c r="D128" s="25">
        <v>8.879944801330566</v>
      </c>
      <c r="E128" s="25">
        <v>9.203262329101562</v>
      </c>
      <c r="F128" s="25">
        <v>26.053234941104087</v>
      </c>
      <c r="G128" s="25" t="s">
        <v>57</v>
      </c>
      <c r="H128" s="25">
        <v>1.855945763784561</v>
      </c>
      <c r="I128" s="25">
        <v>69.81594484825717</v>
      </c>
      <c r="J128" s="25" t="s">
        <v>60</v>
      </c>
      <c r="K128" s="25">
        <v>-0.6576694618902883</v>
      </c>
      <c r="L128" s="25">
        <v>-0.003800624122207804</v>
      </c>
      <c r="M128" s="25">
        <v>0.15579873567396857</v>
      </c>
      <c r="N128" s="25">
        <v>-0.00036132412641780504</v>
      </c>
      <c r="O128" s="25">
        <v>-0.02639299364651334</v>
      </c>
      <c r="P128" s="25">
        <v>-0.0004347665283323935</v>
      </c>
      <c r="Q128" s="25">
        <v>0.003220621998201162</v>
      </c>
      <c r="R128" s="25">
        <v>-2.9076515795742917E-05</v>
      </c>
      <c r="S128" s="25">
        <v>-0.00034372150229722504</v>
      </c>
      <c r="T128" s="25">
        <v>-3.09562735905588E-05</v>
      </c>
      <c r="U128" s="25">
        <v>7.037714061428299E-05</v>
      </c>
      <c r="V128" s="25">
        <v>-2.301199087438698E-06</v>
      </c>
      <c r="W128" s="25">
        <v>-2.1321164497650064E-05</v>
      </c>
      <c r="X128" s="25">
        <v>50</v>
      </c>
    </row>
    <row r="129" spans="1:24" ht="12.75" hidden="1">
      <c r="A129" s="25">
        <v>789</v>
      </c>
      <c r="B129" s="25">
        <v>95.13999938964844</v>
      </c>
      <c r="C129" s="25">
        <v>103.33999633789062</v>
      </c>
      <c r="D129" s="25">
        <v>9.557119369506836</v>
      </c>
      <c r="E129" s="25">
        <v>10.430477142333984</v>
      </c>
      <c r="F129" s="25">
        <v>22.84471108155387</v>
      </c>
      <c r="G129" s="25" t="s">
        <v>58</v>
      </c>
      <c r="H129" s="25">
        <v>11.685754667602936</v>
      </c>
      <c r="I129" s="25">
        <v>56.82575405725133</v>
      </c>
      <c r="J129" s="25" t="s">
        <v>61</v>
      </c>
      <c r="K129" s="25">
        <v>0.04256126301177776</v>
      </c>
      <c r="L129" s="25">
        <v>-0.6985553003696221</v>
      </c>
      <c r="M129" s="25">
        <v>0.008304913382510192</v>
      </c>
      <c r="N129" s="25">
        <v>-0.034934155140202636</v>
      </c>
      <c r="O129" s="25">
        <v>0.0019941067268814364</v>
      </c>
      <c r="P129" s="25">
        <v>-0.02003493430352399</v>
      </c>
      <c r="Q129" s="25">
        <v>8.698029144083125E-05</v>
      </c>
      <c r="R129" s="25">
        <v>-0.0005369907997689577</v>
      </c>
      <c r="S129" s="25">
        <v>4.9452324691728724E-05</v>
      </c>
      <c r="T129" s="25">
        <v>-0.00029326684964652933</v>
      </c>
      <c r="U129" s="25">
        <v>-3.680587947165785E-06</v>
      </c>
      <c r="V129" s="25">
        <v>-1.9823510575379952E-05</v>
      </c>
      <c r="W129" s="25">
        <v>3.793088983879197E-06</v>
      </c>
      <c r="X129" s="25">
        <v>50</v>
      </c>
    </row>
    <row r="130" s="101" customFormat="1" ht="12.75">
      <c r="A130" s="101" t="s">
        <v>95</v>
      </c>
    </row>
    <row r="131" spans="1:24" s="101" customFormat="1" ht="12.75">
      <c r="A131" s="101">
        <v>792</v>
      </c>
      <c r="B131" s="101">
        <v>147.46</v>
      </c>
      <c r="C131" s="101">
        <v>140.76</v>
      </c>
      <c r="D131" s="101">
        <v>8.717963324652922</v>
      </c>
      <c r="E131" s="101">
        <v>9.535948561893298</v>
      </c>
      <c r="F131" s="101">
        <v>31.24717703684536</v>
      </c>
      <c r="G131" s="101" t="s">
        <v>59</v>
      </c>
      <c r="H131" s="101">
        <v>-12.064095144674525</v>
      </c>
      <c r="I131" s="101">
        <v>85.39590485532544</v>
      </c>
      <c r="J131" s="101" t="s">
        <v>73</v>
      </c>
      <c r="K131" s="101">
        <v>1.554337408691489</v>
      </c>
      <c r="M131" s="101" t="s">
        <v>68</v>
      </c>
      <c r="N131" s="101">
        <v>0.81615300795561</v>
      </c>
      <c r="X131" s="101">
        <v>50</v>
      </c>
    </row>
    <row r="132" spans="1:24" s="101" customFormat="1" ht="12.75">
      <c r="A132" s="101">
        <v>791</v>
      </c>
      <c r="B132" s="101">
        <v>117.95999908447266</v>
      </c>
      <c r="C132" s="101">
        <v>120.76000213623047</v>
      </c>
      <c r="D132" s="101">
        <v>8.879944801330566</v>
      </c>
      <c r="E132" s="101">
        <v>9.203262329101562</v>
      </c>
      <c r="F132" s="101">
        <v>30.655555870193663</v>
      </c>
      <c r="G132" s="101" t="s">
        <v>56</v>
      </c>
      <c r="H132" s="101">
        <v>14.188977914519867</v>
      </c>
      <c r="I132" s="101">
        <v>82.14897699899248</v>
      </c>
      <c r="J132" s="101" t="s">
        <v>62</v>
      </c>
      <c r="K132" s="101">
        <v>1.2011231504366313</v>
      </c>
      <c r="L132" s="101">
        <v>0.16580154965389796</v>
      </c>
      <c r="M132" s="101">
        <v>0.2843502489627382</v>
      </c>
      <c r="N132" s="101">
        <v>0.030176252454466482</v>
      </c>
      <c r="O132" s="101">
        <v>0.04823919766877184</v>
      </c>
      <c r="P132" s="101">
        <v>0.004756402297251163</v>
      </c>
      <c r="Q132" s="101">
        <v>0.00587187112579423</v>
      </c>
      <c r="R132" s="101">
        <v>0.0004645148860174047</v>
      </c>
      <c r="S132" s="101">
        <v>0.0006328996524627332</v>
      </c>
      <c r="T132" s="101">
        <v>7.002597740681936E-05</v>
      </c>
      <c r="U132" s="101">
        <v>0.00012842414609866775</v>
      </c>
      <c r="V132" s="101">
        <v>1.7227296750913413E-05</v>
      </c>
      <c r="W132" s="101">
        <v>3.94636975228924E-05</v>
      </c>
      <c r="X132" s="101">
        <v>50</v>
      </c>
    </row>
    <row r="133" spans="1:24" s="101" customFormat="1" ht="12.75">
      <c r="A133" s="101">
        <v>789</v>
      </c>
      <c r="B133" s="101">
        <v>95.13999938964844</v>
      </c>
      <c r="C133" s="101">
        <v>103.33999633789062</v>
      </c>
      <c r="D133" s="101">
        <v>9.557119369506836</v>
      </c>
      <c r="E133" s="101">
        <v>10.430477142333984</v>
      </c>
      <c r="F133" s="101">
        <v>22.84471108155387</v>
      </c>
      <c r="G133" s="101" t="s">
        <v>57</v>
      </c>
      <c r="H133" s="101">
        <v>11.685754667602936</v>
      </c>
      <c r="I133" s="101">
        <v>56.82575405725133</v>
      </c>
      <c r="J133" s="101" t="s">
        <v>60</v>
      </c>
      <c r="K133" s="101">
        <v>-0.9164962083377267</v>
      </c>
      <c r="L133" s="101">
        <v>-0.0009016943485957307</v>
      </c>
      <c r="M133" s="101">
        <v>0.21486514388162384</v>
      </c>
      <c r="N133" s="101">
        <v>-0.00031224588581742983</v>
      </c>
      <c r="O133" s="101">
        <v>-0.03714217491861304</v>
      </c>
      <c r="P133" s="101">
        <v>-0.00010302121453996472</v>
      </c>
      <c r="Q133" s="101">
        <v>0.004334492867628739</v>
      </c>
      <c r="R133" s="101">
        <v>-2.5117313898135736E-05</v>
      </c>
      <c r="S133" s="101">
        <v>-0.0005134490821790803</v>
      </c>
      <c r="T133" s="101">
        <v>-7.330753570003388E-06</v>
      </c>
      <c r="U133" s="101">
        <v>8.762896512652801E-05</v>
      </c>
      <c r="V133" s="101">
        <v>-1.9912730910092744E-06</v>
      </c>
      <c r="W133" s="101">
        <v>-3.276390078229377E-05</v>
      </c>
      <c r="X133" s="101">
        <v>50</v>
      </c>
    </row>
    <row r="134" spans="1:24" s="101" customFormat="1" ht="12.75">
      <c r="A134" s="101">
        <v>790</v>
      </c>
      <c r="B134" s="101">
        <v>128.67999267578125</v>
      </c>
      <c r="C134" s="101">
        <v>121.68000030517578</v>
      </c>
      <c r="D134" s="101">
        <v>8.548239707946777</v>
      </c>
      <c r="E134" s="101">
        <v>8.880301475524902</v>
      </c>
      <c r="F134" s="101">
        <v>26.06532470052489</v>
      </c>
      <c r="G134" s="101" t="s">
        <v>58</v>
      </c>
      <c r="H134" s="101">
        <v>-6.088574412940972</v>
      </c>
      <c r="I134" s="101">
        <v>72.59141826284024</v>
      </c>
      <c r="J134" s="101" t="s">
        <v>61</v>
      </c>
      <c r="K134" s="101">
        <v>-0.776357857316707</v>
      </c>
      <c r="L134" s="101">
        <v>-0.16579909775066842</v>
      </c>
      <c r="M134" s="101">
        <v>-0.18624723898597878</v>
      </c>
      <c r="N134" s="101">
        <v>-0.030174636944004553</v>
      </c>
      <c r="O134" s="101">
        <v>-0.030781147380206524</v>
      </c>
      <c r="P134" s="101">
        <v>-0.004755286473247521</v>
      </c>
      <c r="Q134" s="101">
        <v>-0.00396119200473943</v>
      </c>
      <c r="R134" s="101">
        <v>-0.0004638353154669284</v>
      </c>
      <c r="S134" s="101">
        <v>-0.00037004325435941734</v>
      </c>
      <c r="T134" s="101">
        <v>-6.964120593352946E-05</v>
      </c>
      <c r="U134" s="101">
        <v>-9.38825104693398E-05</v>
      </c>
      <c r="V134" s="101">
        <v>-1.7111825876307127E-05</v>
      </c>
      <c r="W134" s="101">
        <v>-2.1997959625982437E-05</v>
      </c>
      <c r="X134" s="101">
        <v>50</v>
      </c>
    </row>
    <row r="135" ht="12.75" hidden="1">
      <c r="A135" s="25" t="s">
        <v>94</v>
      </c>
    </row>
    <row r="136" spans="1:24" ht="12.75" hidden="1">
      <c r="A136" s="25">
        <v>792</v>
      </c>
      <c r="B136" s="25">
        <v>147.46</v>
      </c>
      <c r="C136" s="25">
        <v>140.76</v>
      </c>
      <c r="D136" s="25">
        <v>8.717963324652922</v>
      </c>
      <c r="E136" s="25">
        <v>9.535948561893298</v>
      </c>
      <c r="F136" s="25">
        <v>30.082376782033556</v>
      </c>
      <c r="G136" s="25" t="s">
        <v>59</v>
      </c>
      <c r="H136" s="25">
        <v>-15.247396203137427</v>
      </c>
      <c r="I136" s="25">
        <v>82.21260379686254</v>
      </c>
      <c r="J136" s="25" t="s">
        <v>73</v>
      </c>
      <c r="K136" s="25">
        <v>0.9915066846244938</v>
      </c>
      <c r="M136" s="25" t="s">
        <v>68</v>
      </c>
      <c r="N136" s="25">
        <v>0.7977354539807356</v>
      </c>
      <c r="X136" s="25">
        <v>50</v>
      </c>
    </row>
    <row r="137" spans="1:24" ht="12.75" hidden="1">
      <c r="A137" s="25">
        <v>791</v>
      </c>
      <c r="B137" s="25">
        <v>117.95999908447266</v>
      </c>
      <c r="C137" s="25">
        <v>120.76000213623047</v>
      </c>
      <c r="D137" s="25">
        <v>8.879944801330566</v>
      </c>
      <c r="E137" s="25">
        <v>9.203262329101562</v>
      </c>
      <c r="F137" s="25">
        <v>30.655555870193663</v>
      </c>
      <c r="G137" s="25" t="s">
        <v>56</v>
      </c>
      <c r="H137" s="25">
        <v>14.188977914519867</v>
      </c>
      <c r="I137" s="25">
        <v>82.14897699899248</v>
      </c>
      <c r="J137" s="25" t="s">
        <v>62</v>
      </c>
      <c r="K137" s="25">
        <v>0.5536145925258716</v>
      </c>
      <c r="L137" s="25">
        <v>0.8158407728305616</v>
      </c>
      <c r="M137" s="25">
        <v>0.13106080795080152</v>
      </c>
      <c r="N137" s="25">
        <v>0.03456237932430059</v>
      </c>
      <c r="O137" s="25">
        <v>0.02223393946230941</v>
      </c>
      <c r="P137" s="25">
        <v>0.02340392780214971</v>
      </c>
      <c r="Q137" s="25">
        <v>0.0027064003133306855</v>
      </c>
      <c r="R137" s="25">
        <v>0.0005320418116310594</v>
      </c>
      <c r="S137" s="25">
        <v>0.0002917212458492048</v>
      </c>
      <c r="T137" s="25">
        <v>0.00034439820390139316</v>
      </c>
      <c r="U137" s="25">
        <v>5.920135511008314E-05</v>
      </c>
      <c r="V137" s="25">
        <v>1.9745610304659374E-05</v>
      </c>
      <c r="W137" s="25">
        <v>1.81945197389447E-05</v>
      </c>
      <c r="X137" s="25">
        <v>50</v>
      </c>
    </row>
    <row r="138" spans="1:24" ht="12.75" hidden="1">
      <c r="A138" s="25">
        <v>790</v>
      </c>
      <c r="B138" s="25">
        <v>128.67999267578125</v>
      </c>
      <c r="C138" s="25">
        <v>121.68000030517578</v>
      </c>
      <c r="D138" s="25">
        <v>8.548239707946777</v>
      </c>
      <c r="E138" s="25">
        <v>8.880301475524902</v>
      </c>
      <c r="F138" s="25">
        <v>27.824090462060678</v>
      </c>
      <c r="G138" s="25" t="s">
        <v>57</v>
      </c>
      <c r="H138" s="25">
        <v>-1.1904462488427043</v>
      </c>
      <c r="I138" s="25">
        <v>77.4895464269385</v>
      </c>
      <c r="J138" s="25" t="s">
        <v>60</v>
      </c>
      <c r="K138" s="25">
        <v>-0.5411184832548934</v>
      </c>
      <c r="L138" s="25">
        <v>-0.004438640832111228</v>
      </c>
      <c r="M138" s="25">
        <v>0.1277794168467756</v>
      </c>
      <c r="N138" s="25">
        <v>-0.00035734440605730367</v>
      </c>
      <c r="O138" s="25">
        <v>-0.02178144994857111</v>
      </c>
      <c r="P138" s="25">
        <v>-0.0005077821043323712</v>
      </c>
      <c r="Q138" s="25">
        <v>0.0026219293546632084</v>
      </c>
      <c r="R138" s="25">
        <v>-2.875796472096071E-05</v>
      </c>
      <c r="S138" s="25">
        <v>-0.0002890809661789548</v>
      </c>
      <c r="T138" s="25">
        <v>-3.6157614738054914E-05</v>
      </c>
      <c r="U138" s="25">
        <v>5.601317552338108E-05</v>
      </c>
      <c r="V138" s="25">
        <v>-2.2754120543997917E-06</v>
      </c>
      <c r="W138" s="25">
        <v>-1.810091244749232E-05</v>
      </c>
      <c r="X138" s="25">
        <v>50</v>
      </c>
    </row>
    <row r="139" spans="1:24" ht="12.75" hidden="1">
      <c r="A139" s="25">
        <v>789</v>
      </c>
      <c r="B139" s="25">
        <v>95.13999938964844</v>
      </c>
      <c r="C139" s="25">
        <v>103.33999633789062</v>
      </c>
      <c r="D139" s="25">
        <v>9.557119369506836</v>
      </c>
      <c r="E139" s="25">
        <v>10.430477142333984</v>
      </c>
      <c r="F139" s="25">
        <v>22.606532737849125</v>
      </c>
      <c r="G139" s="25" t="s">
        <v>58</v>
      </c>
      <c r="H139" s="25">
        <v>11.093290883192978</v>
      </c>
      <c r="I139" s="25">
        <v>56.23329027284137</v>
      </c>
      <c r="J139" s="25" t="s">
        <v>61</v>
      </c>
      <c r="K139" s="25">
        <v>-0.11696112233349362</v>
      </c>
      <c r="L139" s="25">
        <v>-0.8158286983676974</v>
      </c>
      <c r="M139" s="25">
        <v>-0.029143713061565043</v>
      </c>
      <c r="N139" s="25">
        <v>-0.03456053196251904</v>
      </c>
      <c r="O139" s="25">
        <v>-0.00446279084783629</v>
      </c>
      <c r="P139" s="25">
        <v>-0.02339841861970069</v>
      </c>
      <c r="Q139" s="25">
        <v>-0.000670886812474208</v>
      </c>
      <c r="R139" s="25">
        <v>-0.0005312640292630094</v>
      </c>
      <c r="S139" s="25">
        <v>-3.915967661835576E-05</v>
      </c>
      <c r="T139" s="25">
        <v>-0.0003424948901034291</v>
      </c>
      <c r="U139" s="25">
        <v>-1.9165714561608967E-05</v>
      </c>
      <c r="V139" s="25">
        <v>-1.9614067051128446E-05</v>
      </c>
      <c r="W139" s="25">
        <v>-1.8432354974516658E-06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792</v>
      </c>
      <c r="B141" s="25">
        <v>139.88</v>
      </c>
      <c r="C141" s="25">
        <v>131.08</v>
      </c>
      <c r="D141" s="25">
        <v>9.0804047621376</v>
      </c>
      <c r="E141" s="25">
        <v>9.645647964968587</v>
      </c>
      <c r="F141" s="25">
        <v>31.03655034445833</v>
      </c>
      <c r="G141" s="25" t="s">
        <v>59</v>
      </c>
      <c r="H141" s="25">
        <v>-8.471202585968413</v>
      </c>
      <c r="I141" s="25">
        <v>81.40879741403154</v>
      </c>
      <c r="J141" s="25" t="s">
        <v>73</v>
      </c>
      <c r="K141" s="25">
        <v>0.7381068434588871</v>
      </c>
      <c r="M141" s="25" t="s">
        <v>68</v>
      </c>
      <c r="N141" s="25">
        <v>0.5165648079448983</v>
      </c>
      <c r="X141" s="25">
        <v>50</v>
      </c>
    </row>
    <row r="142" spans="1:24" ht="12.75" hidden="1">
      <c r="A142" s="25">
        <v>789</v>
      </c>
      <c r="B142" s="25">
        <v>100.0199966430664</v>
      </c>
      <c r="C142" s="25">
        <v>98.12000274658203</v>
      </c>
      <c r="D142" s="25">
        <v>9.71798038482666</v>
      </c>
      <c r="E142" s="25">
        <v>10.613133430480957</v>
      </c>
      <c r="F142" s="25">
        <v>26.672459551254782</v>
      </c>
      <c r="G142" s="25" t="s">
        <v>56</v>
      </c>
      <c r="H142" s="25">
        <v>15.242357411448651</v>
      </c>
      <c r="I142" s="25">
        <v>65.26235405451501</v>
      </c>
      <c r="J142" s="25" t="s">
        <v>62</v>
      </c>
      <c r="K142" s="25">
        <v>0.6308984175977075</v>
      </c>
      <c r="L142" s="25">
        <v>0.5628970206316785</v>
      </c>
      <c r="M142" s="25">
        <v>0.14935679319135348</v>
      </c>
      <c r="N142" s="25">
        <v>0.0010294419702003884</v>
      </c>
      <c r="O142" s="25">
        <v>0.025338237188609843</v>
      </c>
      <c r="P142" s="25">
        <v>0.01614781277130347</v>
      </c>
      <c r="Q142" s="25">
        <v>0.0030842380666092806</v>
      </c>
      <c r="R142" s="25">
        <v>1.579085232641829E-05</v>
      </c>
      <c r="S142" s="25">
        <v>0.00033246862273428313</v>
      </c>
      <c r="T142" s="25">
        <v>0.00023761695197104557</v>
      </c>
      <c r="U142" s="25">
        <v>6.745348325751298E-05</v>
      </c>
      <c r="V142" s="25">
        <v>5.840351163906485E-07</v>
      </c>
      <c r="W142" s="25">
        <v>2.0735489694876412E-05</v>
      </c>
      <c r="X142" s="25">
        <v>50</v>
      </c>
    </row>
    <row r="143" spans="1:24" ht="12.75" hidden="1">
      <c r="A143" s="25">
        <v>790</v>
      </c>
      <c r="B143" s="25">
        <v>120.87999725341797</v>
      </c>
      <c r="C143" s="25">
        <v>128.77999877929688</v>
      </c>
      <c r="D143" s="25">
        <v>8.877452850341797</v>
      </c>
      <c r="E143" s="25">
        <v>9.280865669250488</v>
      </c>
      <c r="F143" s="25">
        <v>24.181695826196375</v>
      </c>
      <c r="G143" s="25" t="s">
        <v>57</v>
      </c>
      <c r="H143" s="25">
        <v>-6.053150318874785</v>
      </c>
      <c r="I143" s="25">
        <v>64.82684693454314</v>
      </c>
      <c r="J143" s="25" t="s">
        <v>60</v>
      </c>
      <c r="K143" s="25">
        <v>-0.09542999855793864</v>
      </c>
      <c r="L143" s="25">
        <v>-0.0030625091232431654</v>
      </c>
      <c r="M143" s="25">
        <v>0.020912190879898186</v>
      </c>
      <c r="N143" s="25">
        <v>1.0912222946370886E-05</v>
      </c>
      <c r="O143" s="25">
        <v>-0.004102411055265988</v>
      </c>
      <c r="P143" s="25">
        <v>-0.00035036957478503885</v>
      </c>
      <c r="Q143" s="25">
        <v>0.00035153895590780125</v>
      </c>
      <c r="R143" s="25">
        <v>8.609066458217514E-07</v>
      </c>
      <c r="S143" s="25">
        <v>-7.586518301819108E-05</v>
      </c>
      <c r="T143" s="25">
        <v>-2.495168738257204E-05</v>
      </c>
      <c r="U143" s="25">
        <v>2.3628706444767733E-06</v>
      </c>
      <c r="V143" s="25">
        <v>6.537520386994558E-08</v>
      </c>
      <c r="W143" s="25">
        <v>-5.4033899604808375E-06</v>
      </c>
      <c r="X143" s="25">
        <v>50</v>
      </c>
    </row>
    <row r="144" spans="1:24" ht="12.75" hidden="1">
      <c r="A144" s="25">
        <v>791</v>
      </c>
      <c r="B144" s="25">
        <v>134.66000366210938</v>
      </c>
      <c r="C144" s="25">
        <v>120.76000213623047</v>
      </c>
      <c r="D144" s="25">
        <v>8.84861946105957</v>
      </c>
      <c r="E144" s="25">
        <v>9.322481155395508</v>
      </c>
      <c r="F144" s="25">
        <v>31.094338930415272</v>
      </c>
      <c r="G144" s="25" t="s">
        <v>58</v>
      </c>
      <c r="H144" s="25">
        <v>-0.9815355974480724</v>
      </c>
      <c r="I144" s="25">
        <v>83.67846806466126</v>
      </c>
      <c r="J144" s="25" t="s">
        <v>61</v>
      </c>
      <c r="K144" s="25">
        <v>-0.6236392616749872</v>
      </c>
      <c r="L144" s="25">
        <v>-0.5628886895949237</v>
      </c>
      <c r="M144" s="25">
        <v>-0.1478855366322462</v>
      </c>
      <c r="N144" s="25">
        <v>0.0010293841330623016</v>
      </c>
      <c r="O144" s="25">
        <v>-0.02500392943838792</v>
      </c>
      <c r="P144" s="25">
        <v>-0.016144011225780797</v>
      </c>
      <c r="Q144" s="25">
        <v>-0.0030641385109033514</v>
      </c>
      <c r="R144" s="25">
        <v>1.576736683602972E-05</v>
      </c>
      <c r="S144" s="25">
        <v>-0.0003236971719191372</v>
      </c>
      <c r="T144" s="25">
        <v>-0.00023630325677140502</v>
      </c>
      <c r="U144" s="25">
        <v>-6.741208531034368E-05</v>
      </c>
      <c r="V144" s="25">
        <v>5.803646266756799E-07</v>
      </c>
      <c r="W144" s="25">
        <v>-2.0019088636131786E-05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792</v>
      </c>
      <c r="B146" s="25">
        <v>139.88</v>
      </c>
      <c r="C146" s="25">
        <v>131.08</v>
      </c>
      <c r="D146" s="25">
        <v>9.0804047621376</v>
      </c>
      <c r="E146" s="25">
        <v>9.645647964968587</v>
      </c>
      <c r="F146" s="25">
        <v>32.508734429452204</v>
      </c>
      <c r="G146" s="25" t="s">
        <v>59</v>
      </c>
      <c r="H146" s="25">
        <v>-4.609667247752995</v>
      </c>
      <c r="I146" s="25">
        <v>85.27033275224696</v>
      </c>
      <c r="J146" s="25" t="s">
        <v>73</v>
      </c>
      <c r="K146" s="25">
        <v>0.8135643293619728</v>
      </c>
      <c r="M146" s="25" t="s">
        <v>68</v>
      </c>
      <c r="N146" s="25">
        <v>0.6059014367559727</v>
      </c>
      <c r="X146" s="25">
        <v>50</v>
      </c>
    </row>
    <row r="147" spans="1:24" ht="12.75" hidden="1">
      <c r="A147" s="25">
        <v>789</v>
      </c>
      <c r="B147" s="25">
        <v>100.0199966430664</v>
      </c>
      <c r="C147" s="25">
        <v>98.12000274658203</v>
      </c>
      <c r="D147" s="25">
        <v>9.71798038482666</v>
      </c>
      <c r="E147" s="25">
        <v>10.613133430480957</v>
      </c>
      <c r="F147" s="25">
        <v>26.672459551254782</v>
      </c>
      <c r="G147" s="25" t="s">
        <v>56</v>
      </c>
      <c r="H147" s="25">
        <v>15.242357411448651</v>
      </c>
      <c r="I147" s="25">
        <v>65.26235405451501</v>
      </c>
      <c r="J147" s="25" t="s">
        <v>62</v>
      </c>
      <c r="K147" s="25">
        <v>0.5980505004504129</v>
      </c>
      <c r="L147" s="25">
        <v>0.6594780136047023</v>
      </c>
      <c r="M147" s="25">
        <v>0.1415802154158685</v>
      </c>
      <c r="N147" s="25">
        <v>0.00040841888350408377</v>
      </c>
      <c r="O147" s="25">
        <v>0.02401911703231937</v>
      </c>
      <c r="P147" s="25">
        <v>0.01891842116386873</v>
      </c>
      <c r="Q147" s="25">
        <v>0.002923640746341946</v>
      </c>
      <c r="R147" s="25">
        <v>6.350671060723541E-06</v>
      </c>
      <c r="S147" s="25">
        <v>0.0003151489475882329</v>
      </c>
      <c r="T147" s="25">
        <v>0.00027837304021987105</v>
      </c>
      <c r="U147" s="25">
        <v>6.393150222805902E-05</v>
      </c>
      <c r="V147" s="25">
        <v>2.432027925089986E-07</v>
      </c>
      <c r="W147" s="25">
        <v>1.965187572383616E-05</v>
      </c>
      <c r="X147" s="25">
        <v>50</v>
      </c>
    </row>
    <row r="148" spans="1:24" ht="12.75" hidden="1">
      <c r="A148" s="25">
        <v>791</v>
      </c>
      <c r="B148" s="25">
        <v>134.66000366210938</v>
      </c>
      <c r="C148" s="25">
        <v>120.76000213623047</v>
      </c>
      <c r="D148" s="25">
        <v>8.84861946105957</v>
      </c>
      <c r="E148" s="25">
        <v>9.322481155395508</v>
      </c>
      <c r="F148" s="25">
        <v>26.925579916151573</v>
      </c>
      <c r="G148" s="25" t="s">
        <v>57</v>
      </c>
      <c r="H148" s="25">
        <v>-12.200149018527</v>
      </c>
      <c r="I148" s="25">
        <v>72.45985464358233</v>
      </c>
      <c r="J148" s="25" t="s">
        <v>60</v>
      </c>
      <c r="K148" s="25">
        <v>0.2899134182844821</v>
      </c>
      <c r="L148" s="25">
        <v>-0.003587952532936804</v>
      </c>
      <c r="M148" s="25">
        <v>-0.07003617712367766</v>
      </c>
      <c r="N148" s="25">
        <v>-3.7863522795185964E-06</v>
      </c>
      <c r="O148" s="25">
        <v>0.011416322510815704</v>
      </c>
      <c r="P148" s="25">
        <v>-0.00041055715110076925</v>
      </c>
      <c r="Q148" s="25">
        <v>-0.0015124296658957225</v>
      </c>
      <c r="R148" s="25">
        <v>-3.182499504172235E-07</v>
      </c>
      <c r="S148" s="25">
        <v>0.00013069830870680613</v>
      </c>
      <c r="T148" s="25">
        <v>-2.924173514381133E-05</v>
      </c>
      <c r="U148" s="25">
        <v>-3.7297357109117226E-05</v>
      </c>
      <c r="V148" s="25">
        <v>-2.4247121515172123E-08</v>
      </c>
      <c r="W148" s="25">
        <v>7.544644343698997E-06</v>
      </c>
      <c r="X148" s="25">
        <v>50</v>
      </c>
    </row>
    <row r="149" spans="1:24" ht="12.75" hidden="1">
      <c r="A149" s="25">
        <v>790</v>
      </c>
      <c r="B149" s="25">
        <v>120.87999725341797</v>
      </c>
      <c r="C149" s="25">
        <v>128.77999877929688</v>
      </c>
      <c r="D149" s="25">
        <v>8.877452850341797</v>
      </c>
      <c r="E149" s="25">
        <v>9.280865669250488</v>
      </c>
      <c r="F149" s="25">
        <v>27.063286833140815</v>
      </c>
      <c r="G149" s="25" t="s">
        <v>58</v>
      </c>
      <c r="H149" s="25">
        <v>1.6718851988069474</v>
      </c>
      <c r="I149" s="25">
        <v>72.55188245222487</v>
      </c>
      <c r="J149" s="25" t="s">
        <v>61</v>
      </c>
      <c r="K149" s="25">
        <v>-0.5230818396652633</v>
      </c>
      <c r="L149" s="25">
        <v>-0.6594682532348507</v>
      </c>
      <c r="M149" s="25">
        <v>-0.12304426557586734</v>
      </c>
      <c r="N149" s="25">
        <v>-0.000408401331950739</v>
      </c>
      <c r="O149" s="25">
        <v>-0.02113257114837892</v>
      </c>
      <c r="P149" s="25">
        <v>-0.018913965796712128</v>
      </c>
      <c r="Q149" s="25">
        <v>-0.002502045507058064</v>
      </c>
      <c r="R149" s="25">
        <v>-6.342691848936925E-06</v>
      </c>
      <c r="S149" s="25">
        <v>-0.00028676961357011163</v>
      </c>
      <c r="T149" s="25">
        <v>-0.00027683292876215634</v>
      </c>
      <c r="U149" s="25">
        <v>-5.192440784266391E-05</v>
      </c>
      <c r="V149" s="25">
        <v>-2.4199106467471787E-07</v>
      </c>
      <c r="W149" s="25">
        <v>-1.814592409309021E-05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792</v>
      </c>
      <c r="B151" s="25">
        <v>139.88</v>
      </c>
      <c r="C151" s="25">
        <v>131.08</v>
      </c>
      <c r="D151" s="25">
        <v>9.0804047621376</v>
      </c>
      <c r="E151" s="25">
        <v>9.645647964968587</v>
      </c>
      <c r="F151" s="25">
        <v>31.03655034445833</v>
      </c>
      <c r="G151" s="25" t="s">
        <v>59</v>
      </c>
      <c r="H151" s="25">
        <v>-8.471202585968413</v>
      </c>
      <c r="I151" s="25">
        <v>81.40879741403154</v>
      </c>
      <c r="J151" s="25" t="s">
        <v>73</v>
      </c>
      <c r="K151" s="25">
        <v>1.3920098911818568</v>
      </c>
      <c r="M151" s="25" t="s">
        <v>68</v>
      </c>
      <c r="N151" s="25">
        <v>0.7307730799404636</v>
      </c>
      <c r="X151" s="25">
        <v>50</v>
      </c>
    </row>
    <row r="152" spans="1:24" ht="12.75" hidden="1">
      <c r="A152" s="25">
        <v>790</v>
      </c>
      <c r="B152" s="25">
        <v>120.87999725341797</v>
      </c>
      <c r="C152" s="25">
        <v>128.77999877929688</v>
      </c>
      <c r="D152" s="25">
        <v>8.877452850341797</v>
      </c>
      <c r="E152" s="25">
        <v>9.280865669250488</v>
      </c>
      <c r="F152" s="25">
        <v>29.511388998024934</v>
      </c>
      <c r="G152" s="25" t="s">
        <v>56</v>
      </c>
      <c r="H152" s="25">
        <v>8.234813847968994</v>
      </c>
      <c r="I152" s="25">
        <v>79.11481110138692</v>
      </c>
      <c r="J152" s="25" t="s">
        <v>62</v>
      </c>
      <c r="K152" s="25">
        <v>1.1361523966549587</v>
      </c>
      <c r="L152" s="25">
        <v>0.16335590917409593</v>
      </c>
      <c r="M152" s="25">
        <v>0.2689692564910213</v>
      </c>
      <c r="N152" s="25">
        <v>0.0016526591629055347</v>
      </c>
      <c r="O152" s="25">
        <v>0.045629905876920535</v>
      </c>
      <c r="P152" s="25">
        <v>0.00468610762419138</v>
      </c>
      <c r="Q152" s="25">
        <v>0.005554243625150036</v>
      </c>
      <c r="R152" s="25">
        <v>2.5446949556292245E-05</v>
      </c>
      <c r="S152" s="25">
        <v>0.0005986565401210003</v>
      </c>
      <c r="T152" s="25">
        <v>6.892149584193111E-05</v>
      </c>
      <c r="U152" s="25">
        <v>0.00012147630745513583</v>
      </c>
      <c r="V152" s="25">
        <v>9.311364606725074E-07</v>
      </c>
      <c r="W152" s="25">
        <v>3.732733766115248E-05</v>
      </c>
      <c r="X152" s="25">
        <v>50</v>
      </c>
    </row>
    <row r="153" spans="1:24" ht="12.75" hidden="1">
      <c r="A153" s="25">
        <v>789</v>
      </c>
      <c r="B153" s="25">
        <v>100.0199966430664</v>
      </c>
      <c r="C153" s="25">
        <v>98.12000274658203</v>
      </c>
      <c r="D153" s="25">
        <v>9.71798038482666</v>
      </c>
      <c r="E153" s="25">
        <v>10.613133430480957</v>
      </c>
      <c r="F153" s="25">
        <v>25.698562867624247</v>
      </c>
      <c r="G153" s="25" t="s">
        <v>57</v>
      </c>
      <c r="H153" s="25">
        <v>12.859420432671826</v>
      </c>
      <c r="I153" s="25">
        <v>62.87941707573819</v>
      </c>
      <c r="J153" s="25" t="s">
        <v>60</v>
      </c>
      <c r="K153" s="25">
        <v>-0.8234721425284186</v>
      </c>
      <c r="L153" s="25">
        <v>0.000888952319819129</v>
      </c>
      <c r="M153" s="25">
        <v>0.19282709519132324</v>
      </c>
      <c r="N153" s="25">
        <v>-1.734231424298375E-05</v>
      </c>
      <c r="O153" s="25">
        <v>-0.03340924214918282</v>
      </c>
      <c r="P153" s="25">
        <v>0.00010186346982149094</v>
      </c>
      <c r="Q153" s="25">
        <v>0.003878877185753381</v>
      </c>
      <c r="R153" s="25">
        <v>-1.3992650406251164E-06</v>
      </c>
      <c r="S153" s="25">
        <v>-0.0004648469490820854</v>
      </c>
      <c r="T153" s="25">
        <v>7.260506160987241E-06</v>
      </c>
      <c r="U153" s="25">
        <v>7.766664072370316E-05</v>
      </c>
      <c r="V153" s="25">
        <v>-1.1848609750214301E-07</v>
      </c>
      <c r="W153" s="25">
        <v>-2.9748374243532682E-05</v>
      </c>
      <c r="X153" s="25">
        <v>50</v>
      </c>
    </row>
    <row r="154" spans="1:24" ht="12.75" hidden="1">
      <c r="A154" s="25">
        <v>791</v>
      </c>
      <c r="B154" s="25">
        <v>134.66000366210938</v>
      </c>
      <c r="C154" s="25">
        <v>120.76000213623047</v>
      </c>
      <c r="D154" s="25">
        <v>8.84861946105957</v>
      </c>
      <c r="E154" s="25">
        <v>9.322481155395508</v>
      </c>
      <c r="F154" s="25">
        <v>26.925579916151573</v>
      </c>
      <c r="G154" s="25" t="s">
        <v>58</v>
      </c>
      <c r="H154" s="25">
        <v>-12.200149018527</v>
      </c>
      <c r="I154" s="25">
        <v>72.45985464358233</v>
      </c>
      <c r="J154" s="25" t="s">
        <v>61</v>
      </c>
      <c r="K154" s="25">
        <v>-0.7827744878983105</v>
      </c>
      <c r="L154" s="25">
        <v>0.16335349040001737</v>
      </c>
      <c r="M154" s="25">
        <v>-0.1875157921280477</v>
      </c>
      <c r="N154" s="25">
        <v>-0.001652568168903274</v>
      </c>
      <c r="O154" s="25">
        <v>-0.031079106315238435</v>
      </c>
      <c r="P154" s="25">
        <v>0.004685000373428</v>
      </c>
      <c r="Q154" s="25">
        <v>-0.003975416207815446</v>
      </c>
      <c r="R154" s="25">
        <v>-2.5408449363677556E-05</v>
      </c>
      <c r="S154" s="25">
        <v>-0.00037723595660902194</v>
      </c>
      <c r="T154" s="25">
        <v>6.853800142530853E-05</v>
      </c>
      <c r="U154" s="25">
        <v>-9.34044227626824E-05</v>
      </c>
      <c r="V154" s="25">
        <v>-9.235670809921912E-07</v>
      </c>
      <c r="W154" s="25">
        <v>-2.2546936970161022E-05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792</v>
      </c>
      <c r="B156" s="25">
        <v>139.88</v>
      </c>
      <c r="C156" s="25">
        <v>131.08</v>
      </c>
      <c r="D156" s="25">
        <v>9.0804047621376</v>
      </c>
      <c r="E156" s="25">
        <v>9.645647964968587</v>
      </c>
      <c r="F156" s="25">
        <v>28.376074155186355</v>
      </c>
      <c r="G156" s="25" t="s">
        <v>59</v>
      </c>
      <c r="H156" s="25">
        <v>-15.44962527513718</v>
      </c>
      <c r="I156" s="25">
        <v>74.43037472486277</v>
      </c>
      <c r="J156" s="25" t="s">
        <v>73</v>
      </c>
      <c r="K156" s="25">
        <v>0.764752206063615</v>
      </c>
      <c r="M156" s="25" t="s">
        <v>68</v>
      </c>
      <c r="N156" s="25">
        <v>0.581032654601684</v>
      </c>
      <c r="X156" s="25">
        <v>50</v>
      </c>
    </row>
    <row r="157" spans="1:24" ht="12.75" hidden="1">
      <c r="A157" s="25">
        <v>790</v>
      </c>
      <c r="B157" s="25">
        <v>120.87999725341797</v>
      </c>
      <c r="C157" s="25">
        <v>128.77999877929688</v>
      </c>
      <c r="D157" s="25">
        <v>8.877452850341797</v>
      </c>
      <c r="E157" s="25">
        <v>9.280865669250488</v>
      </c>
      <c r="F157" s="25">
        <v>29.511388998024934</v>
      </c>
      <c r="G157" s="25" t="s">
        <v>56</v>
      </c>
      <c r="H157" s="25">
        <v>8.234813847968994</v>
      </c>
      <c r="I157" s="25">
        <v>79.11481110138692</v>
      </c>
      <c r="J157" s="25" t="s">
        <v>62</v>
      </c>
      <c r="K157" s="25">
        <v>0.5574425742768591</v>
      </c>
      <c r="L157" s="25">
        <v>0.6600872633058498</v>
      </c>
      <c r="M157" s="25">
        <v>0.13196680653301196</v>
      </c>
      <c r="N157" s="25">
        <v>0.0034898659027349224</v>
      </c>
      <c r="O157" s="25">
        <v>0.02238768302845689</v>
      </c>
      <c r="P157" s="25">
        <v>0.01893580912276074</v>
      </c>
      <c r="Q157" s="25">
        <v>0.002725097452065098</v>
      </c>
      <c r="R157" s="25">
        <v>5.3738944042049455E-05</v>
      </c>
      <c r="S157" s="25">
        <v>0.0002937306918523924</v>
      </c>
      <c r="T157" s="25">
        <v>0.00027864784034829765</v>
      </c>
      <c r="U157" s="25">
        <v>5.9612525107930084E-05</v>
      </c>
      <c r="V157" s="25">
        <v>1.994256449560282E-06</v>
      </c>
      <c r="W157" s="25">
        <v>1.8318696783459205E-05</v>
      </c>
      <c r="X157" s="25">
        <v>50</v>
      </c>
    </row>
    <row r="158" spans="1:24" ht="12.75" hidden="1">
      <c r="A158" s="25">
        <v>791</v>
      </c>
      <c r="B158" s="25">
        <v>134.66000366210938</v>
      </c>
      <c r="C158" s="25">
        <v>120.76000213623047</v>
      </c>
      <c r="D158" s="25">
        <v>8.84861946105957</v>
      </c>
      <c r="E158" s="25">
        <v>9.322481155395508</v>
      </c>
      <c r="F158" s="25">
        <v>31.094338930415272</v>
      </c>
      <c r="G158" s="25" t="s">
        <v>57</v>
      </c>
      <c r="H158" s="25">
        <v>-0.9815355974480724</v>
      </c>
      <c r="I158" s="25">
        <v>83.67846806466126</v>
      </c>
      <c r="J158" s="25" t="s">
        <v>60</v>
      </c>
      <c r="K158" s="25">
        <v>-0.556340740493914</v>
      </c>
      <c r="L158" s="25">
        <v>-0.00359157769494371</v>
      </c>
      <c r="M158" s="25">
        <v>0.13179174288443635</v>
      </c>
      <c r="N158" s="25">
        <v>-3.609228599124166E-05</v>
      </c>
      <c r="O158" s="25">
        <v>-0.022326961095869603</v>
      </c>
      <c r="P158" s="25">
        <v>-0.000410840318058531</v>
      </c>
      <c r="Q158" s="25">
        <v>0.0027242275355825606</v>
      </c>
      <c r="R158" s="25">
        <v>-2.928774816875522E-06</v>
      </c>
      <c r="S158" s="25">
        <v>-0.00029080985258130113</v>
      </c>
      <c r="T158" s="25">
        <v>-2.9251618091596732E-05</v>
      </c>
      <c r="U158" s="25">
        <v>5.952586315189777E-05</v>
      </c>
      <c r="V158" s="25">
        <v>-2.3710478067354639E-07</v>
      </c>
      <c r="W158" s="25">
        <v>-1.8041388255187388E-05</v>
      </c>
      <c r="X158" s="25">
        <v>50</v>
      </c>
    </row>
    <row r="159" spans="1:24" ht="12.75" hidden="1">
      <c r="A159" s="25">
        <v>789</v>
      </c>
      <c r="B159" s="25">
        <v>100.0199966430664</v>
      </c>
      <c r="C159" s="25">
        <v>98.12000274658203</v>
      </c>
      <c r="D159" s="25">
        <v>9.71798038482666</v>
      </c>
      <c r="E159" s="25">
        <v>10.613133430480957</v>
      </c>
      <c r="F159" s="25">
        <v>24.15772867904479</v>
      </c>
      <c r="G159" s="25" t="s">
        <v>58</v>
      </c>
      <c r="H159" s="25">
        <v>9.089296940268113</v>
      </c>
      <c r="I159" s="25">
        <v>59.10929358333448</v>
      </c>
      <c r="J159" s="25" t="s">
        <v>61</v>
      </c>
      <c r="K159" s="25">
        <v>0.03503147275087065</v>
      </c>
      <c r="L159" s="25">
        <v>-0.6600774922297135</v>
      </c>
      <c r="M159" s="25">
        <v>0.006795184618833291</v>
      </c>
      <c r="N159" s="25">
        <v>-0.003489679264053326</v>
      </c>
      <c r="O159" s="25">
        <v>0.00164777413688343</v>
      </c>
      <c r="P159" s="25">
        <v>-0.01893135170469046</v>
      </c>
      <c r="Q159" s="25">
        <v>6.885098129625947E-05</v>
      </c>
      <c r="R159" s="25">
        <v>-5.3659075512224006E-05</v>
      </c>
      <c r="S159" s="25">
        <v>4.132007959487734E-05</v>
      </c>
      <c r="T159" s="25">
        <v>-0.0002771082131041838</v>
      </c>
      <c r="U159" s="25">
        <v>-3.213217354169155E-06</v>
      </c>
      <c r="V159" s="25">
        <v>-1.9801111356675235E-06</v>
      </c>
      <c r="W159" s="25">
        <v>3.1753679581908545E-06</v>
      </c>
      <c r="X159" s="25">
        <v>50</v>
      </c>
    </row>
    <row r="160" s="101" customFormat="1" ht="12.75">
      <c r="A160" s="101" t="s">
        <v>90</v>
      </c>
    </row>
    <row r="161" spans="1:24" s="101" customFormat="1" ht="12.75">
      <c r="A161" s="101">
        <v>792</v>
      </c>
      <c r="B161" s="101">
        <v>139.88</v>
      </c>
      <c r="C161" s="101">
        <v>131.08</v>
      </c>
      <c r="D161" s="101">
        <v>9.0804047621376</v>
      </c>
      <c r="E161" s="101">
        <v>9.645647964968587</v>
      </c>
      <c r="F161" s="101">
        <v>32.508734429452204</v>
      </c>
      <c r="G161" s="101" t="s">
        <v>59</v>
      </c>
      <c r="H161" s="101">
        <v>-4.609667247752995</v>
      </c>
      <c r="I161" s="101">
        <v>85.27033275224696</v>
      </c>
      <c r="J161" s="101" t="s">
        <v>73</v>
      </c>
      <c r="K161" s="101">
        <v>0.4190888102100857</v>
      </c>
      <c r="M161" s="101" t="s">
        <v>68</v>
      </c>
      <c r="N161" s="101">
        <v>0.22905671166259076</v>
      </c>
      <c r="X161" s="101">
        <v>50</v>
      </c>
    </row>
    <row r="162" spans="1:24" s="101" customFormat="1" ht="12.75">
      <c r="A162" s="101">
        <v>791</v>
      </c>
      <c r="B162" s="101">
        <v>134.66000366210938</v>
      </c>
      <c r="C162" s="101">
        <v>120.76000213623047</v>
      </c>
      <c r="D162" s="101">
        <v>8.84861946105957</v>
      </c>
      <c r="E162" s="101">
        <v>9.322481155395508</v>
      </c>
      <c r="F162" s="101">
        <v>32.123323100833076</v>
      </c>
      <c r="G162" s="101" t="s">
        <v>56</v>
      </c>
      <c r="H162" s="101">
        <v>1.7875800038205654</v>
      </c>
      <c r="I162" s="101">
        <v>86.4475836659299</v>
      </c>
      <c r="J162" s="101" t="s">
        <v>62</v>
      </c>
      <c r="K162" s="101">
        <v>0.6070907316810609</v>
      </c>
      <c r="L162" s="101">
        <v>0.17101413077229125</v>
      </c>
      <c r="M162" s="101">
        <v>0.1437207704183622</v>
      </c>
      <c r="N162" s="101">
        <v>0.000836524612088547</v>
      </c>
      <c r="O162" s="101">
        <v>0.02438182718261188</v>
      </c>
      <c r="P162" s="101">
        <v>0.0049058423339444065</v>
      </c>
      <c r="Q162" s="101">
        <v>0.0029678404769949767</v>
      </c>
      <c r="R162" s="101">
        <v>1.2869125035153131E-05</v>
      </c>
      <c r="S162" s="101">
        <v>0.00031987900725469925</v>
      </c>
      <c r="T162" s="101">
        <v>7.216859673875382E-05</v>
      </c>
      <c r="U162" s="101">
        <v>6.490629868187758E-05</v>
      </c>
      <c r="V162" s="101">
        <v>4.691907548154895E-07</v>
      </c>
      <c r="W162" s="101">
        <v>1.994368226073281E-05</v>
      </c>
      <c r="X162" s="101">
        <v>50</v>
      </c>
    </row>
    <row r="163" spans="1:24" s="101" customFormat="1" ht="12.75">
      <c r="A163" s="101">
        <v>789</v>
      </c>
      <c r="B163" s="101">
        <v>100.0199966430664</v>
      </c>
      <c r="C163" s="101">
        <v>98.12000274658203</v>
      </c>
      <c r="D163" s="101">
        <v>9.71798038482666</v>
      </c>
      <c r="E163" s="101">
        <v>10.613133430480957</v>
      </c>
      <c r="F163" s="101">
        <v>24.15772867904479</v>
      </c>
      <c r="G163" s="101" t="s">
        <v>57</v>
      </c>
      <c r="H163" s="101">
        <v>9.089296940268113</v>
      </c>
      <c r="I163" s="101">
        <v>59.10929358333448</v>
      </c>
      <c r="J163" s="101" t="s">
        <v>60</v>
      </c>
      <c r="K163" s="101">
        <v>-0.5280602510337351</v>
      </c>
      <c r="L163" s="101">
        <v>0.0009304978189293052</v>
      </c>
      <c r="M163" s="101">
        <v>0.12419713868094835</v>
      </c>
      <c r="N163" s="101">
        <v>-8.870582888360335E-06</v>
      </c>
      <c r="O163" s="101">
        <v>-0.021336355267997535</v>
      </c>
      <c r="P163" s="101">
        <v>0.00010655823914010917</v>
      </c>
      <c r="Q163" s="101">
        <v>0.002524586307582759</v>
      </c>
      <c r="R163" s="101">
        <v>-7.14939115464075E-07</v>
      </c>
      <c r="S163" s="101">
        <v>-0.0002897361670571506</v>
      </c>
      <c r="T163" s="101">
        <v>7.593091234420385E-06</v>
      </c>
      <c r="U163" s="101">
        <v>5.232955394017435E-05</v>
      </c>
      <c r="V163" s="101">
        <v>-6.123125950304523E-08</v>
      </c>
      <c r="W163" s="101">
        <v>-1.8334918952859735E-05</v>
      </c>
      <c r="X163" s="101">
        <v>50</v>
      </c>
    </row>
    <row r="164" spans="1:24" s="101" customFormat="1" ht="12.75">
      <c r="A164" s="101">
        <v>790</v>
      </c>
      <c r="B164" s="101">
        <v>120.87999725341797</v>
      </c>
      <c r="C164" s="101">
        <v>128.77999877929688</v>
      </c>
      <c r="D164" s="101">
        <v>8.877452850341797</v>
      </c>
      <c r="E164" s="101">
        <v>9.280865669250488</v>
      </c>
      <c r="F164" s="101">
        <v>24.181695826196375</v>
      </c>
      <c r="G164" s="101" t="s">
        <v>58</v>
      </c>
      <c r="H164" s="101">
        <v>-6.053150318874785</v>
      </c>
      <c r="I164" s="101">
        <v>64.82684693454314</v>
      </c>
      <c r="J164" s="101" t="s">
        <v>61</v>
      </c>
      <c r="K164" s="101">
        <v>-0.2995188270730816</v>
      </c>
      <c r="L164" s="101">
        <v>0.17101159930721455</v>
      </c>
      <c r="M164" s="101">
        <v>-0.07232378995263496</v>
      </c>
      <c r="N164" s="101">
        <v>-0.0008364775785334086</v>
      </c>
      <c r="O164" s="101">
        <v>-0.01179972205776667</v>
      </c>
      <c r="P164" s="101">
        <v>0.004904684938626789</v>
      </c>
      <c r="Q164" s="101">
        <v>-0.0015603015966329785</v>
      </c>
      <c r="R164" s="101">
        <v>-1.2849250609727577E-05</v>
      </c>
      <c r="S164" s="101">
        <v>-0.00013555638229638194</v>
      </c>
      <c r="T164" s="101">
        <v>7.176803829523722E-05</v>
      </c>
      <c r="U164" s="101">
        <v>-3.8398507692402394E-05</v>
      </c>
      <c r="V164" s="101">
        <v>-4.65178134980568E-07</v>
      </c>
      <c r="W164" s="101">
        <v>-7.847369566238961E-06</v>
      </c>
      <c r="X164" s="101">
        <v>50</v>
      </c>
    </row>
    <row r="165" ht="12.75" hidden="1">
      <c r="A165" s="25" t="s">
        <v>89</v>
      </c>
    </row>
    <row r="166" spans="1:24" ht="12.75" hidden="1">
      <c r="A166" s="25">
        <v>792</v>
      </c>
      <c r="B166" s="25">
        <v>139.88</v>
      </c>
      <c r="C166" s="25">
        <v>131.08</v>
      </c>
      <c r="D166" s="25">
        <v>9.0804047621376</v>
      </c>
      <c r="E166" s="25">
        <v>9.645647964968587</v>
      </c>
      <c r="F166" s="25">
        <v>28.376074155186355</v>
      </c>
      <c r="G166" s="25" t="s">
        <v>59</v>
      </c>
      <c r="H166" s="25">
        <v>-15.44962527513718</v>
      </c>
      <c r="I166" s="25">
        <v>74.43037472486277</v>
      </c>
      <c r="J166" s="25" t="s">
        <v>73</v>
      </c>
      <c r="K166" s="25">
        <v>0.9597149074031723</v>
      </c>
      <c r="M166" s="25" t="s">
        <v>68</v>
      </c>
      <c r="N166" s="25">
        <v>0.6277416637073988</v>
      </c>
      <c r="X166" s="25">
        <v>50</v>
      </c>
    </row>
    <row r="167" spans="1:24" ht="12.75" hidden="1">
      <c r="A167" s="25">
        <v>791</v>
      </c>
      <c r="B167" s="25">
        <v>134.66000366210938</v>
      </c>
      <c r="C167" s="25">
        <v>120.76000213623047</v>
      </c>
      <c r="D167" s="25">
        <v>8.84861946105957</v>
      </c>
      <c r="E167" s="25">
        <v>9.322481155395508</v>
      </c>
      <c r="F167" s="25">
        <v>32.123323100833076</v>
      </c>
      <c r="G167" s="25" t="s">
        <v>56</v>
      </c>
      <c r="H167" s="25">
        <v>1.7875800038205654</v>
      </c>
      <c r="I167" s="25">
        <v>86.4475836659299</v>
      </c>
      <c r="J167" s="25" t="s">
        <v>62</v>
      </c>
      <c r="K167" s="25">
        <v>0.7842242841409536</v>
      </c>
      <c r="L167" s="25">
        <v>0.5558480486402824</v>
      </c>
      <c r="M167" s="25">
        <v>0.18565401274445206</v>
      </c>
      <c r="N167" s="25">
        <v>0.0033972161764091835</v>
      </c>
      <c r="O167" s="25">
        <v>0.0314957318404706</v>
      </c>
      <c r="P167" s="25">
        <v>0.015945466005476836</v>
      </c>
      <c r="Q167" s="25">
        <v>0.003833746800673345</v>
      </c>
      <c r="R167" s="25">
        <v>5.2287733260151256E-05</v>
      </c>
      <c r="S167" s="25">
        <v>0.0004132142602620803</v>
      </c>
      <c r="T167" s="25">
        <v>0.00023464504341176454</v>
      </c>
      <c r="U167" s="25">
        <v>8.386210428038163E-05</v>
      </c>
      <c r="V167" s="25">
        <v>1.93965296133762E-06</v>
      </c>
      <c r="W167" s="25">
        <v>2.5766871828421678E-05</v>
      </c>
      <c r="X167" s="25">
        <v>50</v>
      </c>
    </row>
    <row r="168" spans="1:24" ht="12.75" hidden="1">
      <c r="A168" s="25">
        <v>790</v>
      </c>
      <c r="B168" s="25">
        <v>120.87999725341797</v>
      </c>
      <c r="C168" s="25">
        <v>128.77999877929688</v>
      </c>
      <c r="D168" s="25">
        <v>8.877452850341797</v>
      </c>
      <c r="E168" s="25">
        <v>9.280865669250488</v>
      </c>
      <c r="F168" s="25">
        <v>27.063286833140815</v>
      </c>
      <c r="G168" s="25" t="s">
        <v>57</v>
      </c>
      <c r="H168" s="25">
        <v>1.6718851988069474</v>
      </c>
      <c r="I168" s="25">
        <v>72.55188245222487</v>
      </c>
      <c r="J168" s="25" t="s">
        <v>60</v>
      </c>
      <c r="K168" s="25">
        <v>-0.6568673249161995</v>
      </c>
      <c r="L168" s="25">
        <v>-0.0030245714467314645</v>
      </c>
      <c r="M168" s="25">
        <v>0.15664696528673694</v>
      </c>
      <c r="N168" s="25">
        <v>-3.527985511422693E-05</v>
      </c>
      <c r="O168" s="25">
        <v>-0.026193673815592792</v>
      </c>
      <c r="P168" s="25">
        <v>-0.0003459561121020049</v>
      </c>
      <c r="Q168" s="25">
        <v>0.0032876268505590573</v>
      </c>
      <c r="R168" s="25">
        <v>-2.8628027837095247E-06</v>
      </c>
      <c r="S168" s="25">
        <v>-0.0003273872192163477</v>
      </c>
      <c r="T168" s="25">
        <v>-2.462884061528488E-05</v>
      </c>
      <c r="U168" s="25">
        <v>7.510707708525167E-05</v>
      </c>
      <c r="V168" s="25">
        <v>-2.3213800508197487E-07</v>
      </c>
      <c r="W168" s="25">
        <v>-1.9882712945187123E-05</v>
      </c>
      <c r="X168" s="25">
        <v>50</v>
      </c>
    </row>
    <row r="169" spans="1:24" ht="12.75" hidden="1">
      <c r="A169" s="25">
        <v>789</v>
      </c>
      <c r="B169" s="25">
        <v>100.0199966430664</v>
      </c>
      <c r="C169" s="25">
        <v>98.12000274658203</v>
      </c>
      <c r="D169" s="25">
        <v>9.71798038482666</v>
      </c>
      <c r="E169" s="25">
        <v>10.613133430480957</v>
      </c>
      <c r="F169" s="25">
        <v>25.698562867624247</v>
      </c>
      <c r="G169" s="25" t="s">
        <v>58</v>
      </c>
      <c r="H169" s="25">
        <v>12.859420432671826</v>
      </c>
      <c r="I169" s="25">
        <v>62.87941707573819</v>
      </c>
      <c r="J169" s="25" t="s">
        <v>61</v>
      </c>
      <c r="K169" s="25">
        <v>0.4284075691369458</v>
      </c>
      <c r="L169" s="25">
        <v>-0.5558398196825892</v>
      </c>
      <c r="M169" s="25">
        <v>0.09964507370950659</v>
      </c>
      <c r="N169" s="25">
        <v>-0.0033970329820417334</v>
      </c>
      <c r="O169" s="25">
        <v>0.01748921313865099</v>
      </c>
      <c r="P169" s="25">
        <v>-0.015941712596214897</v>
      </c>
      <c r="Q169" s="25">
        <v>0.0019720862615910705</v>
      </c>
      <c r="R169" s="25">
        <v>-5.22093038615371E-05</v>
      </c>
      <c r="S169" s="25">
        <v>0.0002521182928264534</v>
      </c>
      <c r="T169" s="25">
        <v>-0.00023334891601988587</v>
      </c>
      <c r="U169" s="25">
        <v>3.730656116614966E-05</v>
      </c>
      <c r="V169" s="25">
        <v>-1.9257117014294635E-06</v>
      </c>
      <c r="W169" s="25">
        <v>1.638930778774989E-05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792</v>
      </c>
      <c r="B171" s="25">
        <v>144.28</v>
      </c>
      <c r="C171" s="25">
        <v>139.28</v>
      </c>
      <c r="D171" s="25">
        <v>8.835329853090336</v>
      </c>
      <c r="E171" s="25">
        <v>9.35337527041378</v>
      </c>
      <c r="F171" s="25">
        <v>32.73027576664374</v>
      </c>
      <c r="G171" s="25" t="s">
        <v>59</v>
      </c>
      <c r="H171" s="25">
        <v>-6.030912896875847</v>
      </c>
      <c r="I171" s="25">
        <v>88.24908710312411</v>
      </c>
      <c r="J171" s="25" t="s">
        <v>73</v>
      </c>
      <c r="K171" s="25">
        <v>1.7611591084126044</v>
      </c>
      <c r="M171" s="25" t="s">
        <v>68</v>
      </c>
      <c r="N171" s="25">
        <v>1.3314003030623354</v>
      </c>
      <c r="X171" s="25">
        <v>50</v>
      </c>
    </row>
    <row r="172" spans="1:24" ht="12.75" hidden="1">
      <c r="A172" s="25">
        <v>789</v>
      </c>
      <c r="B172" s="25">
        <v>86.68000030517578</v>
      </c>
      <c r="C172" s="25">
        <v>91.68000030517578</v>
      </c>
      <c r="D172" s="25">
        <v>9.79907512664795</v>
      </c>
      <c r="E172" s="25">
        <v>10.565678596496582</v>
      </c>
      <c r="F172" s="25">
        <v>25.336011595243086</v>
      </c>
      <c r="G172" s="25" t="s">
        <v>56</v>
      </c>
      <c r="H172" s="25">
        <v>24.764799358375726</v>
      </c>
      <c r="I172" s="25">
        <v>61.444799663551464</v>
      </c>
      <c r="J172" s="25" t="s">
        <v>62</v>
      </c>
      <c r="K172" s="25">
        <v>0.8556541079219878</v>
      </c>
      <c r="L172" s="25">
        <v>0.9924778710995297</v>
      </c>
      <c r="M172" s="25">
        <v>0.202564312662543</v>
      </c>
      <c r="N172" s="25">
        <v>0.03099759249526821</v>
      </c>
      <c r="O172" s="25">
        <v>0.034365063290139754</v>
      </c>
      <c r="P172" s="25">
        <v>0.02847119363855663</v>
      </c>
      <c r="Q172" s="25">
        <v>0.004182988628165823</v>
      </c>
      <c r="R172" s="25">
        <v>0.00047722856915984843</v>
      </c>
      <c r="S172" s="25">
        <v>0.0004509042362071294</v>
      </c>
      <c r="T172" s="25">
        <v>0.0004189412994187816</v>
      </c>
      <c r="U172" s="25">
        <v>9.147388749391687E-05</v>
      </c>
      <c r="V172" s="25">
        <v>1.7720843701985754E-05</v>
      </c>
      <c r="W172" s="25">
        <v>2.8117125676112277E-05</v>
      </c>
      <c r="X172" s="25">
        <v>50</v>
      </c>
    </row>
    <row r="173" spans="1:24" ht="12.75" hidden="1">
      <c r="A173" s="25">
        <v>790</v>
      </c>
      <c r="B173" s="25">
        <v>135.75999450683594</v>
      </c>
      <c r="C173" s="25">
        <v>136.25999450683594</v>
      </c>
      <c r="D173" s="25">
        <v>8.581761360168457</v>
      </c>
      <c r="E173" s="25">
        <v>9.152274131774902</v>
      </c>
      <c r="F173" s="25">
        <v>25.363041631185013</v>
      </c>
      <c r="G173" s="25" t="s">
        <v>57</v>
      </c>
      <c r="H173" s="25">
        <v>-15.379409358070006</v>
      </c>
      <c r="I173" s="25">
        <v>70.38058514876589</v>
      </c>
      <c r="J173" s="25" t="s">
        <v>60</v>
      </c>
      <c r="K173" s="25">
        <v>0.3565400249038893</v>
      </c>
      <c r="L173" s="25">
        <v>-0.005399365234169734</v>
      </c>
      <c r="M173" s="25">
        <v>-0.08649351751056403</v>
      </c>
      <c r="N173" s="25">
        <v>-0.0003199397617722509</v>
      </c>
      <c r="O173" s="25">
        <v>0.013981732652188206</v>
      </c>
      <c r="P173" s="25">
        <v>-0.0006178418621893743</v>
      </c>
      <c r="Q173" s="25">
        <v>-0.001884736912191836</v>
      </c>
      <c r="R173" s="25">
        <v>-2.574175609830867E-05</v>
      </c>
      <c r="S173" s="25">
        <v>0.00015518687222577552</v>
      </c>
      <c r="T173" s="25">
        <v>-4.400643432937301E-05</v>
      </c>
      <c r="U173" s="25">
        <v>-4.7546746668636495E-05</v>
      </c>
      <c r="V173" s="25">
        <v>-2.0305027537527933E-06</v>
      </c>
      <c r="W173" s="25">
        <v>8.785636313986287E-06</v>
      </c>
      <c r="X173" s="25">
        <v>50</v>
      </c>
    </row>
    <row r="174" spans="1:24" ht="12.75" hidden="1">
      <c r="A174" s="25">
        <v>791</v>
      </c>
      <c r="B174" s="25">
        <v>129.1199951171875</v>
      </c>
      <c r="C174" s="25">
        <v>128.52000427246094</v>
      </c>
      <c r="D174" s="25">
        <v>8.929210662841797</v>
      </c>
      <c r="E174" s="25">
        <v>9.215677261352539</v>
      </c>
      <c r="F174" s="25">
        <v>31.392057513913613</v>
      </c>
      <c r="G174" s="25" t="s">
        <v>58</v>
      </c>
      <c r="H174" s="25">
        <v>4.577714383319474</v>
      </c>
      <c r="I174" s="25">
        <v>83.69770950050693</v>
      </c>
      <c r="J174" s="25" t="s">
        <v>61</v>
      </c>
      <c r="K174" s="25">
        <v>-0.7778323489321505</v>
      </c>
      <c r="L174" s="25">
        <v>-0.992463183940504</v>
      </c>
      <c r="M174" s="25">
        <v>-0.18316979061269417</v>
      </c>
      <c r="N174" s="25">
        <v>-0.03099594133191546</v>
      </c>
      <c r="O174" s="25">
        <v>-0.031392176206469745</v>
      </c>
      <c r="P174" s="25">
        <v>-0.02846448908091473</v>
      </c>
      <c r="Q174" s="25">
        <v>-0.003734321977974874</v>
      </c>
      <c r="R174" s="25">
        <v>-0.000476533807001488</v>
      </c>
      <c r="S174" s="25">
        <v>-0.00042335760878755397</v>
      </c>
      <c r="T174" s="25">
        <v>-0.0004166236264259527</v>
      </c>
      <c r="U174" s="25">
        <v>-7.814588264571759E-05</v>
      </c>
      <c r="V174" s="25">
        <v>-1.7604129063296782E-05</v>
      </c>
      <c r="W174" s="25">
        <v>-2.6709274622210495E-05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792</v>
      </c>
      <c r="B176" s="25">
        <v>144.28</v>
      </c>
      <c r="C176" s="25">
        <v>139.28</v>
      </c>
      <c r="D176" s="25">
        <v>8.835329853090336</v>
      </c>
      <c r="E176" s="25">
        <v>9.35337527041378</v>
      </c>
      <c r="F176" s="25">
        <v>34.07535528064371</v>
      </c>
      <c r="G176" s="25" t="s">
        <v>59</v>
      </c>
      <c r="H176" s="25">
        <v>-2.4042389257208754</v>
      </c>
      <c r="I176" s="25">
        <v>91.87576107427908</v>
      </c>
      <c r="J176" s="25" t="s">
        <v>73</v>
      </c>
      <c r="K176" s="25">
        <v>1.8254859102230026</v>
      </c>
      <c r="M176" s="25" t="s">
        <v>68</v>
      </c>
      <c r="N176" s="25">
        <v>1.2067393223253122</v>
      </c>
      <c r="X176" s="25">
        <v>50</v>
      </c>
    </row>
    <row r="177" spans="1:24" ht="12.75" hidden="1">
      <c r="A177" s="25">
        <v>789</v>
      </c>
      <c r="B177" s="25">
        <v>86.68000030517578</v>
      </c>
      <c r="C177" s="25">
        <v>91.68000030517578</v>
      </c>
      <c r="D177" s="25">
        <v>9.79907512664795</v>
      </c>
      <c r="E177" s="25">
        <v>10.565678596496582</v>
      </c>
      <c r="F177" s="25">
        <v>25.336011595243086</v>
      </c>
      <c r="G177" s="25" t="s">
        <v>56</v>
      </c>
      <c r="H177" s="25">
        <v>24.764799358375726</v>
      </c>
      <c r="I177" s="25">
        <v>61.444799663551464</v>
      </c>
      <c r="J177" s="25" t="s">
        <v>62</v>
      </c>
      <c r="K177" s="25">
        <v>1.0693143563207503</v>
      </c>
      <c r="L177" s="25">
        <v>0.7839617056236929</v>
      </c>
      <c r="M177" s="25">
        <v>0.25314539289544263</v>
      </c>
      <c r="N177" s="25">
        <v>0.031559890454670364</v>
      </c>
      <c r="O177" s="25">
        <v>0.04294602381071383</v>
      </c>
      <c r="P177" s="25">
        <v>0.022489545433691582</v>
      </c>
      <c r="Q177" s="25">
        <v>0.005227496925889882</v>
      </c>
      <c r="R177" s="25">
        <v>0.0004858834546143639</v>
      </c>
      <c r="S177" s="25">
        <v>0.0005634823452261039</v>
      </c>
      <c r="T177" s="25">
        <v>0.0003309242621029355</v>
      </c>
      <c r="U177" s="25">
        <v>0.00011432473829323781</v>
      </c>
      <c r="V177" s="25">
        <v>1.8040238691809797E-05</v>
      </c>
      <c r="W177" s="25">
        <v>3.513703017277352E-05</v>
      </c>
      <c r="X177" s="25">
        <v>50</v>
      </c>
    </row>
    <row r="178" spans="1:24" ht="12.75" hidden="1">
      <c r="A178" s="25">
        <v>791</v>
      </c>
      <c r="B178" s="25">
        <v>129.1199951171875</v>
      </c>
      <c r="C178" s="25">
        <v>128.52000427246094</v>
      </c>
      <c r="D178" s="25">
        <v>8.929210662841797</v>
      </c>
      <c r="E178" s="25">
        <v>9.215677261352539</v>
      </c>
      <c r="F178" s="25">
        <v>24.5732551312372</v>
      </c>
      <c r="G178" s="25" t="s">
        <v>57</v>
      </c>
      <c r="H178" s="25">
        <v>-13.60262122270639</v>
      </c>
      <c r="I178" s="25">
        <v>65.51737389448107</v>
      </c>
      <c r="J178" s="25" t="s">
        <v>60</v>
      </c>
      <c r="K178" s="25">
        <v>0.4269028959472782</v>
      </c>
      <c r="L178" s="25">
        <v>-0.0042647503810856495</v>
      </c>
      <c r="M178" s="25">
        <v>-0.10369489815074591</v>
      </c>
      <c r="N178" s="25">
        <v>-0.0003257631897177923</v>
      </c>
      <c r="O178" s="25">
        <v>0.016719663723759458</v>
      </c>
      <c r="P178" s="25">
        <v>-0.00048803316586055345</v>
      </c>
      <c r="Q178" s="25">
        <v>-0.0022657028404543932</v>
      </c>
      <c r="R178" s="25">
        <v>-2.6202307541502306E-05</v>
      </c>
      <c r="S178" s="25">
        <v>0.00018379693613612095</v>
      </c>
      <c r="T178" s="25">
        <v>-3.476363348678681E-05</v>
      </c>
      <c r="U178" s="25">
        <v>-5.755085367958988E-05</v>
      </c>
      <c r="V178" s="25">
        <v>-2.0661233884578096E-06</v>
      </c>
      <c r="W178" s="25">
        <v>1.0343428917269985E-05</v>
      </c>
      <c r="X178" s="25">
        <v>50</v>
      </c>
    </row>
    <row r="179" spans="1:24" ht="12.75" hidden="1">
      <c r="A179" s="25">
        <v>790</v>
      </c>
      <c r="B179" s="25">
        <v>135.75999450683594</v>
      </c>
      <c r="C179" s="25">
        <v>136.25999450683594</v>
      </c>
      <c r="D179" s="25">
        <v>8.581761360168457</v>
      </c>
      <c r="E179" s="25">
        <v>9.152274131774902</v>
      </c>
      <c r="F179" s="25">
        <v>30.659606526295143</v>
      </c>
      <c r="G179" s="25" t="s">
        <v>58</v>
      </c>
      <c r="H179" s="25">
        <v>-0.6818292327462956</v>
      </c>
      <c r="I179" s="25">
        <v>85.0781652740896</v>
      </c>
      <c r="J179" s="25" t="s">
        <v>61</v>
      </c>
      <c r="K179" s="25">
        <v>-0.9804015045202084</v>
      </c>
      <c r="L179" s="25">
        <v>-0.783950105420362</v>
      </c>
      <c r="M179" s="25">
        <v>-0.2309327998394651</v>
      </c>
      <c r="N179" s="25">
        <v>-0.03155820913573865</v>
      </c>
      <c r="O179" s="25">
        <v>-0.039557727514542604</v>
      </c>
      <c r="P179" s="25">
        <v>-0.022484249541470092</v>
      </c>
      <c r="Q179" s="25">
        <v>-0.00471097810958033</v>
      </c>
      <c r="R179" s="25">
        <v>-0.0004851764323908254</v>
      </c>
      <c r="S179" s="25">
        <v>-0.0005326640964514924</v>
      </c>
      <c r="T179" s="25">
        <v>-0.0003290932345630471</v>
      </c>
      <c r="U179" s="25">
        <v>-9.878281746623627E-05</v>
      </c>
      <c r="V179" s="25">
        <v>-1.7921533031555614E-05</v>
      </c>
      <c r="W179" s="25">
        <v>-3.358011863582051E-05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792</v>
      </c>
      <c r="B181" s="25">
        <v>144.28</v>
      </c>
      <c r="C181" s="25">
        <v>139.28</v>
      </c>
      <c r="D181" s="25">
        <v>8.835329853090336</v>
      </c>
      <c r="E181" s="25">
        <v>9.35337527041378</v>
      </c>
      <c r="F181" s="25">
        <v>32.73027576664374</v>
      </c>
      <c r="G181" s="25" t="s">
        <v>59</v>
      </c>
      <c r="H181" s="25">
        <v>-6.030912896875847</v>
      </c>
      <c r="I181" s="25">
        <v>88.24908710312411</v>
      </c>
      <c r="J181" s="25" t="s">
        <v>73</v>
      </c>
      <c r="K181" s="25">
        <v>2.091447730284808</v>
      </c>
      <c r="M181" s="25" t="s">
        <v>68</v>
      </c>
      <c r="N181" s="25">
        <v>1.1815854701530277</v>
      </c>
      <c r="X181" s="25">
        <v>50</v>
      </c>
    </row>
    <row r="182" spans="1:24" ht="12.75" hidden="1">
      <c r="A182" s="25">
        <v>790</v>
      </c>
      <c r="B182" s="25">
        <v>135.75999450683594</v>
      </c>
      <c r="C182" s="25">
        <v>136.25999450683594</v>
      </c>
      <c r="D182" s="25">
        <v>8.581761360168457</v>
      </c>
      <c r="E182" s="25">
        <v>9.152274131774902</v>
      </c>
      <c r="F182" s="25">
        <v>32.894152886533654</v>
      </c>
      <c r="G182" s="25" t="s">
        <v>56</v>
      </c>
      <c r="H182" s="25">
        <v>5.51887345356964</v>
      </c>
      <c r="I182" s="25">
        <v>91.27886796040553</v>
      </c>
      <c r="J182" s="25" t="s">
        <v>62</v>
      </c>
      <c r="K182" s="25">
        <v>1.3251127424776434</v>
      </c>
      <c r="L182" s="25">
        <v>0.4826393641371076</v>
      </c>
      <c r="M182" s="25">
        <v>0.3137031932339408</v>
      </c>
      <c r="N182" s="25">
        <v>0.03326835161467213</v>
      </c>
      <c r="O182" s="25">
        <v>0.05321884950639871</v>
      </c>
      <c r="P182" s="25">
        <v>0.01384533969822458</v>
      </c>
      <c r="Q182" s="25">
        <v>0.0064780120746517475</v>
      </c>
      <c r="R182" s="25">
        <v>0.0005120704304590704</v>
      </c>
      <c r="S182" s="25">
        <v>0.0006982009147311942</v>
      </c>
      <c r="T182" s="25">
        <v>0.00020368481255726416</v>
      </c>
      <c r="U182" s="25">
        <v>0.0001416731119550879</v>
      </c>
      <c r="V182" s="25">
        <v>1.8984262565318002E-05</v>
      </c>
      <c r="W182" s="25">
        <v>4.352911336962655E-05</v>
      </c>
      <c r="X182" s="25">
        <v>50</v>
      </c>
    </row>
    <row r="183" spans="1:24" ht="12.75" hidden="1">
      <c r="A183" s="25">
        <v>789</v>
      </c>
      <c r="B183" s="25">
        <v>86.68000030517578</v>
      </c>
      <c r="C183" s="25">
        <v>91.68000030517578</v>
      </c>
      <c r="D183" s="25">
        <v>9.79907512664795</v>
      </c>
      <c r="E183" s="25">
        <v>10.565678596496582</v>
      </c>
      <c r="F183" s="25">
        <v>24.454959627289472</v>
      </c>
      <c r="G183" s="25" t="s">
        <v>57</v>
      </c>
      <c r="H183" s="25">
        <v>22.628075452145282</v>
      </c>
      <c r="I183" s="25">
        <v>59.30807575732102</v>
      </c>
      <c r="J183" s="25" t="s">
        <v>60</v>
      </c>
      <c r="K183" s="25">
        <v>-1.1051378779588301</v>
      </c>
      <c r="L183" s="25">
        <v>0.0026264255877597124</v>
      </c>
      <c r="M183" s="25">
        <v>0.25964234965251315</v>
      </c>
      <c r="N183" s="25">
        <v>-0.0003445318930886539</v>
      </c>
      <c r="O183" s="25">
        <v>-0.044698488799995786</v>
      </c>
      <c r="P183" s="25">
        <v>0.00030067890597330676</v>
      </c>
      <c r="Q183" s="25">
        <v>0.005264350522011567</v>
      </c>
      <c r="R183" s="25">
        <v>-2.7696617294623895E-05</v>
      </c>
      <c r="S183" s="25">
        <v>-0.0006106617067745908</v>
      </c>
      <c r="T183" s="25">
        <v>2.1420079937318888E-05</v>
      </c>
      <c r="U183" s="25">
        <v>0.00010820894898997942</v>
      </c>
      <c r="V183" s="25">
        <v>-2.1953591285133284E-06</v>
      </c>
      <c r="W183" s="25">
        <v>-3.875118731646594E-05</v>
      </c>
      <c r="X183" s="25">
        <v>50</v>
      </c>
    </row>
    <row r="184" spans="1:24" ht="12.75" hidden="1">
      <c r="A184" s="25">
        <v>791</v>
      </c>
      <c r="B184" s="25">
        <v>129.1199951171875</v>
      </c>
      <c r="C184" s="25">
        <v>128.52000427246094</v>
      </c>
      <c r="D184" s="25">
        <v>8.929210662841797</v>
      </c>
      <c r="E184" s="25">
        <v>9.215677261352539</v>
      </c>
      <c r="F184" s="25">
        <v>24.5732551312372</v>
      </c>
      <c r="G184" s="25" t="s">
        <v>58</v>
      </c>
      <c r="H184" s="25">
        <v>-13.60262122270639</v>
      </c>
      <c r="I184" s="25">
        <v>65.51737389448107</v>
      </c>
      <c r="J184" s="25" t="s">
        <v>61</v>
      </c>
      <c r="K184" s="25">
        <v>-0.731159388216602</v>
      </c>
      <c r="L184" s="25">
        <v>0.4826322178463675</v>
      </c>
      <c r="M184" s="25">
        <v>-0.17605551315449713</v>
      </c>
      <c r="N184" s="25">
        <v>-0.03326656755561208</v>
      </c>
      <c r="O184" s="25">
        <v>-0.028884096693186822</v>
      </c>
      <c r="P184" s="25">
        <v>0.013842074394928537</v>
      </c>
      <c r="Q184" s="25">
        <v>-0.0037750833130846782</v>
      </c>
      <c r="R184" s="25">
        <v>-0.0005113208612417186</v>
      </c>
      <c r="S184" s="25">
        <v>-0.0003384919455624018</v>
      </c>
      <c r="T184" s="25">
        <v>0.00020255538265365032</v>
      </c>
      <c r="U184" s="25">
        <v>-9.144448594378395E-05</v>
      </c>
      <c r="V184" s="25">
        <v>-1.8856898563809152E-05</v>
      </c>
      <c r="W184" s="25">
        <v>-1.9827485778836656E-05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792</v>
      </c>
      <c r="B186" s="25">
        <v>144.28</v>
      </c>
      <c r="C186" s="25">
        <v>139.28</v>
      </c>
      <c r="D186" s="25">
        <v>8.835329853090336</v>
      </c>
      <c r="E186" s="25">
        <v>9.35337527041378</v>
      </c>
      <c r="F186" s="25">
        <v>27.48910576376054</v>
      </c>
      <c r="G186" s="25" t="s">
        <v>59</v>
      </c>
      <c r="H186" s="25">
        <v>-20.162430498633896</v>
      </c>
      <c r="I186" s="25">
        <v>74.11756950136606</v>
      </c>
      <c r="J186" s="25" t="s">
        <v>73</v>
      </c>
      <c r="K186" s="25">
        <v>1.8662902001448785</v>
      </c>
      <c r="M186" s="25" t="s">
        <v>68</v>
      </c>
      <c r="N186" s="25">
        <v>1.2296584659029273</v>
      </c>
      <c r="X186" s="25">
        <v>50</v>
      </c>
    </row>
    <row r="187" spans="1:24" ht="12.75" hidden="1">
      <c r="A187" s="25">
        <v>790</v>
      </c>
      <c r="B187" s="25">
        <v>135.75999450683594</v>
      </c>
      <c r="C187" s="25">
        <v>136.25999450683594</v>
      </c>
      <c r="D187" s="25">
        <v>8.581761360168457</v>
      </c>
      <c r="E187" s="25">
        <v>9.152274131774902</v>
      </c>
      <c r="F187" s="25">
        <v>32.894152886533654</v>
      </c>
      <c r="G187" s="25" t="s">
        <v>56</v>
      </c>
      <c r="H187" s="25">
        <v>5.51887345356964</v>
      </c>
      <c r="I187" s="25">
        <v>91.27886796040553</v>
      </c>
      <c r="J187" s="25" t="s">
        <v>62</v>
      </c>
      <c r="K187" s="25">
        <v>1.0855459952089153</v>
      </c>
      <c r="L187" s="25">
        <v>0.7862264902428272</v>
      </c>
      <c r="M187" s="25">
        <v>0.25698777719435995</v>
      </c>
      <c r="N187" s="25">
        <v>0.035312177215134036</v>
      </c>
      <c r="O187" s="25">
        <v>0.043597301492268585</v>
      </c>
      <c r="P187" s="25">
        <v>0.02255430155752427</v>
      </c>
      <c r="Q187" s="25">
        <v>0.005306774541045777</v>
      </c>
      <c r="R187" s="25">
        <v>0.0005435441542874659</v>
      </c>
      <c r="S187" s="25">
        <v>0.0005719787995505235</v>
      </c>
      <c r="T187" s="25">
        <v>0.00033190144005222855</v>
      </c>
      <c r="U187" s="25">
        <v>0.00011607979536301144</v>
      </c>
      <c r="V187" s="25">
        <v>2.0169806949996342E-05</v>
      </c>
      <c r="W187" s="25">
        <v>3.566726057031576E-05</v>
      </c>
      <c r="X187" s="25">
        <v>50</v>
      </c>
    </row>
    <row r="188" spans="1:24" ht="12.75" hidden="1">
      <c r="A188" s="25">
        <v>791</v>
      </c>
      <c r="B188" s="25">
        <v>129.1199951171875</v>
      </c>
      <c r="C188" s="25">
        <v>128.52000427246094</v>
      </c>
      <c r="D188" s="25">
        <v>8.929210662841797</v>
      </c>
      <c r="E188" s="25">
        <v>9.215677261352539</v>
      </c>
      <c r="F188" s="25">
        <v>31.392057513913613</v>
      </c>
      <c r="G188" s="25" t="s">
        <v>57</v>
      </c>
      <c r="H188" s="25">
        <v>4.577714383319474</v>
      </c>
      <c r="I188" s="25">
        <v>83.69770950050693</v>
      </c>
      <c r="J188" s="25" t="s">
        <v>60</v>
      </c>
      <c r="K188" s="25">
        <v>-0.9495178228772362</v>
      </c>
      <c r="L188" s="25">
        <v>-0.004277797216481341</v>
      </c>
      <c r="M188" s="25">
        <v>0.22618653813072145</v>
      </c>
      <c r="N188" s="25">
        <v>-0.0003653862852086596</v>
      </c>
      <c r="O188" s="25">
        <v>-0.037903948534664264</v>
      </c>
      <c r="P188" s="25">
        <v>-0.00048932191717017</v>
      </c>
      <c r="Q188" s="25">
        <v>0.0047352323150016565</v>
      </c>
      <c r="R188" s="25">
        <v>-2.9410973470947662E-05</v>
      </c>
      <c r="S188" s="25">
        <v>-0.0004770818587653789</v>
      </c>
      <c r="T188" s="25">
        <v>-3.4836969140850975E-05</v>
      </c>
      <c r="U188" s="25">
        <v>0.00010740357575973469</v>
      </c>
      <c r="V188" s="25">
        <v>-2.329741289363692E-06</v>
      </c>
      <c r="W188" s="25">
        <v>-2.908044677182992E-05</v>
      </c>
      <c r="X188" s="25">
        <v>50</v>
      </c>
    </row>
    <row r="189" spans="1:24" ht="12.75" hidden="1">
      <c r="A189" s="25">
        <v>789</v>
      </c>
      <c r="B189" s="25">
        <v>86.68000030517578</v>
      </c>
      <c r="C189" s="25">
        <v>91.68000030517578</v>
      </c>
      <c r="D189" s="25">
        <v>9.79907512664795</v>
      </c>
      <c r="E189" s="25">
        <v>10.565678596496582</v>
      </c>
      <c r="F189" s="25">
        <v>23.001085690255454</v>
      </c>
      <c r="G189" s="25" t="s">
        <v>58</v>
      </c>
      <c r="H189" s="25">
        <v>19.102145869215718</v>
      </c>
      <c r="I189" s="25">
        <v>55.78214617439146</v>
      </c>
      <c r="J189" s="25" t="s">
        <v>61</v>
      </c>
      <c r="K189" s="25">
        <v>0.5261425773994991</v>
      </c>
      <c r="L189" s="25">
        <v>-0.7862148525756361</v>
      </c>
      <c r="M189" s="25">
        <v>0.12199330963515038</v>
      </c>
      <c r="N189" s="25">
        <v>-0.03531028678070475</v>
      </c>
      <c r="O189" s="25">
        <v>0.021541016291932173</v>
      </c>
      <c r="P189" s="25">
        <v>-0.022548992944455826</v>
      </c>
      <c r="Q189" s="25">
        <v>0.002395710949270731</v>
      </c>
      <c r="R189" s="25">
        <v>-0.0005427478625472124</v>
      </c>
      <c r="S189" s="25">
        <v>0.00031551964625396777</v>
      </c>
      <c r="T189" s="25">
        <v>-0.0003300681012909646</v>
      </c>
      <c r="U189" s="25">
        <v>4.403397331086016E-05</v>
      </c>
      <c r="V189" s="25">
        <v>-2.0034805163134348E-05</v>
      </c>
      <c r="W189" s="25">
        <v>2.0651418647191488E-05</v>
      </c>
      <c r="X189" s="25">
        <v>50</v>
      </c>
    </row>
    <row r="190" s="101" customFormat="1" ht="12.75">
      <c r="A190" s="101" t="s">
        <v>85</v>
      </c>
    </row>
    <row r="191" spans="1:24" s="101" customFormat="1" ht="12.75">
      <c r="A191" s="101">
        <v>792</v>
      </c>
      <c r="B191" s="101">
        <v>144.28</v>
      </c>
      <c r="C191" s="101">
        <v>139.28</v>
      </c>
      <c r="D191" s="101">
        <v>8.835329853090336</v>
      </c>
      <c r="E191" s="101">
        <v>9.35337527041378</v>
      </c>
      <c r="F191" s="101">
        <v>34.07535528064371</v>
      </c>
      <c r="G191" s="101" t="s">
        <v>59</v>
      </c>
      <c r="H191" s="101">
        <v>-2.4042389257208754</v>
      </c>
      <c r="I191" s="101">
        <v>91.87576107427908</v>
      </c>
      <c r="J191" s="101" t="s">
        <v>73</v>
      </c>
      <c r="K191" s="101">
        <v>1.7498723800948126</v>
      </c>
      <c r="M191" s="101" t="s">
        <v>68</v>
      </c>
      <c r="N191" s="101">
        <v>1.0080902903646736</v>
      </c>
      <c r="X191" s="101">
        <v>50</v>
      </c>
    </row>
    <row r="192" spans="1:24" s="101" customFormat="1" ht="12.75">
      <c r="A192" s="101">
        <v>791</v>
      </c>
      <c r="B192" s="101">
        <v>129.1199951171875</v>
      </c>
      <c r="C192" s="101">
        <v>128.52000427246094</v>
      </c>
      <c r="D192" s="101">
        <v>8.929210662841797</v>
      </c>
      <c r="E192" s="101">
        <v>9.215677261352539</v>
      </c>
      <c r="F192" s="101">
        <v>32.30639565751964</v>
      </c>
      <c r="G192" s="101" t="s">
        <v>56</v>
      </c>
      <c r="H192" s="101">
        <v>7.015528734763322</v>
      </c>
      <c r="I192" s="101">
        <v>86.13552385195078</v>
      </c>
      <c r="J192" s="101" t="s">
        <v>62</v>
      </c>
      <c r="K192" s="101">
        <v>1.1942215052268994</v>
      </c>
      <c r="L192" s="101">
        <v>0.49008708821853386</v>
      </c>
      <c r="M192" s="101">
        <v>0.2827164435522775</v>
      </c>
      <c r="N192" s="101">
        <v>0.03256730683576038</v>
      </c>
      <c r="O192" s="101">
        <v>0.04796205517279783</v>
      </c>
      <c r="P192" s="101">
        <v>0.01405896829883674</v>
      </c>
      <c r="Q192" s="101">
        <v>0.005838154977960305</v>
      </c>
      <c r="R192" s="101">
        <v>0.0005012907648202801</v>
      </c>
      <c r="S192" s="101">
        <v>0.0006292374528269753</v>
      </c>
      <c r="T192" s="101">
        <v>0.00020683495438064415</v>
      </c>
      <c r="U192" s="101">
        <v>0.00012768541440132133</v>
      </c>
      <c r="V192" s="101">
        <v>1.8586785025472017E-05</v>
      </c>
      <c r="W192" s="101">
        <v>3.923009235467376E-05</v>
      </c>
      <c r="X192" s="101">
        <v>50</v>
      </c>
    </row>
    <row r="193" spans="1:24" s="101" customFormat="1" ht="12.75">
      <c r="A193" s="101">
        <v>789</v>
      </c>
      <c r="B193" s="101">
        <v>86.68000030517578</v>
      </c>
      <c r="C193" s="101">
        <v>91.68000030517578</v>
      </c>
      <c r="D193" s="101">
        <v>9.79907512664795</v>
      </c>
      <c r="E193" s="101">
        <v>10.565678596496582</v>
      </c>
      <c r="F193" s="101">
        <v>23.001085690255454</v>
      </c>
      <c r="G193" s="101" t="s">
        <v>57</v>
      </c>
      <c r="H193" s="101">
        <v>19.102145869215718</v>
      </c>
      <c r="I193" s="101">
        <v>55.78214617439146</v>
      </c>
      <c r="J193" s="101" t="s">
        <v>60</v>
      </c>
      <c r="K193" s="101">
        <v>-0.8305256121679246</v>
      </c>
      <c r="L193" s="101">
        <v>0.0026670335025187147</v>
      </c>
      <c r="M193" s="101">
        <v>0.19429418746095642</v>
      </c>
      <c r="N193" s="101">
        <v>-0.00033715157426754275</v>
      </c>
      <c r="O193" s="101">
        <v>-0.03372523380823772</v>
      </c>
      <c r="P193" s="101">
        <v>0.0003052811298952421</v>
      </c>
      <c r="Q193" s="101">
        <v>0.003899493020719339</v>
      </c>
      <c r="R193" s="101">
        <v>-2.709886467940893E-05</v>
      </c>
      <c r="S193" s="101">
        <v>-0.00047164768590025235</v>
      </c>
      <c r="T193" s="101">
        <v>2.1744614364768993E-05</v>
      </c>
      <c r="U193" s="101">
        <v>7.746491007495815E-05</v>
      </c>
      <c r="V193" s="101">
        <v>-2.1458828615611628E-06</v>
      </c>
      <c r="W193" s="101">
        <v>-3.0250220479373084E-05</v>
      </c>
      <c r="X193" s="101">
        <v>50</v>
      </c>
    </row>
    <row r="194" spans="1:24" s="101" customFormat="1" ht="12.75">
      <c r="A194" s="101">
        <v>790</v>
      </c>
      <c r="B194" s="101">
        <v>135.75999450683594</v>
      </c>
      <c r="C194" s="101">
        <v>136.25999450683594</v>
      </c>
      <c r="D194" s="101">
        <v>8.581761360168457</v>
      </c>
      <c r="E194" s="101">
        <v>9.152274131774902</v>
      </c>
      <c r="F194" s="101">
        <v>25.363041631185013</v>
      </c>
      <c r="G194" s="101" t="s">
        <v>58</v>
      </c>
      <c r="H194" s="101">
        <v>-15.379409358070006</v>
      </c>
      <c r="I194" s="101">
        <v>70.38058514876589</v>
      </c>
      <c r="J194" s="101" t="s">
        <v>61</v>
      </c>
      <c r="K194" s="101">
        <v>-0.8581329798344166</v>
      </c>
      <c r="L194" s="101">
        <v>0.49007983122223814</v>
      </c>
      <c r="M194" s="101">
        <v>-0.20537369883637685</v>
      </c>
      <c r="N194" s="101">
        <v>-0.03256556161577033</v>
      </c>
      <c r="O194" s="101">
        <v>-0.0341023069744292</v>
      </c>
      <c r="P194" s="101">
        <v>0.014055653419867264</v>
      </c>
      <c r="Q194" s="101">
        <v>-0.0043448829360575245</v>
      </c>
      <c r="R194" s="101">
        <v>-0.0005005577713183448</v>
      </c>
      <c r="S194" s="101">
        <v>-0.0004165191861428678</v>
      </c>
      <c r="T194" s="101">
        <v>0.00020568876998944456</v>
      </c>
      <c r="U194" s="101">
        <v>-0.00010150247660976457</v>
      </c>
      <c r="V194" s="101">
        <v>-1.8462496156467274E-05</v>
      </c>
      <c r="W194" s="101">
        <v>-2.4978476877214716E-05</v>
      </c>
      <c r="X194" s="101">
        <v>50</v>
      </c>
    </row>
    <row r="195" ht="12.75" hidden="1">
      <c r="A195" s="25" t="s">
        <v>84</v>
      </c>
    </row>
    <row r="196" spans="1:24" ht="12.75" hidden="1">
      <c r="A196" s="25">
        <v>792</v>
      </c>
      <c r="B196" s="25">
        <v>144.28</v>
      </c>
      <c r="C196" s="25">
        <v>139.28</v>
      </c>
      <c r="D196" s="25">
        <v>8.835329853090336</v>
      </c>
      <c r="E196" s="25">
        <v>9.35337527041378</v>
      </c>
      <c r="F196" s="25">
        <v>27.48910576376054</v>
      </c>
      <c r="G196" s="25" t="s">
        <v>59</v>
      </c>
      <c r="H196" s="25">
        <v>-20.162430498633896</v>
      </c>
      <c r="I196" s="25">
        <v>74.11756950136606</v>
      </c>
      <c r="J196" s="25" t="s">
        <v>73</v>
      </c>
      <c r="K196" s="25">
        <v>1.9519087216285345</v>
      </c>
      <c r="M196" s="25" t="s">
        <v>68</v>
      </c>
      <c r="N196" s="25">
        <v>1.4258823757493468</v>
      </c>
      <c r="X196" s="25">
        <v>50</v>
      </c>
    </row>
    <row r="197" spans="1:24" ht="12.75" hidden="1">
      <c r="A197" s="25">
        <v>791</v>
      </c>
      <c r="B197" s="25">
        <v>129.1199951171875</v>
      </c>
      <c r="C197" s="25">
        <v>128.52000427246094</v>
      </c>
      <c r="D197" s="25">
        <v>8.929210662841797</v>
      </c>
      <c r="E197" s="25">
        <v>9.215677261352539</v>
      </c>
      <c r="F197" s="25">
        <v>32.30639565751964</v>
      </c>
      <c r="G197" s="25" t="s">
        <v>56</v>
      </c>
      <c r="H197" s="25">
        <v>7.015528734763322</v>
      </c>
      <c r="I197" s="25">
        <v>86.13552385195078</v>
      </c>
      <c r="J197" s="25" t="s">
        <v>62</v>
      </c>
      <c r="K197" s="25">
        <v>0.960203645620434</v>
      </c>
      <c r="L197" s="25">
        <v>0.9872949316227223</v>
      </c>
      <c r="M197" s="25">
        <v>0.22731463965340715</v>
      </c>
      <c r="N197" s="25">
        <v>0.03438626219896722</v>
      </c>
      <c r="O197" s="25">
        <v>0.038563305948833185</v>
      </c>
      <c r="P197" s="25">
        <v>0.028322321159063763</v>
      </c>
      <c r="Q197" s="25">
        <v>0.004694032250854777</v>
      </c>
      <c r="R197" s="25">
        <v>0.0005293033934101075</v>
      </c>
      <c r="S197" s="25">
        <v>0.0005059299562572134</v>
      </c>
      <c r="T197" s="25">
        <v>0.00041676839598517296</v>
      </c>
      <c r="U197" s="25">
        <v>0.00010268564944275506</v>
      </c>
      <c r="V197" s="25">
        <v>1.9645669514153145E-05</v>
      </c>
      <c r="W197" s="25">
        <v>3.154941923278819E-05</v>
      </c>
      <c r="X197" s="25">
        <v>50</v>
      </c>
    </row>
    <row r="198" spans="1:24" ht="12.75" hidden="1">
      <c r="A198" s="25">
        <v>790</v>
      </c>
      <c r="B198" s="25">
        <v>135.75999450683594</v>
      </c>
      <c r="C198" s="25">
        <v>136.25999450683594</v>
      </c>
      <c r="D198" s="25">
        <v>8.581761360168457</v>
      </c>
      <c r="E198" s="25">
        <v>9.152274131774902</v>
      </c>
      <c r="F198" s="25">
        <v>30.659606526295143</v>
      </c>
      <c r="G198" s="25" t="s">
        <v>57</v>
      </c>
      <c r="H198" s="25">
        <v>-0.6818292327462956</v>
      </c>
      <c r="I198" s="25">
        <v>85.0781652740896</v>
      </c>
      <c r="J198" s="25" t="s">
        <v>60</v>
      </c>
      <c r="K198" s="25">
        <v>-0.746922521276652</v>
      </c>
      <c r="L198" s="25">
        <v>-0.005371801447790215</v>
      </c>
      <c r="M198" s="25">
        <v>0.1784358017085224</v>
      </c>
      <c r="N198" s="25">
        <v>-0.00035567303422130443</v>
      </c>
      <c r="O198" s="25">
        <v>-0.029734329922874992</v>
      </c>
      <c r="P198" s="25">
        <v>-0.0006145280991448697</v>
      </c>
      <c r="Q198" s="25">
        <v>0.0037597277157846486</v>
      </c>
      <c r="R198" s="25">
        <v>-2.8633295481653585E-05</v>
      </c>
      <c r="S198" s="25">
        <v>-0.00036747795962616</v>
      </c>
      <c r="T198" s="25">
        <v>-4.3755212974636384E-05</v>
      </c>
      <c r="U198" s="25">
        <v>8.686005331900953E-05</v>
      </c>
      <c r="V198" s="25">
        <v>-2.2667993373178983E-06</v>
      </c>
      <c r="W198" s="25">
        <v>-2.2185161456597605E-05</v>
      </c>
      <c r="X198" s="25">
        <v>50</v>
      </c>
    </row>
    <row r="199" spans="1:24" ht="12.75" hidden="1">
      <c r="A199" s="25">
        <v>789</v>
      </c>
      <c r="B199" s="25">
        <v>86.68000030517578</v>
      </c>
      <c r="C199" s="25">
        <v>91.68000030517578</v>
      </c>
      <c r="D199" s="25">
        <v>9.79907512664795</v>
      </c>
      <c r="E199" s="25">
        <v>10.565678596496582</v>
      </c>
      <c r="F199" s="25">
        <v>24.454959627289472</v>
      </c>
      <c r="G199" s="25" t="s">
        <v>58</v>
      </c>
      <c r="H199" s="25">
        <v>22.628075452145282</v>
      </c>
      <c r="I199" s="25">
        <v>59.30807575732102</v>
      </c>
      <c r="J199" s="25" t="s">
        <v>61</v>
      </c>
      <c r="K199" s="25">
        <v>0.6034051609594513</v>
      </c>
      <c r="L199" s="25">
        <v>-0.9872803177199074</v>
      </c>
      <c r="M199" s="25">
        <v>0.14082829995918864</v>
      </c>
      <c r="N199" s="25">
        <v>-0.03438442270431263</v>
      </c>
      <c r="O199" s="25">
        <v>0.02455602145586564</v>
      </c>
      <c r="P199" s="25">
        <v>-0.028315653463279144</v>
      </c>
      <c r="Q199" s="25">
        <v>0.002810406781095133</v>
      </c>
      <c r="R199" s="25">
        <v>-0.0005285283499163649</v>
      </c>
      <c r="S199" s="25">
        <v>0.0003477428213887674</v>
      </c>
      <c r="T199" s="25">
        <v>-0.00041446517010431424</v>
      </c>
      <c r="U199" s="25">
        <v>5.4769277326793396E-05</v>
      </c>
      <c r="V199" s="25">
        <v>-1.9514454935346295E-05</v>
      </c>
      <c r="W199" s="25">
        <v>2.2431773560530643E-05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792</v>
      </c>
      <c r="B201" s="25">
        <v>142.86</v>
      </c>
      <c r="C201" s="25">
        <v>141.56</v>
      </c>
      <c r="D201" s="25">
        <v>8.937862421129967</v>
      </c>
      <c r="E201" s="25">
        <v>9.27128967677883</v>
      </c>
      <c r="F201" s="25">
        <v>34.83787748968979</v>
      </c>
      <c r="G201" s="25" t="s">
        <v>59</v>
      </c>
      <c r="H201" s="25">
        <v>-0.011378788605682644</v>
      </c>
      <c r="I201" s="25">
        <v>92.84862121139429</v>
      </c>
      <c r="J201" s="25" t="s">
        <v>73</v>
      </c>
      <c r="K201" s="25">
        <v>1.5600433738183224</v>
      </c>
      <c r="M201" s="25" t="s">
        <v>68</v>
      </c>
      <c r="N201" s="25">
        <v>1.0757357527711198</v>
      </c>
      <c r="X201" s="25">
        <v>50</v>
      </c>
    </row>
    <row r="202" spans="1:24" ht="12.75" hidden="1">
      <c r="A202" s="25">
        <v>789</v>
      </c>
      <c r="B202" s="25">
        <v>91.36000061035156</v>
      </c>
      <c r="C202" s="25">
        <v>100.45999908447266</v>
      </c>
      <c r="D202" s="25">
        <v>9.671677589416504</v>
      </c>
      <c r="E202" s="25">
        <v>10.211732864379883</v>
      </c>
      <c r="F202" s="25">
        <v>26.442270935794866</v>
      </c>
      <c r="G202" s="25" t="s">
        <v>56</v>
      </c>
      <c r="H202" s="25">
        <v>23.625194697891047</v>
      </c>
      <c r="I202" s="25">
        <v>64.98519530824257</v>
      </c>
      <c r="J202" s="25" t="s">
        <v>62</v>
      </c>
      <c r="K202" s="25">
        <v>0.9391426813855897</v>
      </c>
      <c r="L202" s="25">
        <v>0.7898915378614023</v>
      </c>
      <c r="M202" s="25">
        <v>0.22232892389869605</v>
      </c>
      <c r="N202" s="25">
        <v>0.0523201746763234</v>
      </c>
      <c r="O202" s="25">
        <v>0.03771803521862718</v>
      </c>
      <c r="P202" s="25">
        <v>0.022659649811188953</v>
      </c>
      <c r="Q202" s="25">
        <v>0.004591133885374707</v>
      </c>
      <c r="R202" s="25">
        <v>0.0008054323848014587</v>
      </c>
      <c r="S202" s="25">
        <v>0.0004948854125628972</v>
      </c>
      <c r="T202" s="25">
        <v>0.0003334245406796257</v>
      </c>
      <c r="U202" s="25">
        <v>0.0001004057496021221</v>
      </c>
      <c r="V202" s="25">
        <v>2.990070759120553E-05</v>
      </c>
      <c r="W202" s="25">
        <v>3.085743523380645E-05</v>
      </c>
      <c r="X202" s="25">
        <v>50</v>
      </c>
    </row>
    <row r="203" spans="1:24" ht="12.75" hidden="1">
      <c r="A203" s="25">
        <v>790</v>
      </c>
      <c r="B203" s="25">
        <v>138.72000122070312</v>
      </c>
      <c r="C203" s="25">
        <v>139.22000122070312</v>
      </c>
      <c r="D203" s="25">
        <v>8.694750785827637</v>
      </c>
      <c r="E203" s="25">
        <v>9.178574562072754</v>
      </c>
      <c r="F203" s="25">
        <v>27.463865586575963</v>
      </c>
      <c r="G203" s="25" t="s">
        <v>57</v>
      </c>
      <c r="H203" s="25">
        <v>-13.490795354007474</v>
      </c>
      <c r="I203" s="25">
        <v>75.22920586669561</v>
      </c>
      <c r="J203" s="25" t="s">
        <v>60</v>
      </c>
      <c r="K203" s="25">
        <v>0.5153968437602581</v>
      </c>
      <c r="L203" s="25">
        <v>-0.004296845851100742</v>
      </c>
      <c r="M203" s="25">
        <v>-0.12411768810986144</v>
      </c>
      <c r="N203" s="25">
        <v>-0.0005404539199560739</v>
      </c>
      <c r="O203" s="25">
        <v>0.020358129345940976</v>
      </c>
      <c r="P203" s="25">
        <v>-0.0004917407450227466</v>
      </c>
      <c r="Q203" s="25">
        <v>-0.0026620982728239296</v>
      </c>
      <c r="R203" s="25">
        <v>-4.346051348452268E-05</v>
      </c>
      <c r="S203" s="25">
        <v>0.00023834222913046967</v>
      </c>
      <c r="T203" s="25">
        <v>-3.502930122426969E-05</v>
      </c>
      <c r="U203" s="25">
        <v>-6.451178385121975E-05</v>
      </c>
      <c r="V203" s="25">
        <v>-3.4268206397534116E-06</v>
      </c>
      <c r="W203" s="25">
        <v>1.3948235265743675E-05</v>
      </c>
      <c r="X203" s="25">
        <v>50</v>
      </c>
    </row>
    <row r="204" spans="1:24" ht="12.75" hidden="1">
      <c r="A204" s="25">
        <v>791</v>
      </c>
      <c r="B204" s="25">
        <v>137.3800048828125</v>
      </c>
      <c r="C204" s="25">
        <v>138.77999877929688</v>
      </c>
      <c r="D204" s="25">
        <v>8.702864646911621</v>
      </c>
      <c r="E204" s="25">
        <v>9.344669342041016</v>
      </c>
      <c r="F204" s="25">
        <v>33.124693393567235</v>
      </c>
      <c r="G204" s="25" t="s">
        <v>58</v>
      </c>
      <c r="H204" s="25">
        <v>3.265683947127357</v>
      </c>
      <c r="I204" s="25">
        <v>90.64568882993981</v>
      </c>
      <c r="J204" s="25" t="s">
        <v>61</v>
      </c>
      <c r="K204" s="25">
        <v>-0.7850828424071432</v>
      </c>
      <c r="L204" s="25">
        <v>-0.7898798508006031</v>
      </c>
      <c r="M204" s="25">
        <v>-0.18445853165471998</v>
      </c>
      <c r="N204" s="25">
        <v>-0.05231738322700588</v>
      </c>
      <c r="O204" s="25">
        <v>-0.03175211410737146</v>
      </c>
      <c r="P204" s="25">
        <v>-0.022654313509912413</v>
      </c>
      <c r="Q204" s="25">
        <v>-0.003740553854613473</v>
      </c>
      <c r="R204" s="25">
        <v>-0.0008042589820789238</v>
      </c>
      <c r="S204" s="25">
        <v>-0.00043371021821103964</v>
      </c>
      <c r="T204" s="25">
        <v>-0.00033157936061093844</v>
      </c>
      <c r="U204" s="25">
        <v>-7.693857483406841E-05</v>
      </c>
      <c r="V204" s="25">
        <v>-2.970369025487803E-05</v>
      </c>
      <c r="W204" s="25">
        <v>-2.7525043908775594E-05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792</v>
      </c>
      <c r="B206" s="25">
        <v>142.86</v>
      </c>
      <c r="C206" s="25">
        <v>141.56</v>
      </c>
      <c r="D206" s="25">
        <v>8.937862421129967</v>
      </c>
      <c r="E206" s="25">
        <v>9.27128967677883</v>
      </c>
      <c r="F206" s="25">
        <v>34.615744040782594</v>
      </c>
      <c r="G206" s="25" t="s">
        <v>59</v>
      </c>
      <c r="H206" s="25">
        <v>-0.6034006321312546</v>
      </c>
      <c r="I206" s="25">
        <v>92.25659936786872</v>
      </c>
      <c r="J206" s="25" t="s">
        <v>73</v>
      </c>
      <c r="K206" s="25">
        <v>1.514238383920745</v>
      </c>
      <c r="M206" s="25" t="s">
        <v>68</v>
      </c>
      <c r="N206" s="25">
        <v>1.0516678249071365</v>
      </c>
      <c r="X206" s="25">
        <v>50</v>
      </c>
    </row>
    <row r="207" spans="1:24" ht="12.75" hidden="1">
      <c r="A207" s="25">
        <v>789</v>
      </c>
      <c r="B207" s="25">
        <v>91.36000061035156</v>
      </c>
      <c r="C207" s="25">
        <v>100.45999908447266</v>
      </c>
      <c r="D207" s="25">
        <v>9.671677589416504</v>
      </c>
      <c r="E207" s="25">
        <v>10.211732864379883</v>
      </c>
      <c r="F207" s="25">
        <v>26.442270935794866</v>
      </c>
      <c r="G207" s="25" t="s">
        <v>56</v>
      </c>
      <c r="H207" s="25">
        <v>23.625194697891047</v>
      </c>
      <c r="I207" s="25">
        <v>64.98519530824257</v>
      </c>
      <c r="J207" s="25" t="s">
        <v>62</v>
      </c>
      <c r="K207" s="25">
        <v>0.9162553123751582</v>
      </c>
      <c r="L207" s="25">
        <v>0.7893407267932214</v>
      </c>
      <c r="M207" s="25">
        <v>0.21691068007524292</v>
      </c>
      <c r="N207" s="25">
        <v>0.05213059496927478</v>
      </c>
      <c r="O207" s="25">
        <v>0.036798836582169946</v>
      </c>
      <c r="P207" s="25">
        <v>0.02264384721771636</v>
      </c>
      <c r="Q207" s="25">
        <v>0.004479249916421689</v>
      </c>
      <c r="R207" s="25">
        <v>0.0008025132947952579</v>
      </c>
      <c r="S207" s="25">
        <v>0.00048282739292217593</v>
      </c>
      <c r="T207" s="25">
        <v>0.0003331933216647539</v>
      </c>
      <c r="U207" s="25">
        <v>9.79592553836416E-05</v>
      </c>
      <c r="V207" s="25">
        <v>2.9791864223767033E-05</v>
      </c>
      <c r="W207" s="25">
        <v>3.010590235115135E-05</v>
      </c>
      <c r="X207" s="25">
        <v>50</v>
      </c>
    </row>
    <row r="208" spans="1:24" ht="12.75" hidden="1">
      <c r="A208" s="25">
        <v>791</v>
      </c>
      <c r="B208" s="25">
        <v>137.3800048828125</v>
      </c>
      <c r="C208" s="25">
        <v>138.77999877929688</v>
      </c>
      <c r="D208" s="25">
        <v>8.702864646911621</v>
      </c>
      <c r="E208" s="25">
        <v>9.344669342041016</v>
      </c>
      <c r="F208" s="25">
        <v>27.213990083808458</v>
      </c>
      <c r="G208" s="25" t="s">
        <v>57</v>
      </c>
      <c r="H208" s="25">
        <v>-12.908949478658158</v>
      </c>
      <c r="I208" s="25">
        <v>74.4710554041543</v>
      </c>
      <c r="J208" s="25" t="s">
        <v>60</v>
      </c>
      <c r="K208" s="25">
        <v>0.4702420290840786</v>
      </c>
      <c r="L208" s="25">
        <v>-0.004293858514805659</v>
      </c>
      <c r="M208" s="25">
        <v>-0.1134320857534013</v>
      </c>
      <c r="N208" s="25">
        <v>-0.0005385115318290874</v>
      </c>
      <c r="O208" s="25">
        <v>0.01854417735815432</v>
      </c>
      <c r="P208" s="25">
        <v>-0.0004913910672705609</v>
      </c>
      <c r="Q208" s="25">
        <v>-0.002441749953672156</v>
      </c>
      <c r="R208" s="25">
        <v>-4.3304993487705444E-05</v>
      </c>
      <c r="S208" s="25">
        <v>0.0002145691995424289</v>
      </c>
      <c r="T208" s="25">
        <v>-3.500391486853012E-05</v>
      </c>
      <c r="U208" s="25">
        <v>-5.9733284058234175E-05</v>
      </c>
      <c r="V208" s="25">
        <v>-3.4149545483679674E-06</v>
      </c>
      <c r="W208" s="25">
        <v>1.2469247682908141E-05</v>
      </c>
      <c r="X208" s="25">
        <v>50</v>
      </c>
    </row>
    <row r="209" spans="1:24" ht="12.75" hidden="1">
      <c r="A209" s="25">
        <v>790</v>
      </c>
      <c r="B209" s="25">
        <v>138.72000122070312</v>
      </c>
      <c r="C209" s="25">
        <v>139.22000122070312</v>
      </c>
      <c r="D209" s="25">
        <v>8.694750785827637</v>
      </c>
      <c r="E209" s="25">
        <v>9.178574562072754</v>
      </c>
      <c r="F209" s="25">
        <v>33.56714333836339</v>
      </c>
      <c r="G209" s="25" t="s">
        <v>58</v>
      </c>
      <c r="H209" s="25">
        <v>3.227344232113424</v>
      </c>
      <c r="I209" s="25">
        <v>91.9473454528165</v>
      </c>
      <c r="J209" s="25" t="s">
        <v>61</v>
      </c>
      <c r="K209" s="25">
        <v>-0.7863817339807604</v>
      </c>
      <c r="L209" s="25">
        <v>-0.7893290478333518</v>
      </c>
      <c r="M209" s="25">
        <v>-0.18488754704505495</v>
      </c>
      <c r="N209" s="25">
        <v>-0.052127813470168344</v>
      </c>
      <c r="O209" s="25">
        <v>-0.031784711103147775</v>
      </c>
      <c r="P209" s="25">
        <v>-0.022638514784284934</v>
      </c>
      <c r="Q209" s="25">
        <v>-0.0037552013231657404</v>
      </c>
      <c r="R209" s="25">
        <v>-0.0008013440371414579</v>
      </c>
      <c r="S209" s="25">
        <v>-0.00043253017231604385</v>
      </c>
      <c r="T209" s="25">
        <v>-0.0003313495368125159</v>
      </c>
      <c r="U209" s="25">
        <v>-7.763987693792299E-05</v>
      </c>
      <c r="V209" s="25">
        <v>-2.9595493902956765E-05</v>
      </c>
      <c r="W209" s="25">
        <v>-2.7402248422334806E-05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792</v>
      </c>
      <c r="B211" s="25">
        <v>142.86</v>
      </c>
      <c r="C211" s="25">
        <v>141.56</v>
      </c>
      <c r="D211" s="25">
        <v>8.937862421129967</v>
      </c>
      <c r="E211" s="25">
        <v>9.27128967677883</v>
      </c>
      <c r="F211" s="25">
        <v>34.83787748968979</v>
      </c>
      <c r="G211" s="25" t="s">
        <v>59</v>
      </c>
      <c r="H211" s="25">
        <v>-0.011378788605682644</v>
      </c>
      <c r="I211" s="25">
        <v>92.84862121139429</v>
      </c>
      <c r="J211" s="25" t="s">
        <v>73</v>
      </c>
      <c r="K211" s="25">
        <v>1.5972706903852458</v>
      </c>
      <c r="M211" s="25" t="s">
        <v>68</v>
      </c>
      <c r="N211" s="25">
        <v>0.98315643792184</v>
      </c>
      <c r="X211" s="25">
        <v>50</v>
      </c>
    </row>
    <row r="212" spans="1:24" ht="12.75" hidden="1">
      <c r="A212" s="25">
        <v>790</v>
      </c>
      <c r="B212" s="25">
        <v>138.72000122070312</v>
      </c>
      <c r="C212" s="25">
        <v>139.22000122070312</v>
      </c>
      <c r="D212" s="25">
        <v>8.694750785827637</v>
      </c>
      <c r="E212" s="25">
        <v>9.178574562072754</v>
      </c>
      <c r="F212" s="25">
        <v>33.961389852247706</v>
      </c>
      <c r="G212" s="25" t="s">
        <v>56</v>
      </c>
      <c r="H212" s="25">
        <v>4.307266942255424</v>
      </c>
      <c r="I212" s="25">
        <v>93.0272681629585</v>
      </c>
      <c r="J212" s="25" t="s">
        <v>62</v>
      </c>
      <c r="K212" s="25">
        <v>1.0795539908904426</v>
      </c>
      <c r="L212" s="25">
        <v>0.6012573629073452</v>
      </c>
      <c r="M212" s="25">
        <v>0.25557045358101566</v>
      </c>
      <c r="N212" s="25">
        <v>0.05292419484004545</v>
      </c>
      <c r="O212" s="25">
        <v>0.04335678156922988</v>
      </c>
      <c r="P212" s="25">
        <v>0.017248102748752336</v>
      </c>
      <c r="Q212" s="25">
        <v>0.0052775897031400254</v>
      </c>
      <c r="R212" s="25">
        <v>0.0008146215999226722</v>
      </c>
      <c r="S212" s="25">
        <v>0.0005688055717528449</v>
      </c>
      <c r="T212" s="25">
        <v>0.00025376111911076387</v>
      </c>
      <c r="U212" s="25">
        <v>0.00011541991439092496</v>
      </c>
      <c r="V212" s="25">
        <v>3.021417605920729E-05</v>
      </c>
      <c r="W212" s="25">
        <v>3.545926514650474E-05</v>
      </c>
      <c r="X212" s="25">
        <v>50</v>
      </c>
    </row>
    <row r="213" spans="1:24" ht="12.75" hidden="1">
      <c r="A213" s="25">
        <v>789</v>
      </c>
      <c r="B213" s="25">
        <v>91.36000061035156</v>
      </c>
      <c r="C213" s="25">
        <v>100.45999908447266</v>
      </c>
      <c r="D213" s="25">
        <v>9.671677589416504</v>
      </c>
      <c r="E213" s="25">
        <v>10.211732864379883</v>
      </c>
      <c r="F213" s="25">
        <v>25.844648715158556</v>
      </c>
      <c r="G213" s="25" t="s">
        <v>57</v>
      </c>
      <c r="H213" s="25">
        <v>22.15646317997806</v>
      </c>
      <c r="I213" s="25">
        <v>63.51646379032958</v>
      </c>
      <c r="J213" s="25" t="s">
        <v>60</v>
      </c>
      <c r="K213" s="25">
        <v>-0.8551915604126868</v>
      </c>
      <c r="L213" s="25">
        <v>0.0032720483859795097</v>
      </c>
      <c r="M213" s="25">
        <v>0.2006694182733499</v>
      </c>
      <c r="N213" s="25">
        <v>-0.0005477574642694641</v>
      </c>
      <c r="O213" s="25">
        <v>-0.03462951104404483</v>
      </c>
      <c r="P213" s="25">
        <v>0.0003744883439231404</v>
      </c>
      <c r="Q213" s="25">
        <v>0.004056628563727338</v>
      </c>
      <c r="R213" s="25">
        <v>-4.402689986560511E-05</v>
      </c>
      <c r="S213" s="25">
        <v>-0.00047637830040169165</v>
      </c>
      <c r="T213" s="25">
        <v>2.6672694781696146E-05</v>
      </c>
      <c r="U213" s="25">
        <v>8.25666067858324E-05</v>
      </c>
      <c r="V213" s="25">
        <v>-3.481345050350807E-06</v>
      </c>
      <c r="W213" s="25">
        <v>-3.03243244984851E-05</v>
      </c>
      <c r="X213" s="25">
        <v>50</v>
      </c>
    </row>
    <row r="214" spans="1:24" ht="12.75" hidden="1">
      <c r="A214" s="25">
        <v>791</v>
      </c>
      <c r="B214" s="25">
        <v>137.3800048828125</v>
      </c>
      <c r="C214" s="25">
        <v>138.77999877929688</v>
      </c>
      <c r="D214" s="25">
        <v>8.702864646911621</v>
      </c>
      <c r="E214" s="25">
        <v>9.344669342041016</v>
      </c>
      <c r="F214" s="25">
        <v>27.213990083808458</v>
      </c>
      <c r="G214" s="25" t="s">
        <v>58</v>
      </c>
      <c r="H214" s="25">
        <v>-12.908949478658158</v>
      </c>
      <c r="I214" s="25">
        <v>74.4710554041543</v>
      </c>
      <c r="J214" s="25" t="s">
        <v>61</v>
      </c>
      <c r="K214" s="25">
        <v>-0.65885067674428</v>
      </c>
      <c r="L214" s="25">
        <v>0.6012484595819393</v>
      </c>
      <c r="M214" s="25">
        <v>-0.15826573006637104</v>
      </c>
      <c r="N214" s="25">
        <v>-0.05292136016040622</v>
      </c>
      <c r="O214" s="25">
        <v>-0.026088454781613434</v>
      </c>
      <c r="P214" s="25">
        <v>0.01724403685080102</v>
      </c>
      <c r="Q214" s="25">
        <v>-0.0033759025120167646</v>
      </c>
      <c r="R214" s="25">
        <v>-0.0008134309947062493</v>
      </c>
      <c r="S214" s="25">
        <v>-0.00031081102516396746</v>
      </c>
      <c r="T214" s="25">
        <v>0.0002523554495655478</v>
      </c>
      <c r="U214" s="25">
        <v>-8.065055537243484E-05</v>
      </c>
      <c r="V214" s="25">
        <v>-3.0012941734811216E-05</v>
      </c>
      <c r="W214" s="25">
        <v>-1.8379195533012387E-05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792</v>
      </c>
      <c r="B216" s="25">
        <v>142.86</v>
      </c>
      <c r="C216" s="25">
        <v>141.56</v>
      </c>
      <c r="D216" s="25">
        <v>8.937862421129967</v>
      </c>
      <c r="E216" s="25">
        <v>9.27128967677883</v>
      </c>
      <c r="F216" s="25">
        <v>28.700127163695242</v>
      </c>
      <c r="G216" s="25" t="s">
        <v>59</v>
      </c>
      <c r="H216" s="25">
        <v>-16.369483706938738</v>
      </c>
      <c r="I216" s="25">
        <v>76.49051629306123</v>
      </c>
      <c r="J216" s="25" t="s">
        <v>73</v>
      </c>
      <c r="K216" s="25">
        <v>1.7359101431349901</v>
      </c>
      <c r="M216" s="25" t="s">
        <v>68</v>
      </c>
      <c r="N216" s="25">
        <v>1.1608297305206445</v>
      </c>
      <c r="X216" s="25">
        <v>50</v>
      </c>
    </row>
    <row r="217" spans="1:24" ht="12.75" hidden="1">
      <c r="A217" s="25">
        <v>790</v>
      </c>
      <c r="B217" s="25">
        <v>138.72000122070312</v>
      </c>
      <c r="C217" s="25">
        <v>139.22000122070312</v>
      </c>
      <c r="D217" s="25">
        <v>8.694750785827637</v>
      </c>
      <c r="E217" s="25">
        <v>9.178574562072754</v>
      </c>
      <c r="F217" s="25">
        <v>33.961389852247706</v>
      </c>
      <c r="G217" s="25" t="s">
        <v>56</v>
      </c>
      <c r="H217" s="25">
        <v>4.307266942255424</v>
      </c>
      <c r="I217" s="25">
        <v>93.0272681629585</v>
      </c>
      <c r="J217" s="25" t="s">
        <v>62</v>
      </c>
      <c r="K217" s="25">
        <v>1.0302337059893572</v>
      </c>
      <c r="L217" s="25">
        <v>0.7809774068159259</v>
      </c>
      <c r="M217" s="25">
        <v>0.24389335350577354</v>
      </c>
      <c r="N217" s="25">
        <v>0.05365272374896337</v>
      </c>
      <c r="O217" s="25">
        <v>0.04137596045675437</v>
      </c>
      <c r="P217" s="25">
        <v>0.022403721976293263</v>
      </c>
      <c r="Q217" s="25">
        <v>0.005036378390452666</v>
      </c>
      <c r="R217" s="25">
        <v>0.0008258495419044852</v>
      </c>
      <c r="S217" s="25">
        <v>0.0005428297165340164</v>
      </c>
      <c r="T217" s="25">
        <v>0.00032967981117559326</v>
      </c>
      <c r="U217" s="25">
        <v>0.00011016616627576897</v>
      </c>
      <c r="V217" s="25">
        <v>3.0649177863827105E-05</v>
      </c>
      <c r="W217" s="25">
        <v>3.384994767048429E-05</v>
      </c>
      <c r="X217" s="25">
        <v>50</v>
      </c>
    </row>
    <row r="218" spans="1:24" ht="12.75" hidden="1">
      <c r="A218" s="25">
        <v>791</v>
      </c>
      <c r="B218" s="25">
        <v>137.3800048828125</v>
      </c>
      <c r="C218" s="25">
        <v>138.77999877929688</v>
      </c>
      <c r="D218" s="25">
        <v>8.702864646911621</v>
      </c>
      <c r="E218" s="25">
        <v>9.344669342041016</v>
      </c>
      <c r="F218" s="25">
        <v>33.124693393567235</v>
      </c>
      <c r="G218" s="25" t="s">
        <v>57</v>
      </c>
      <c r="H218" s="25">
        <v>3.265683947127357</v>
      </c>
      <c r="I218" s="25">
        <v>90.64568882993981</v>
      </c>
      <c r="J218" s="25" t="s">
        <v>60</v>
      </c>
      <c r="K218" s="25">
        <v>-0.7524774770606905</v>
      </c>
      <c r="L218" s="25">
        <v>-0.004249068925180474</v>
      </c>
      <c r="M218" s="25">
        <v>0.18002066423053675</v>
      </c>
      <c r="N218" s="25">
        <v>-0.0005550100969459785</v>
      </c>
      <c r="O218" s="25">
        <v>-0.029914033730881993</v>
      </c>
      <c r="P218" s="25">
        <v>-0.00048608657184108555</v>
      </c>
      <c r="Q218" s="25">
        <v>0.0038053038127735237</v>
      </c>
      <c r="R218" s="25">
        <v>-4.46521449659416E-05</v>
      </c>
      <c r="S218" s="25">
        <v>-0.00036625191570677153</v>
      </c>
      <c r="T218" s="25">
        <v>-3.4609257429064875E-05</v>
      </c>
      <c r="U218" s="25">
        <v>8.86948103143752E-05</v>
      </c>
      <c r="V218" s="25">
        <v>-3.5303208947170207E-06</v>
      </c>
      <c r="W218" s="25">
        <v>-2.1996864058800896E-05</v>
      </c>
      <c r="X218" s="25">
        <v>50</v>
      </c>
    </row>
    <row r="219" spans="1:24" ht="12.75" hidden="1">
      <c r="A219" s="25">
        <v>789</v>
      </c>
      <c r="B219" s="25">
        <v>91.36000061035156</v>
      </c>
      <c r="C219" s="25">
        <v>100.45999908447266</v>
      </c>
      <c r="D219" s="25">
        <v>9.671677589416504</v>
      </c>
      <c r="E219" s="25">
        <v>10.211732864379883</v>
      </c>
      <c r="F219" s="25">
        <v>25.99510244365099</v>
      </c>
      <c r="G219" s="25" t="s">
        <v>58</v>
      </c>
      <c r="H219" s="25">
        <v>22.526222076809383</v>
      </c>
      <c r="I219" s="25">
        <v>63.8862226871609</v>
      </c>
      <c r="J219" s="25" t="s">
        <v>61</v>
      </c>
      <c r="K219" s="25">
        <v>0.7036754475416513</v>
      </c>
      <c r="L219" s="25">
        <v>-0.7809658477617297</v>
      </c>
      <c r="M219" s="25">
        <v>0.16454947078094345</v>
      </c>
      <c r="N219" s="25">
        <v>-0.05364985302379557</v>
      </c>
      <c r="O219" s="25">
        <v>0.028585322976425423</v>
      </c>
      <c r="P219" s="25">
        <v>-0.022398448121147177</v>
      </c>
      <c r="Q219" s="25">
        <v>0.003299207508525323</v>
      </c>
      <c r="R219" s="25">
        <v>-0.0008246415292803222</v>
      </c>
      <c r="S219" s="25">
        <v>0.0004006540095812352</v>
      </c>
      <c r="T219" s="25">
        <v>-0.0003278581662807616</v>
      </c>
      <c r="U219" s="25">
        <v>6.53438200229936E-05</v>
      </c>
      <c r="V219" s="25">
        <v>-3.0445179226091505E-05</v>
      </c>
      <c r="W219" s="25">
        <v>2.5728523643480948E-05</v>
      </c>
      <c r="X219" s="25">
        <v>50</v>
      </c>
    </row>
    <row r="220" s="101" customFormat="1" ht="12.75">
      <c r="A220" s="101" t="s">
        <v>80</v>
      </c>
    </row>
    <row r="221" spans="1:24" s="101" customFormat="1" ht="12.75">
      <c r="A221" s="101">
        <v>792</v>
      </c>
      <c r="B221" s="101">
        <v>142.86</v>
      </c>
      <c r="C221" s="101">
        <v>141.56</v>
      </c>
      <c r="D221" s="101">
        <v>8.937862421129967</v>
      </c>
      <c r="E221" s="101">
        <v>9.27128967677883</v>
      </c>
      <c r="F221" s="101">
        <v>34.615744040782594</v>
      </c>
      <c r="G221" s="101" t="s">
        <v>59</v>
      </c>
      <c r="H221" s="101">
        <v>-0.6034006321312546</v>
      </c>
      <c r="I221" s="101">
        <v>92.25659936786872</v>
      </c>
      <c r="J221" s="101" t="s">
        <v>73</v>
      </c>
      <c r="K221" s="101">
        <v>1.725725456387062</v>
      </c>
      <c r="M221" s="101" t="s">
        <v>68</v>
      </c>
      <c r="N221" s="101">
        <v>1.0469939431881379</v>
      </c>
      <c r="X221" s="101">
        <v>50</v>
      </c>
    </row>
    <row r="222" spans="1:24" s="101" customFormat="1" ht="12.75">
      <c r="A222" s="101">
        <v>791</v>
      </c>
      <c r="B222" s="101">
        <v>137.3800048828125</v>
      </c>
      <c r="C222" s="101">
        <v>138.77999877929688</v>
      </c>
      <c r="D222" s="101">
        <v>8.702864646911621</v>
      </c>
      <c r="E222" s="101">
        <v>9.344669342041016</v>
      </c>
      <c r="F222" s="101">
        <v>33.72616316035216</v>
      </c>
      <c r="G222" s="101" t="s">
        <v>56</v>
      </c>
      <c r="H222" s="101">
        <v>4.911605334921717</v>
      </c>
      <c r="I222" s="101">
        <v>92.29161021773417</v>
      </c>
      <c r="J222" s="101" t="s">
        <v>62</v>
      </c>
      <c r="K222" s="101">
        <v>1.1368324902851281</v>
      </c>
      <c r="L222" s="101">
        <v>0.596471206846815</v>
      </c>
      <c r="M222" s="101">
        <v>0.2691303884616206</v>
      </c>
      <c r="N222" s="101">
        <v>0.052143554562931654</v>
      </c>
      <c r="O222" s="101">
        <v>0.04565718703564783</v>
      </c>
      <c r="P222" s="101">
        <v>0.01711079972982221</v>
      </c>
      <c r="Q222" s="101">
        <v>0.005557603853676383</v>
      </c>
      <c r="R222" s="101">
        <v>0.0008026069476654707</v>
      </c>
      <c r="S222" s="101">
        <v>0.0005989873023449818</v>
      </c>
      <c r="T222" s="101">
        <v>0.0002517392760885911</v>
      </c>
      <c r="U222" s="101">
        <v>0.00012154449381308964</v>
      </c>
      <c r="V222" s="101">
        <v>2.9767777547586733E-05</v>
      </c>
      <c r="W222" s="101">
        <v>3.734132777744644E-05</v>
      </c>
      <c r="X222" s="101">
        <v>50</v>
      </c>
    </row>
    <row r="223" spans="1:24" s="101" customFormat="1" ht="12.75">
      <c r="A223" s="101">
        <v>789</v>
      </c>
      <c r="B223" s="101">
        <v>91.36000061035156</v>
      </c>
      <c r="C223" s="101">
        <v>100.45999908447266</v>
      </c>
      <c r="D223" s="101">
        <v>9.671677589416504</v>
      </c>
      <c r="E223" s="101">
        <v>10.211732864379883</v>
      </c>
      <c r="F223" s="101">
        <v>25.99510244365099</v>
      </c>
      <c r="G223" s="101" t="s">
        <v>57</v>
      </c>
      <c r="H223" s="101">
        <v>22.526222076809383</v>
      </c>
      <c r="I223" s="101">
        <v>63.8862226871609</v>
      </c>
      <c r="J223" s="101" t="s">
        <v>60</v>
      </c>
      <c r="K223" s="101">
        <v>-0.8923608777970615</v>
      </c>
      <c r="L223" s="101">
        <v>0.0032460079137627625</v>
      </c>
      <c r="M223" s="101">
        <v>0.20934580895633936</v>
      </c>
      <c r="N223" s="101">
        <v>-0.0005396897506727079</v>
      </c>
      <c r="O223" s="101">
        <v>-0.03614190639705278</v>
      </c>
      <c r="P223" s="101">
        <v>0.00037151672119733103</v>
      </c>
      <c r="Q223" s="101">
        <v>0.004229845085059488</v>
      </c>
      <c r="R223" s="101">
        <v>-4.3378904851834536E-05</v>
      </c>
      <c r="S223" s="101">
        <v>-0.0004977791931838858</v>
      </c>
      <c r="T223" s="101">
        <v>2.646138950819517E-05</v>
      </c>
      <c r="U223" s="101">
        <v>8.594599567769141E-05</v>
      </c>
      <c r="V223" s="101">
        <v>-3.4306135901957063E-06</v>
      </c>
      <c r="W223" s="101">
        <v>-3.170436864085121E-05</v>
      </c>
      <c r="X223" s="101">
        <v>50</v>
      </c>
    </row>
    <row r="224" spans="1:24" s="101" customFormat="1" ht="12.75">
      <c r="A224" s="101">
        <v>790</v>
      </c>
      <c r="B224" s="101">
        <v>138.72000122070312</v>
      </c>
      <c r="C224" s="101">
        <v>139.22000122070312</v>
      </c>
      <c r="D224" s="101">
        <v>8.694750785827637</v>
      </c>
      <c r="E224" s="101">
        <v>9.178574562072754</v>
      </c>
      <c r="F224" s="101">
        <v>27.463865586575963</v>
      </c>
      <c r="G224" s="101" t="s">
        <v>58</v>
      </c>
      <c r="H224" s="101">
        <v>-13.490795354007474</v>
      </c>
      <c r="I224" s="101">
        <v>75.22920586669561</v>
      </c>
      <c r="J224" s="101" t="s">
        <v>61</v>
      </c>
      <c r="K224" s="101">
        <v>-0.7043295924105019</v>
      </c>
      <c r="L224" s="101">
        <v>0.5964623743623061</v>
      </c>
      <c r="M224" s="101">
        <v>-0.16913160043563316</v>
      </c>
      <c r="N224" s="101">
        <v>-0.05214076157317276</v>
      </c>
      <c r="O224" s="101">
        <v>-0.027898769327603025</v>
      </c>
      <c r="P224" s="101">
        <v>0.0171067659924357</v>
      </c>
      <c r="Q224" s="101">
        <v>-0.003604909312423362</v>
      </c>
      <c r="R224" s="101">
        <v>-0.0008014338294923288</v>
      </c>
      <c r="S224" s="101">
        <v>-0.00033316912102372026</v>
      </c>
      <c r="T224" s="101">
        <v>0.000250344678375442</v>
      </c>
      <c r="U224" s="101">
        <v>-8.594387589148185E-05</v>
      </c>
      <c r="V224" s="101">
        <v>-2.9569434734491852E-05</v>
      </c>
      <c r="W224" s="101">
        <v>-1.9728349380211812E-05</v>
      </c>
      <c r="X224" s="101">
        <v>50</v>
      </c>
    </row>
    <row r="225" ht="12.75" hidden="1">
      <c r="A225" s="25" t="s">
        <v>79</v>
      </c>
    </row>
    <row r="226" spans="1:24" ht="12.75" hidden="1">
      <c r="A226" s="25">
        <v>792</v>
      </c>
      <c r="B226" s="25">
        <v>142.86</v>
      </c>
      <c r="C226" s="25">
        <v>141.56</v>
      </c>
      <c r="D226" s="25">
        <v>8.937862421129967</v>
      </c>
      <c r="E226" s="25">
        <v>9.27128967677883</v>
      </c>
      <c r="F226" s="25">
        <v>28.700127163695242</v>
      </c>
      <c r="G226" s="25" t="s">
        <v>59</v>
      </c>
      <c r="H226" s="25">
        <v>-16.369483706938738</v>
      </c>
      <c r="I226" s="25">
        <v>76.49051629306123</v>
      </c>
      <c r="J226" s="25" t="s">
        <v>73</v>
      </c>
      <c r="K226" s="25">
        <v>1.6879590354906766</v>
      </c>
      <c r="M226" s="25" t="s">
        <v>68</v>
      </c>
      <c r="N226" s="25">
        <v>1.1397199479748827</v>
      </c>
      <c r="X226" s="25">
        <v>50</v>
      </c>
    </row>
    <row r="227" spans="1:24" ht="12.75" hidden="1">
      <c r="A227" s="25">
        <v>791</v>
      </c>
      <c r="B227" s="25">
        <v>137.3800048828125</v>
      </c>
      <c r="C227" s="25">
        <v>138.77999877929688</v>
      </c>
      <c r="D227" s="25">
        <v>8.702864646911621</v>
      </c>
      <c r="E227" s="25">
        <v>9.344669342041016</v>
      </c>
      <c r="F227" s="25">
        <v>33.72616316035216</v>
      </c>
      <c r="G227" s="25" t="s">
        <v>56</v>
      </c>
      <c r="H227" s="25">
        <v>4.911605334921717</v>
      </c>
      <c r="I227" s="25">
        <v>92.29161021773417</v>
      </c>
      <c r="J227" s="25" t="s">
        <v>62</v>
      </c>
      <c r="K227" s="25">
        <v>1.0040179832813032</v>
      </c>
      <c r="L227" s="25">
        <v>0.786314373885362</v>
      </c>
      <c r="M227" s="25">
        <v>0.23768715123125417</v>
      </c>
      <c r="N227" s="25">
        <v>0.054419587030830795</v>
      </c>
      <c r="O227" s="25">
        <v>0.04032307622911634</v>
      </c>
      <c r="P227" s="25">
        <v>0.022556827580809027</v>
      </c>
      <c r="Q227" s="25">
        <v>0.004908218999962938</v>
      </c>
      <c r="R227" s="25">
        <v>0.0008376555538616374</v>
      </c>
      <c r="S227" s="25">
        <v>0.0005290160008606363</v>
      </c>
      <c r="T227" s="25">
        <v>0.00033193312101024525</v>
      </c>
      <c r="U227" s="25">
        <v>0.00010736292223491729</v>
      </c>
      <c r="V227" s="25">
        <v>3.108724842062038E-05</v>
      </c>
      <c r="W227" s="25">
        <v>3.2988621534037165E-05</v>
      </c>
      <c r="X227" s="25">
        <v>50</v>
      </c>
    </row>
    <row r="228" spans="1:24" ht="12.75" hidden="1">
      <c r="A228" s="25">
        <v>790</v>
      </c>
      <c r="B228" s="25">
        <v>138.72000122070312</v>
      </c>
      <c r="C228" s="25">
        <v>139.22000122070312</v>
      </c>
      <c r="D228" s="25">
        <v>8.694750785827637</v>
      </c>
      <c r="E228" s="25">
        <v>9.178574562072754</v>
      </c>
      <c r="F228" s="25">
        <v>33.56714333836339</v>
      </c>
      <c r="G228" s="25" t="s">
        <v>57</v>
      </c>
      <c r="H228" s="25">
        <v>3.227344232113424</v>
      </c>
      <c r="I228" s="25">
        <v>91.9473454528165</v>
      </c>
      <c r="J228" s="25" t="s">
        <v>60</v>
      </c>
      <c r="K228" s="25">
        <v>-0.751148612866813</v>
      </c>
      <c r="L228" s="25">
        <v>-0.004278085839738882</v>
      </c>
      <c r="M228" s="25">
        <v>0.17960527278420022</v>
      </c>
      <c r="N228" s="25">
        <v>-0.0005629317130137763</v>
      </c>
      <c r="O228" s="25">
        <v>-0.02987689759225243</v>
      </c>
      <c r="P228" s="25">
        <v>-0.0004894067035212392</v>
      </c>
      <c r="Q228" s="25">
        <v>0.0037919240485539286</v>
      </c>
      <c r="R228" s="25">
        <v>-4.528900464411932E-05</v>
      </c>
      <c r="S228" s="25">
        <v>-0.0003670994835508865</v>
      </c>
      <c r="T228" s="25">
        <v>-3.4845858183274175E-05</v>
      </c>
      <c r="U228" s="25">
        <v>8.80861178590648E-05</v>
      </c>
      <c r="V228" s="25">
        <v>-3.580614574299392E-06</v>
      </c>
      <c r="W228" s="25">
        <v>-2.2090641905529727E-05</v>
      </c>
      <c r="X228" s="25">
        <v>50</v>
      </c>
    </row>
    <row r="229" spans="1:24" ht="12.75" hidden="1">
      <c r="A229" s="25">
        <v>789</v>
      </c>
      <c r="B229" s="25">
        <v>91.36000061035156</v>
      </c>
      <c r="C229" s="25">
        <v>100.45999908447266</v>
      </c>
      <c r="D229" s="25">
        <v>9.671677589416504</v>
      </c>
      <c r="E229" s="25">
        <v>10.211732864379883</v>
      </c>
      <c r="F229" s="25">
        <v>25.844648715158556</v>
      </c>
      <c r="G229" s="25" t="s">
        <v>58</v>
      </c>
      <c r="H229" s="25">
        <v>22.15646317997806</v>
      </c>
      <c r="I229" s="25">
        <v>63.51646379032958</v>
      </c>
      <c r="J229" s="25" t="s">
        <v>61</v>
      </c>
      <c r="K229" s="25">
        <v>0.6662040769467851</v>
      </c>
      <c r="L229" s="25">
        <v>-0.7863027359486146</v>
      </c>
      <c r="M229" s="25">
        <v>0.15568277955041182</v>
      </c>
      <c r="N229" s="25">
        <v>-0.054416675389926665</v>
      </c>
      <c r="O229" s="25">
        <v>0.027079908914935228</v>
      </c>
      <c r="P229" s="25">
        <v>-0.022551517722514715</v>
      </c>
      <c r="Q229" s="25">
        <v>0.0031163962780101574</v>
      </c>
      <c r="R229" s="25">
        <v>-0.0008364303515377663</v>
      </c>
      <c r="S229" s="25">
        <v>0.00038091455517379907</v>
      </c>
      <c r="T229" s="25">
        <v>-0.0003300990199789652</v>
      </c>
      <c r="U229" s="25">
        <v>6.13810468413487E-05</v>
      </c>
      <c r="V229" s="25">
        <v>-3.088035319803967E-05</v>
      </c>
      <c r="W229" s="25">
        <v>2.4500054916624056E-05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Reimann</cp:lastModifiedBy>
  <cp:lastPrinted>2003-11-13T09:53:19Z</cp:lastPrinted>
  <dcterms:created xsi:type="dcterms:W3CDTF">2003-07-09T12:58:06Z</dcterms:created>
  <dcterms:modified xsi:type="dcterms:W3CDTF">2004-02-26T16:23:01Z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