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<sst xmlns="http://schemas.openxmlformats.org/spreadsheetml/2006/main" count="620" uniqueCount="140">
  <si>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</si>
  <si>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</si>
  <si>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</si>
  <si>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</si>
  <si>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</si>
  <si>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</si>
  <si>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</si>
  <si>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</si>
  <si>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</si>
  <si>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</si>
  <si>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</si>
  <si>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</si>
  <si>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</si>
  <si>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</si>
  <si>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</si>
  <si>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</si>
  <si>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</si>
  <si>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</si>
  <si>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</si>
  <si>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</si>
  <si>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</si>
  <si>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</si>
  <si>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</si>
  <si>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</si>
  <si>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</si>
  <si>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</si>
  <si>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</si>
  <si>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</si>
  <si>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</si>
  <si>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</si>
  <si>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</si>
  <si>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</si>
  <si>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</si>
  <si>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</si>
  <si>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</si>
  <si>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</si>
  <si>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</si>
  <si>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</si>
  <si>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</si>
  <si>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</si>
  <si>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</si>
  <si>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</si>
  <si>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</si>
  <si>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</si>
  <si>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</si>
  <si>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</si>
  <si>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</si>
  <si>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</si>
  <si>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</si>
  <si>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</si>
  <si>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</si>
  <si>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</si>
  <si>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</si>
  <si>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</si>
  <si>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</si>
  <si>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</si>
  <si>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</si>
  <si>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</si>
  <si>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</si>
  <si>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</si>
  <si>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</si>
  <si>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</si>
  <si>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</si>
  <si>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</si>
  <si>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</si>
  <si>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</si>
  <si>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</si>
  <si>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</si>
  <si>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</si>
  <si>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</si>
  <si>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</si>
  <si>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</si>
  <si>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</si>
  <si>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</si>
  <si>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</si>
  <si>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</si>
  <si>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</si>
  <si>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</si>
  <si>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</si>
  <si>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</si>
  <si>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</si>
  <si>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</si>
  <si>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</si>
  <si>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</si>
  <si>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</si>
  <si>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</si>
  <si>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</si>
  <si>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</si>
  <si>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</si>
  <si>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</si>
  <si>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</si>
  <si>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</si>
  <si>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</si>
  <si>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</si>
  <si>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</si>
  <si>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</si>
  <si>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</si>
  <si>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</si>
  <si>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</si>
  <si>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</si>
  <si>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</si>
  <si>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</si>
  <si>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</si>
  <si>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</si>
  <si>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</si>
  <si>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</si>
  <si>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</si>
  <si>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</si>
  <si>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</si>
  <si>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</si>
  <si>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</si>
  <si>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</si>
  <si>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</si>
  <si>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</si>
  <si>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</si>
  <si>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</si>
  <si>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</si>
  <si>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</si>
  <si>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</si>
  <si>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</si>
  <si>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</si>
  <si>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</si>
  <si>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</si>
  <si>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</si>
  <si>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</si>
  <si>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</si>
  <si>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</si>
  <si>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</si>
  <si>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</si>
  <si>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</si>
  <si>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</si>
  <si>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</si>
  <si>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</si>
  <si>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</si>
  <si>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</si>
  <si>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</si>
  <si>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</si>
  <si>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</si>
  <si>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</si>
  <si>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181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</si>
</sst>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82.99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80.46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9.62037186772649</v>
      </c>
      <c r="C41" s="78">
        <f aca="true" t="shared" si="0" ref="C41:C55">($B$41*H41+$B$42*J41+$B$43*L41+$B$44*N41+$B$45*P41+$B$46*R41+$B$47*T41+$B$48*V41)/100</f>
        <v>1.4598439513161442E-08</v>
      </c>
      <c r="D41" s="78">
        <f aca="true" t="shared" si="1" ref="D41:D55">($B$41*I41+$B$42*K41+$B$43*M41+$B$44*O41+$B$45*Q41+$B$46*S41+$B$47*U41+$B$48*W41)/100</f>
        <v>-8.12168896520655E-08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14.208017399783493</v>
      </c>
      <c r="C42" s="78">
        <f t="shared" si="0"/>
        <v>-1.0255745125680551E-10</v>
      </c>
      <c r="D42" s="78">
        <f t="shared" si="1"/>
        <v>-3.8225925257834824E-08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-15.811929660733412</v>
      </c>
      <c r="C43" s="78">
        <f t="shared" si="0"/>
        <v>-0.18101923602451625</v>
      </c>
      <c r="D43" s="78">
        <f t="shared" si="1"/>
        <v>-0.977485734123724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9.600494600510444</v>
      </c>
      <c r="C44" s="78">
        <f t="shared" si="0"/>
        <v>0.003192993884026969</v>
      </c>
      <c r="D44" s="78">
        <f t="shared" si="1"/>
        <v>0.5866459049468419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9.62037186772649</v>
      </c>
      <c r="C45" s="78">
        <f t="shared" si="0"/>
        <v>0.04022130708172266</v>
      </c>
      <c r="D45" s="78">
        <f t="shared" si="1"/>
        <v>-0.23187877565912834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14.208017399783493</v>
      </c>
      <c r="C46" s="78">
        <f t="shared" si="0"/>
        <v>-0.0007120457866295432</v>
      </c>
      <c r="D46" s="78">
        <f t="shared" si="1"/>
        <v>-0.06883887871801793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-15.811929660733412</v>
      </c>
      <c r="C47" s="78">
        <f t="shared" si="0"/>
        <v>-0.007693191884815438</v>
      </c>
      <c r="D47" s="78">
        <f t="shared" si="1"/>
        <v>-0.03917684529658046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9.600494600510444</v>
      </c>
      <c r="C48" s="78">
        <f t="shared" si="0"/>
        <v>0.00036532137755669706</v>
      </c>
      <c r="D48" s="78">
        <f t="shared" si="1"/>
        <v>0.016825159188262814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0.0007046395222226176</v>
      </c>
      <c r="D49" s="78">
        <f t="shared" si="1"/>
        <v>-0.004808555015992148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-5.722392638344295E-05</v>
      </c>
      <c r="D50" s="78">
        <f t="shared" si="1"/>
        <v>-0.0010581305532467126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-0.0001353820473191561</v>
      </c>
      <c r="D51" s="78">
        <f t="shared" si="1"/>
        <v>-0.0005060022460220666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2.601094029936375E-05</v>
      </c>
      <c r="D52" s="78">
        <f t="shared" si="1"/>
        <v>0.00024624079749541167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7.0028256849836235E-06</v>
      </c>
      <c r="D53" s="78">
        <f t="shared" si="1"/>
        <v>-0.00010607868944383729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-4.517016209469923E-06</v>
      </c>
      <c r="D54" s="78">
        <f t="shared" si="1"/>
        <v>-3.9054645815727735E-05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-9.479394308392587E-06</v>
      </c>
      <c r="D55" s="78">
        <f t="shared" si="1"/>
        <v>-3.1250136850791964E-05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797</v>
      </c>
      <c r="B3" s="12">
        <v>114.14666666666666</v>
      </c>
      <c r="C3" s="12">
        <v>126.04666666666667</v>
      </c>
      <c r="D3" s="12">
        <v>9.028295101877953</v>
      </c>
      <c r="E3" s="12">
        <v>9.252291117036684</v>
      </c>
      <c r="F3" s="13" t="s">
        <v>69</v>
      </c>
    </row>
    <row r="4" spans="1:9" ht="16.5" customHeight="1">
      <c r="A4" s="14">
        <v>799</v>
      </c>
      <c r="B4" s="15">
        <v>104.74</v>
      </c>
      <c r="C4" s="15">
        <v>107.37333333333335</v>
      </c>
      <c r="D4" s="15">
        <v>9.540735763184022</v>
      </c>
      <c r="E4" s="15">
        <v>10.082648118945867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798</v>
      </c>
      <c r="B5" s="27">
        <v>80.46333333333332</v>
      </c>
      <c r="C5" s="27">
        <v>82.99666666666667</v>
      </c>
      <c r="D5" s="27">
        <v>9.73170252949645</v>
      </c>
      <c r="E5" s="27">
        <v>10.248169369791851</v>
      </c>
      <c r="F5" s="16" t="s">
        <v>71</v>
      </c>
      <c r="I5" s="76">
        <v>1256</v>
      </c>
    </row>
    <row r="6" spans="1:6" s="2" customFormat="1" ht="13.5" thickBot="1">
      <c r="A6" s="17">
        <v>800</v>
      </c>
      <c r="B6" s="18">
        <v>122.12</v>
      </c>
      <c r="C6" s="18">
        <v>130.5366666666667</v>
      </c>
      <c r="D6" s="18">
        <v>8.897878297908168</v>
      </c>
      <c r="E6" s="18">
        <v>9.392525438871342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1260</v>
      </c>
      <c r="K15" s="76">
        <v>404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9.62037186772649</v>
      </c>
      <c r="C19" s="35">
        <v>64.36037186772644</v>
      </c>
      <c r="D19" s="36">
        <v>25.818946917396413</v>
      </c>
      <c r="K19" s="98" t="s">
        <v>131</v>
      </c>
    </row>
    <row r="20" spans="1:11" ht="12.75">
      <c r="A20" s="34" t="s">
        <v>57</v>
      </c>
      <c r="B20" s="35">
        <v>14.208017399783493</v>
      </c>
      <c r="C20" s="35">
        <v>44.671350733116775</v>
      </c>
      <c r="D20" s="36">
        <v>18.297828896853275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-15.811929660733412</v>
      </c>
      <c r="C21" s="35">
        <v>56.30807033926654</v>
      </c>
      <c r="D21" s="36">
        <v>21.051253399934385</v>
      </c>
      <c r="F21" s="25" t="s">
        <v>134</v>
      </c>
    </row>
    <row r="22" spans="1:11" ht="16.5" thickBot="1">
      <c r="A22" s="37" t="s">
        <v>59</v>
      </c>
      <c r="B22" s="38">
        <v>9.600494600510444</v>
      </c>
      <c r="C22" s="38">
        <v>73.74716126717706</v>
      </c>
      <c r="D22" s="39">
        <v>27.984491865068847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12.733613014221191</v>
      </c>
      <c r="I23" s="76">
        <v>1589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-0.18101923602451625</v>
      </c>
      <c r="C27" s="45">
        <v>0.003192993884026969</v>
      </c>
      <c r="D27" s="45">
        <v>0.04022130708172266</v>
      </c>
      <c r="E27" s="45">
        <v>-0.0007120457866295432</v>
      </c>
      <c r="F27" s="45">
        <v>-0.007693191884815438</v>
      </c>
      <c r="G27" s="45">
        <v>0.00036532137755669706</v>
      </c>
      <c r="H27" s="45">
        <v>0.0007046395222226176</v>
      </c>
      <c r="I27" s="46">
        <v>-5.722392638344295E-05</v>
      </c>
    </row>
    <row r="28" spans="1:9" ht="13.5" thickBot="1">
      <c r="A28" s="47" t="s">
        <v>61</v>
      </c>
      <c r="B28" s="48">
        <v>-0.977485734123724</v>
      </c>
      <c r="C28" s="48">
        <v>0.5866459049468419</v>
      </c>
      <c r="D28" s="48">
        <v>-0.23187877565912834</v>
      </c>
      <c r="E28" s="48">
        <v>-0.06883887871801793</v>
      </c>
      <c r="F28" s="48">
        <v>-0.03917684529658046</v>
      </c>
      <c r="G28" s="48">
        <v>0.016825159188262814</v>
      </c>
      <c r="H28" s="48">
        <v>-0.004808555015992148</v>
      </c>
      <c r="I28" s="49">
        <v>-0.0010581305532467126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797</v>
      </c>
      <c r="B39" s="51">
        <v>114.14666666666666</v>
      </c>
      <c r="C39" s="51">
        <v>126.04666666666667</v>
      </c>
      <c r="D39" s="51">
        <v>9.028295101877953</v>
      </c>
      <c r="E39" s="51">
        <v>9.252291117036684</v>
      </c>
      <c r="F39" s="55">
        <f>I39*D39/(23678+B39)*1000</f>
        <v>27.984491865068847</v>
      </c>
      <c r="G39" s="60" t="s">
        <v>59</v>
      </c>
      <c r="H39" s="59">
        <f>I39-B39+X39</f>
        <v>9.600494600510444</v>
      </c>
      <c r="I39" s="59">
        <f>(B39+C42-2*X39)*(23678+B39)*E42/((23678+C42)*D39+E42*(23678+B39))</f>
        <v>73.74716126717706</v>
      </c>
      <c r="J39" s="25" t="s">
        <v>73</v>
      </c>
      <c r="K39" s="25">
        <f>(K40*K40+L40*L40+M40*M40+N40*N40+O40*O40+P40*P40+Q40*Q40+R40*R40+S40*S40+T40*T40+U40*U40+V40*V40+W40*W40)</f>
        <v>1.394437076678762</v>
      </c>
      <c r="M39" s="25" t="s">
        <v>68</v>
      </c>
      <c r="N39" s="25">
        <f>(K44*K44+L44*L44+M44*M44+N44*N44+O44*O44+P44*P44+Q44*Q44+R44*R44+S44*S44+T44*T44+U44*U44+V44*V44+W44*W44)</f>
        <v>0.8733813071478307</v>
      </c>
      <c r="X39" s="56">
        <f>(1-$H$2)*1000</f>
        <v>50.00000000000004</v>
      </c>
    </row>
    <row r="40" spans="1:24" ht="12.75">
      <c r="A40" s="50">
        <v>799</v>
      </c>
      <c r="B40" s="51">
        <v>104.74</v>
      </c>
      <c r="C40" s="51">
        <v>107.37333333333335</v>
      </c>
      <c r="D40" s="51">
        <v>9.540735763184022</v>
      </c>
      <c r="E40" s="51">
        <v>10.082648118945867</v>
      </c>
      <c r="F40" s="55">
        <f>I40*D40/(23678+B40)*1000</f>
        <v>25.818946917396413</v>
      </c>
      <c r="G40" s="60" t="s">
        <v>56</v>
      </c>
      <c r="H40" s="59">
        <f>I40-B40+X40</f>
        <v>9.62037186772649</v>
      </c>
      <c r="I40" s="59">
        <f>(B40+C39-2*X40)*(23678+B40)*E39/((23678+C39)*D40+E39*(23678+B40))</f>
        <v>64.36037186772644</v>
      </c>
      <c r="J40" s="25" t="s">
        <v>62</v>
      </c>
      <c r="K40" s="53">
        <f aca="true" t="shared" si="0" ref="K40:W40">SQRT(K41*K41+K42*K42)</f>
        <v>0.9941057912648408</v>
      </c>
      <c r="L40" s="53">
        <f t="shared" si="0"/>
        <v>0.5866545942893846</v>
      </c>
      <c r="M40" s="53">
        <f t="shared" si="0"/>
        <v>0.23534128440318033</v>
      </c>
      <c r="N40" s="53">
        <f t="shared" si="0"/>
        <v>0.06884256119840573</v>
      </c>
      <c r="O40" s="53">
        <f t="shared" si="0"/>
        <v>0.039925059909395114</v>
      </c>
      <c r="P40" s="53">
        <f t="shared" si="0"/>
        <v>0.0168291247965925</v>
      </c>
      <c r="Q40" s="53">
        <f t="shared" si="0"/>
        <v>0.004859909278793316</v>
      </c>
      <c r="R40" s="53">
        <f t="shared" si="0"/>
        <v>0.0010596767646150083</v>
      </c>
      <c r="S40" s="53">
        <f t="shared" si="0"/>
        <v>0.0005238001257308958</v>
      </c>
      <c r="T40" s="53">
        <f t="shared" si="0"/>
        <v>0.00024761078200763676</v>
      </c>
      <c r="U40" s="53">
        <f t="shared" si="0"/>
        <v>0.00010630958527666423</v>
      </c>
      <c r="V40" s="53">
        <f t="shared" si="0"/>
        <v>3.931499453425568E-05</v>
      </c>
      <c r="W40" s="53">
        <f t="shared" si="0"/>
        <v>3.265623936780247E-05</v>
      </c>
      <c r="X40" s="56">
        <f>(1-$H$2)*1000</f>
        <v>50.00000000000004</v>
      </c>
    </row>
    <row r="41" spans="1:24" ht="12.75">
      <c r="A41" s="50">
        <v>798</v>
      </c>
      <c r="B41" s="51">
        <v>80.46333333333332</v>
      </c>
      <c r="C41" s="51">
        <v>82.99666666666667</v>
      </c>
      <c r="D41" s="51">
        <v>9.73170252949645</v>
      </c>
      <c r="E41" s="51">
        <v>10.248169369791851</v>
      </c>
      <c r="F41" s="55">
        <f>I41*D41/(23678+B41)*1000</f>
        <v>18.297828896853275</v>
      </c>
      <c r="G41" s="60" t="s">
        <v>57</v>
      </c>
      <c r="H41" s="59">
        <f>I41-B41+X41</f>
        <v>14.208017399783493</v>
      </c>
      <c r="I41" s="59">
        <f>(B41+C40-2*X41)*(23678+B41)*E40/((23678+C40)*D41+E40*(23678+B41))</f>
        <v>44.671350733116775</v>
      </c>
      <c r="J41" s="25" t="s">
        <v>60</v>
      </c>
      <c r="K41" s="53">
        <f>'calcul config'!C43</f>
        <v>-0.18101923602451625</v>
      </c>
      <c r="L41" s="53">
        <f>'calcul config'!C44</f>
        <v>0.003192993884026969</v>
      </c>
      <c r="M41" s="53">
        <f>'calcul config'!C45</f>
        <v>0.04022130708172266</v>
      </c>
      <c r="N41" s="53">
        <f>'calcul config'!C46</f>
        <v>-0.0007120457866295432</v>
      </c>
      <c r="O41" s="53">
        <f>'calcul config'!C47</f>
        <v>-0.007693191884815438</v>
      </c>
      <c r="P41" s="53">
        <f>'calcul config'!C48</f>
        <v>0.00036532137755669706</v>
      </c>
      <c r="Q41" s="53">
        <f>'calcul config'!C49</f>
        <v>0.0007046395222226176</v>
      </c>
      <c r="R41" s="53">
        <f>'calcul config'!C50</f>
        <v>-5.722392638344295E-05</v>
      </c>
      <c r="S41" s="53">
        <f>'calcul config'!C51</f>
        <v>-0.0001353820473191561</v>
      </c>
      <c r="T41" s="53">
        <f>'calcul config'!C52</f>
        <v>2.601094029936375E-05</v>
      </c>
      <c r="U41" s="53">
        <f>'calcul config'!C53</f>
        <v>7.0028256849836235E-06</v>
      </c>
      <c r="V41" s="53">
        <f>'calcul config'!C54</f>
        <v>-4.517016209469923E-06</v>
      </c>
      <c r="W41" s="53">
        <f>'calcul config'!C55</f>
        <v>-9.479394308392587E-06</v>
      </c>
      <c r="X41" s="56">
        <f>(1-$H$2)*1000</f>
        <v>50.00000000000004</v>
      </c>
    </row>
    <row r="42" spans="1:24" ht="12.75">
      <c r="A42" s="50">
        <v>800</v>
      </c>
      <c r="B42" s="51">
        <v>122.12</v>
      </c>
      <c r="C42" s="51">
        <v>130.5366666666667</v>
      </c>
      <c r="D42" s="51">
        <v>8.897878297908168</v>
      </c>
      <c r="E42" s="51">
        <v>9.392525438871342</v>
      </c>
      <c r="F42" s="55">
        <f>I42*D42/(23678+B42)*1000</f>
        <v>21.051253399934385</v>
      </c>
      <c r="G42" s="60" t="s">
        <v>58</v>
      </c>
      <c r="H42" s="59">
        <f>I42-B42+X42</f>
        <v>-15.811929660733412</v>
      </c>
      <c r="I42" s="59">
        <f>(B42+C41-2*X42)*(23678+B42)*E41/((23678+C41)*D42+E41*(23678+B42))</f>
        <v>56.30807033926654</v>
      </c>
      <c r="J42" s="25" t="s">
        <v>61</v>
      </c>
      <c r="K42" s="53">
        <f>'calcul config'!D43</f>
        <v>-0.977485734123724</v>
      </c>
      <c r="L42" s="53">
        <f>'calcul config'!D44</f>
        <v>0.5866459049468419</v>
      </c>
      <c r="M42" s="53">
        <f>'calcul config'!D45</f>
        <v>-0.23187877565912834</v>
      </c>
      <c r="N42" s="53">
        <f>'calcul config'!D46</f>
        <v>-0.06883887871801793</v>
      </c>
      <c r="O42" s="53">
        <f>'calcul config'!D47</f>
        <v>-0.03917684529658046</v>
      </c>
      <c r="P42" s="53">
        <f>'calcul config'!D48</f>
        <v>0.016825159188262814</v>
      </c>
      <c r="Q42" s="53">
        <f>'calcul config'!D49</f>
        <v>-0.004808555015992148</v>
      </c>
      <c r="R42" s="53">
        <f>'calcul config'!D50</f>
        <v>-0.0010581305532467126</v>
      </c>
      <c r="S42" s="53">
        <f>'calcul config'!D51</f>
        <v>-0.0005060022460220666</v>
      </c>
      <c r="T42" s="53">
        <f>'calcul config'!D52</f>
        <v>0.00024624079749541167</v>
      </c>
      <c r="U42" s="53">
        <f>'calcul config'!D53</f>
        <v>-0.00010607868944383729</v>
      </c>
      <c r="V42" s="53">
        <f>'calcul config'!D54</f>
        <v>-3.9054645815727735E-05</v>
      </c>
      <c r="W42" s="53">
        <f>'calcul config'!D55</f>
        <v>-3.1250136850791964E-05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0.6627371941765605</v>
      </c>
      <c r="L44" s="53">
        <f>L40/(L43*1.5)</f>
        <v>0.5587186612279854</v>
      </c>
      <c r="M44" s="53">
        <f aca="true" t="shared" si="1" ref="M44:W44">M40/(M43*1.5)</f>
        <v>0.26149031600353373</v>
      </c>
      <c r="N44" s="53">
        <f t="shared" si="1"/>
        <v>0.09179008159787432</v>
      </c>
      <c r="O44" s="53">
        <f t="shared" si="1"/>
        <v>0.17744471070842274</v>
      </c>
      <c r="P44" s="53">
        <f t="shared" si="1"/>
        <v>0.11219416531061666</v>
      </c>
      <c r="Q44" s="53">
        <f t="shared" si="1"/>
        <v>0.032399395191955435</v>
      </c>
      <c r="R44" s="53">
        <f t="shared" si="1"/>
        <v>0.0023548372547000187</v>
      </c>
      <c r="S44" s="53">
        <f t="shared" si="1"/>
        <v>0.006984001676411943</v>
      </c>
      <c r="T44" s="53">
        <f t="shared" si="1"/>
        <v>0.0033014770934351565</v>
      </c>
      <c r="U44" s="53">
        <f t="shared" si="1"/>
        <v>0.0014174611370221895</v>
      </c>
      <c r="V44" s="53">
        <f t="shared" si="1"/>
        <v>0.000524199927123409</v>
      </c>
      <c r="W44" s="53">
        <f t="shared" si="1"/>
        <v>0.00043541652490403283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800</v>
      </c>
      <c r="B51" s="25">
        <v>124.18</v>
      </c>
      <c r="C51" s="25">
        <v>131.08</v>
      </c>
      <c r="D51" s="25">
        <v>8.844936711117322</v>
      </c>
      <c r="E51" s="25">
        <v>9.530950632707132</v>
      </c>
      <c r="F51" s="25">
        <v>25.067682523631635</v>
      </c>
      <c r="G51" s="25" t="s">
        <v>59</v>
      </c>
      <c r="H51" s="25">
        <v>-6.721575921015045</v>
      </c>
      <c r="I51" s="25">
        <v>67.45842407898492</v>
      </c>
      <c r="J51" s="25" t="s">
        <v>73</v>
      </c>
      <c r="K51" s="25">
        <v>2.120948574227484</v>
      </c>
      <c r="M51" s="25" t="s">
        <v>68</v>
      </c>
      <c r="N51" s="25">
        <v>1.1513592789128535</v>
      </c>
      <c r="X51" s="25">
        <v>50</v>
      </c>
    </row>
    <row r="52" spans="1:24" ht="12.75" hidden="1">
      <c r="A52" s="25">
        <v>797</v>
      </c>
      <c r="B52" s="25">
        <v>119.4800033569336</v>
      </c>
      <c r="C52" s="25">
        <v>141.27999877929688</v>
      </c>
      <c r="D52" s="25">
        <v>8.879063606262207</v>
      </c>
      <c r="E52" s="25">
        <v>9.087385177612305</v>
      </c>
      <c r="F52" s="25">
        <v>29.075408177330168</v>
      </c>
      <c r="G52" s="25" t="s">
        <v>56</v>
      </c>
      <c r="H52" s="25">
        <v>8.44729566606911</v>
      </c>
      <c r="I52" s="25">
        <v>77.92729902300266</v>
      </c>
      <c r="J52" s="25" t="s">
        <v>62</v>
      </c>
      <c r="K52" s="25">
        <v>1.3770798910919584</v>
      </c>
      <c r="L52" s="25">
        <v>0.32825328473204457</v>
      </c>
      <c r="M52" s="25">
        <v>0.32600572225377766</v>
      </c>
      <c r="N52" s="25">
        <v>0.08587517749588057</v>
      </c>
      <c r="O52" s="25">
        <v>0.05530589558866007</v>
      </c>
      <c r="P52" s="25">
        <v>0.009416476694732659</v>
      </c>
      <c r="Q52" s="25">
        <v>0.006732063426239704</v>
      </c>
      <c r="R52" s="25">
        <v>0.0013218240867894336</v>
      </c>
      <c r="S52" s="25">
        <v>0.0007255761355333746</v>
      </c>
      <c r="T52" s="25">
        <v>0.00013850860595675498</v>
      </c>
      <c r="U52" s="25">
        <v>0.00014722441328487087</v>
      </c>
      <c r="V52" s="25">
        <v>4.90352634818083E-05</v>
      </c>
      <c r="W52" s="25">
        <v>4.5234569104078466E-05</v>
      </c>
      <c r="X52" s="25">
        <v>50</v>
      </c>
    </row>
    <row r="53" spans="1:24" ht="12.75" hidden="1">
      <c r="A53" s="25">
        <v>798</v>
      </c>
      <c r="B53" s="25">
        <v>86.76000213623047</v>
      </c>
      <c r="C53" s="25">
        <v>84.86000061035156</v>
      </c>
      <c r="D53" s="25">
        <v>9.400518417358398</v>
      </c>
      <c r="E53" s="25">
        <v>10.021245956420898</v>
      </c>
      <c r="F53" s="25">
        <v>24.86617568334534</v>
      </c>
      <c r="G53" s="25" t="s">
        <v>57</v>
      </c>
      <c r="H53" s="25">
        <v>26.102349816026603</v>
      </c>
      <c r="I53" s="25">
        <v>62.86235195225703</v>
      </c>
      <c r="J53" s="25" t="s">
        <v>60</v>
      </c>
      <c r="K53" s="25">
        <v>-1.264607239652805</v>
      </c>
      <c r="L53" s="25">
        <v>0.0017868832129970139</v>
      </c>
      <c r="M53" s="25">
        <v>0.2978929025219127</v>
      </c>
      <c r="N53" s="25">
        <v>-0.0008886131016160098</v>
      </c>
      <c r="O53" s="25">
        <v>-0.05102204839914592</v>
      </c>
      <c r="P53" s="25">
        <v>0.000204603894828064</v>
      </c>
      <c r="Q53" s="25">
        <v>0.0060775935428203295</v>
      </c>
      <c r="R53" s="25">
        <v>-7.144214737741642E-05</v>
      </c>
      <c r="S53" s="25">
        <v>-0.0006867481804812464</v>
      </c>
      <c r="T53" s="25">
        <v>1.4577295688166344E-05</v>
      </c>
      <c r="U53" s="25">
        <v>0.0001274625719971889</v>
      </c>
      <c r="V53" s="25">
        <v>-5.648458132594061E-06</v>
      </c>
      <c r="W53" s="25">
        <v>-4.327593400483696E-05</v>
      </c>
      <c r="X53" s="25">
        <v>50</v>
      </c>
    </row>
    <row r="54" spans="1:24" ht="12.75" hidden="1">
      <c r="A54" s="25">
        <v>799</v>
      </c>
      <c r="B54" s="25">
        <v>99.26000213623047</v>
      </c>
      <c r="C54" s="25">
        <v>103.86000061035156</v>
      </c>
      <c r="D54" s="25">
        <v>9.404768943786621</v>
      </c>
      <c r="E54" s="25">
        <v>9.840551376342773</v>
      </c>
      <c r="F54" s="25">
        <v>17.16923558229435</v>
      </c>
      <c r="G54" s="25" t="s">
        <v>58</v>
      </c>
      <c r="H54" s="25">
        <v>-5.85251590044696</v>
      </c>
      <c r="I54" s="25">
        <v>43.407486235783466</v>
      </c>
      <c r="J54" s="25" t="s">
        <v>61</v>
      </c>
      <c r="K54" s="25">
        <v>-0.5450849070260089</v>
      </c>
      <c r="L54" s="25">
        <v>0.32824842114739844</v>
      </c>
      <c r="M54" s="25">
        <v>-0.13243696451247078</v>
      </c>
      <c r="N54" s="25">
        <v>-0.08587057980882992</v>
      </c>
      <c r="O54" s="25">
        <v>-0.021342274106078328</v>
      </c>
      <c r="P54" s="25">
        <v>0.009414253586379775</v>
      </c>
      <c r="Q54" s="25">
        <v>-0.0028954334223364377</v>
      </c>
      <c r="R54" s="25">
        <v>-0.0013198920167933525</v>
      </c>
      <c r="S54" s="25">
        <v>-0.00023417443297944244</v>
      </c>
      <c r="T54" s="25">
        <v>0.00013773937844532112</v>
      </c>
      <c r="U54" s="25">
        <v>-7.367713761361729E-05</v>
      </c>
      <c r="V54" s="25">
        <v>-4.870884914935575E-05</v>
      </c>
      <c r="W54" s="25">
        <v>-1.316661604364031E-05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800</v>
      </c>
      <c r="B56" s="101">
        <v>124.18</v>
      </c>
      <c r="C56" s="101">
        <v>131.08</v>
      </c>
      <c r="D56" s="101">
        <v>8.844936711117322</v>
      </c>
      <c r="E56" s="101">
        <v>9.530950632707132</v>
      </c>
      <c r="F56" s="101">
        <v>21.539618484429756</v>
      </c>
      <c r="G56" s="101" t="s">
        <v>59</v>
      </c>
      <c r="H56" s="101">
        <v>-16.215777864490803</v>
      </c>
      <c r="I56" s="101">
        <v>57.96422213550916</v>
      </c>
      <c r="J56" s="101" t="s">
        <v>73</v>
      </c>
      <c r="K56" s="101">
        <v>2.112467956724874</v>
      </c>
      <c r="M56" s="101" t="s">
        <v>68</v>
      </c>
      <c r="N56" s="101">
        <v>1.1349087729959537</v>
      </c>
      <c r="X56" s="101">
        <v>50</v>
      </c>
    </row>
    <row r="57" spans="1:24" s="101" customFormat="1" ht="12.75">
      <c r="A57" s="101">
        <v>797</v>
      </c>
      <c r="B57" s="101">
        <v>119.4800033569336</v>
      </c>
      <c r="C57" s="101">
        <v>141.27999877929688</v>
      </c>
      <c r="D57" s="101">
        <v>8.879063606262207</v>
      </c>
      <c r="E57" s="101">
        <v>9.087385177612305</v>
      </c>
      <c r="F57" s="101">
        <v>29.075408177330168</v>
      </c>
      <c r="G57" s="101" t="s">
        <v>56</v>
      </c>
      <c r="H57" s="101">
        <v>8.44729566606911</v>
      </c>
      <c r="I57" s="101">
        <v>77.92729902300266</v>
      </c>
      <c r="J57" s="101" t="s">
        <v>62</v>
      </c>
      <c r="K57" s="101">
        <v>1.3836824474243423</v>
      </c>
      <c r="L57" s="101">
        <v>0.2833731321671759</v>
      </c>
      <c r="M57" s="101">
        <v>0.32756816216563434</v>
      </c>
      <c r="N57" s="101">
        <v>0.08418659120521685</v>
      </c>
      <c r="O57" s="101">
        <v>0.05557101432295658</v>
      </c>
      <c r="P57" s="101">
        <v>0.008129091990809613</v>
      </c>
      <c r="Q57" s="101">
        <v>0.006764266746450778</v>
      </c>
      <c r="R57" s="101">
        <v>0.0012958353123894999</v>
      </c>
      <c r="S57" s="101">
        <v>0.0007290626021884446</v>
      </c>
      <c r="T57" s="101">
        <v>0.00011966333061325964</v>
      </c>
      <c r="U57" s="101">
        <v>0.00014793403994933977</v>
      </c>
      <c r="V57" s="101">
        <v>4.807704653985601E-05</v>
      </c>
      <c r="W57" s="101">
        <v>4.545734256919643E-05</v>
      </c>
      <c r="X57" s="101">
        <v>50</v>
      </c>
    </row>
    <row r="58" spans="1:24" s="101" customFormat="1" ht="12.75">
      <c r="A58" s="101">
        <v>799</v>
      </c>
      <c r="B58" s="101">
        <v>99.26000213623047</v>
      </c>
      <c r="C58" s="101">
        <v>103.86000061035156</v>
      </c>
      <c r="D58" s="101">
        <v>9.404768943786621</v>
      </c>
      <c r="E58" s="101">
        <v>9.840551376342773</v>
      </c>
      <c r="F58" s="101">
        <v>27.292765667445366</v>
      </c>
      <c r="G58" s="101" t="s">
        <v>57</v>
      </c>
      <c r="H58" s="101">
        <v>19.741925431693588</v>
      </c>
      <c r="I58" s="101">
        <v>69.00192756792401</v>
      </c>
      <c r="J58" s="101" t="s">
        <v>60</v>
      </c>
      <c r="K58" s="101">
        <v>-1.3828300404008902</v>
      </c>
      <c r="L58" s="101">
        <v>-0.0015411906112329137</v>
      </c>
      <c r="M58" s="101">
        <v>0.3274759149955084</v>
      </c>
      <c r="N58" s="101">
        <v>-0.0008710902383379689</v>
      </c>
      <c r="O58" s="101">
        <v>-0.05551250274957055</v>
      </c>
      <c r="P58" s="101">
        <v>-0.0001761684390917395</v>
      </c>
      <c r="Q58" s="101">
        <v>0.006764245175183395</v>
      </c>
      <c r="R58" s="101">
        <v>-7.005449609922681E-05</v>
      </c>
      <c r="S58" s="101">
        <v>-0.0007243764698908186</v>
      </c>
      <c r="T58" s="101">
        <v>-1.253586166136813E-05</v>
      </c>
      <c r="U58" s="101">
        <v>0.00014743826827711787</v>
      </c>
      <c r="V58" s="101">
        <v>-5.5402865862468715E-06</v>
      </c>
      <c r="W58" s="101">
        <v>-4.4968728871048966E-05</v>
      </c>
      <c r="X58" s="101">
        <v>50</v>
      </c>
    </row>
    <row r="59" spans="1:24" s="101" customFormat="1" ht="12.75">
      <c r="A59" s="101">
        <v>798</v>
      </c>
      <c r="B59" s="101">
        <v>86.76000213623047</v>
      </c>
      <c r="C59" s="101">
        <v>84.86000061035156</v>
      </c>
      <c r="D59" s="101">
        <v>9.400518417358398</v>
      </c>
      <c r="E59" s="101">
        <v>10.021245956420898</v>
      </c>
      <c r="F59" s="101">
        <v>18.326520301194204</v>
      </c>
      <c r="G59" s="101" t="s">
        <v>58</v>
      </c>
      <c r="H59" s="101">
        <v>9.569927479985658</v>
      </c>
      <c r="I59" s="101">
        <v>46.329929616216084</v>
      </c>
      <c r="J59" s="101" t="s">
        <v>61</v>
      </c>
      <c r="K59" s="101">
        <v>0.04856124663855149</v>
      </c>
      <c r="L59" s="101">
        <v>-0.283368941074592</v>
      </c>
      <c r="M59" s="101">
        <v>0.007773413820573629</v>
      </c>
      <c r="N59" s="101">
        <v>-0.08418208443933285</v>
      </c>
      <c r="O59" s="101">
        <v>0.002549445304604105</v>
      </c>
      <c r="P59" s="101">
        <v>-0.008127182862229259</v>
      </c>
      <c r="Q59" s="101">
        <v>-1.7082949041509706E-05</v>
      </c>
      <c r="R59" s="101">
        <v>-0.00129394030944703</v>
      </c>
      <c r="S59" s="101">
        <v>8.252882998263201E-05</v>
      </c>
      <c r="T59" s="101">
        <v>-0.0001190048942937446</v>
      </c>
      <c r="U59" s="101">
        <v>-1.2101124872402427E-05</v>
      </c>
      <c r="V59" s="101">
        <v>-4.775675479487413E-05</v>
      </c>
      <c r="W59" s="101">
        <v>6.647060792212226E-06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800</v>
      </c>
      <c r="B61" s="25">
        <v>124.18</v>
      </c>
      <c r="C61" s="25">
        <v>131.08</v>
      </c>
      <c r="D61" s="25">
        <v>8.844936711117322</v>
      </c>
      <c r="E61" s="25">
        <v>9.530950632707132</v>
      </c>
      <c r="F61" s="25">
        <v>25.067682523631635</v>
      </c>
      <c r="G61" s="25" t="s">
        <v>59</v>
      </c>
      <c r="H61" s="25">
        <v>-6.721575921015045</v>
      </c>
      <c r="I61" s="25">
        <v>67.45842407898492</v>
      </c>
      <c r="J61" s="25" t="s">
        <v>73</v>
      </c>
      <c r="K61" s="25">
        <v>1.6281745108152217</v>
      </c>
      <c r="M61" s="25" t="s">
        <v>68</v>
      </c>
      <c r="N61" s="25">
        <v>1.4993973791723336</v>
      </c>
      <c r="X61" s="25">
        <v>50</v>
      </c>
    </row>
    <row r="62" spans="1:24" ht="12.75" hidden="1">
      <c r="A62" s="25">
        <v>798</v>
      </c>
      <c r="B62" s="25">
        <v>86.76000213623047</v>
      </c>
      <c r="C62" s="25">
        <v>84.86000061035156</v>
      </c>
      <c r="D62" s="25">
        <v>9.400518417358398</v>
      </c>
      <c r="E62" s="25">
        <v>10.021245956420898</v>
      </c>
      <c r="F62" s="25">
        <v>23.44558244441859</v>
      </c>
      <c r="G62" s="25" t="s">
        <v>56</v>
      </c>
      <c r="H62" s="25">
        <v>22.511052412533154</v>
      </c>
      <c r="I62" s="25">
        <v>59.27105454876358</v>
      </c>
      <c r="J62" s="25" t="s">
        <v>62</v>
      </c>
      <c r="K62" s="25">
        <v>0.30381807133967204</v>
      </c>
      <c r="L62" s="25">
        <v>1.2338107188430678</v>
      </c>
      <c r="M62" s="25">
        <v>0.07192470262774794</v>
      </c>
      <c r="N62" s="25">
        <v>0.08367333083297097</v>
      </c>
      <c r="O62" s="25">
        <v>0.012202215770433254</v>
      </c>
      <c r="P62" s="25">
        <v>0.03539423519492833</v>
      </c>
      <c r="Q62" s="25">
        <v>0.0014852558186445094</v>
      </c>
      <c r="R62" s="25">
        <v>0.0012880279350865388</v>
      </c>
      <c r="S62" s="25">
        <v>0.0001600973644297149</v>
      </c>
      <c r="T62" s="25">
        <v>0.0005208105185332752</v>
      </c>
      <c r="U62" s="25">
        <v>3.246262199259587E-05</v>
      </c>
      <c r="V62" s="25">
        <v>4.781404114542119E-05</v>
      </c>
      <c r="W62" s="25">
        <v>9.97622720195851E-06</v>
      </c>
      <c r="X62" s="25">
        <v>50</v>
      </c>
    </row>
    <row r="63" spans="1:24" ht="12.75" hidden="1">
      <c r="A63" s="25">
        <v>797</v>
      </c>
      <c r="B63" s="25">
        <v>119.4800033569336</v>
      </c>
      <c r="C63" s="25">
        <v>141.27999877929688</v>
      </c>
      <c r="D63" s="25">
        <v>8.879063606262207</v>
      </c>
      <c r="E63" s="25">
        <v>9.087385177612305</v>
      </c>
      <c r="F63" s="25">
        <v>20.655549879562095</v>
      </c>
      <c r="G63" s="25" t="s">
        <v>57</v>
      </c>
      <c r="H63" s="25">
        <v>-14.119431903144061</v>
      </c>
      <c r="I63" s="25">
        <v>55.36057145378949</v>
      </c>
      <c r="J63" s="25" t="s">
        <v>60</v>
      </c>
      <c r="K63" s="25">
        <v>0.2841213619613573</v>
      </c>
      <c r="L63" s="25">
        <v>-0.0067121314062442705</v>
      </c>
      <c r="M63" s="25">
        <v>-0.06754705015115603</v>
      </c>
      <c r="N63" s="25">
        <v>-0.0008647533742179503</v>
      </c>
      <c r="O63" s="25">
        <v>0.011363812676797438</v>
      </c>
      <c r="P63" s="25">
        <v>-0.0007680848140295735</v>
      </c>
      <c r="Q63" s="25">
        <v>-0.0014077509767670136</v>
      </c>
      <c r="R63" s="25">
        <v>-6.954862398107577E-05</v>
      </c>
      <c r="S63" s="25">
        <v>0.00014479563528287099</v>
      </c>
      <c r="T63" s="25">
        <v>-5.4706303774733715E-05</v>
      </c>
      <c r="U63" s="25">
        <v>-3.149252887385371E-05</v>
      </c>
      <c r="V63" s="25">
        <v>-5.48720064610692E-06</v>
      </c>
      <c r="W63" s="25">
        <v>8.874104450641756E-06</v>
      </c>
      <c r="X63" s="25">
        <v>50</v>
      </c>
    </row>
    <row r="64" spans="1:24" ht="12.75" hidden="1">
      <c r="A64" s="25">
        <v>799</v>
      </c>
      <c r="B64" s="25">
        <v>99.26000213623047</v>
      </c>
      <c r="C64" s="25">
        <v>103.86000061035156</v>
      </c>
      <c r="D64" s="25">
        <v>9.404768943786621</v>
      </c>
      <c r="E64" s="25">
        <v>9.840551376342773</v>
      </c>
      <c r="F64" s="25">
        <v>27.292765667445366</v>
      </c>
      <c r="G64" s="25" t="s">
        <v>58</v>
      </c>
      <c r="H64" s="25">
        <v>19.741925431693588</v>
      </c>
      <c r="I64" s="25">
        <v>69.00192756792401</v>
      </c>
      <c r="J64" s="25" t="s">
        <v>61</v>
      </c>
      <c r="K64" s="25">
        <v>-0.10761260218850509</v>
      </c>
      <c r="L64" s="25">
        <v>-1.2337924611635593</v>
      </c>
      <c r="M64" s="25">
        <v>-0.02470948935059535</v>
      </c>
      <c r="N64" s="25">
        <v>-0.08366886215483983</v>
      </c>
      <c r="O64" s="25">
        <v>-0.004444978195094759</v>
      </c>
      <c r="P64" s="25">
        <v>-0.03538590016874461</v>
      </c>
      <c r="Q64" s="25">
        <v>-0.0004735208910163216</v>
      </c>
      <c r="R64" s="25">
        <v>-0.0012861488834756385</v>
      </c>
      <c r="S64" s="25">
        <v>-6.830366095877109E-05</v>
      </c>
      <c r="T64" s="25">
        <v>-0.0005179293547794</v>
      </c>
      <c r="U64" s="25">
        <v>-7.876703102419143E-06</v>
      </c>
      <c r="V64" s="25">
        <v>-4.7498138486949086E-05</v>
      </c>
      <c r="W64" s="25">
        <v>-4.5580016876035805E-06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800</v>
      </c>
      <c r="B66" s="25">
        <v>124.18</v>
      </c>
      <c r="C66" s="25">
        <v>131.08</v>
      </c>
      <c r="D66" s="25">
        <v>8.844936711117322</v>
      </c>
      <c r="E66" s="25">
        <v>9.530950632707132</v>
      </c>
      <c r="F66" s="25">
        <v>31.14723898051633</v>
      </c>
      <c r="G66" s="25" t="s">
        <v>59</v>
      </c>
      <c r="H66" s="25">
        <v>9.638823461498106</v>
      </c>
      <c r="I66" s="25">
        <v>83.81882346149807</v>
      </c>
      <c r="J66" s="25" t="s">
        <v>73</v>
      </c>
      <c r="K66" s="25">
        <v>1.6107223219149598</v>
      </c>
      <c r="M66" s="25" t="s">
        <v>68</v>
      </c>
      <c r="N66" s="25">
        <v>0.8739057581876452</v>
      </c>
      <c r="X66" s="25">
        <v>50</v>
      </c>
    </row>
    <row r="67" spans="1:24" ht="12.75" hidden="1">
      <c r="A67" s="25">
        <v>798</v>
      </c>
      <c r="B67" s="25">
        <v>86.76000213623047</v>
      </c>
      <c r="C67" s="25">
        <v>84.86000061035156</v>
      </c>
      <c r="D67" s="25">
        <v>9.400518417358398</v>
      </c>
      <c r="E67" s="25">
        <v>10.021245956420898</v>
      </c>
      <c r="F67" s="25">
        <v>23.44558244441859</v>
      </c>
      <c r="G67" s="25" t="s">
        <v>56</v>
      </c>
      <c r="H67" s="25">
        <v>22.511052412533154</v>
      </c>
      <c r="I67" s="25">
        <v>59.27105454876358</v>
      </c>
      <c r="J67" s="25" t="s">
        <v>62</v>
      </c>
      <c r="K67" s="25">
        <v>1.2017204135978234</v>
      </c>
      <c r="L67" s="25">
        <v>0.27577652049987755</v>
      </c>
      <c r="M67" s="25">
        <v>0.2844904407919077</v>
      </c>
      <c r="N67" s="25">
        <v>0.0847010482788023</v>
      </c>
      <c r="O67" s="25">
        <v>0.04826348333005928</v>
      </c>
      <c r="P67" s="25">
        <v>0.007911360194509299</v>
      </c>
      <c r="Q67" s="25">
        <v>0.00587480272063496</v>
      </c>
      <c r="R67" s="25">
        <v>0.0013038455549488064</v>
      </c>
      <c r="S67" s="25">
        <v>0.0006332362143364064</v>
      </c>
      <c r="T67" s="25">
        <v>0.00011641380257244519</v>
      </c>
      <c r="U67" s="25">
        <v>0.000128499457354034</v>
      </c>
      <c r="V67" s="25">
        <v>4.839259487047722E-05</v>
      </c>
      <c r="W67" s="25">
        <v>3.948377870088127E-05</v>
      </c>
      <c r="X67" s="25">
        <v>50</v>
      </c>
    </row>
    <row r="68" spans="1:24" ht="12.75" hidden="1">
      <c r="A68" s="25">
        <v>799</v>
      </c>
      <c r="B68" s="25">
        <v>99.26000213623047</v>
      </c>
      <c r="C68" s="25">
        <v>103.86000061035156</v>
      </c>
      <c r="D68" s="25">
        <v>9.404768943786621</v>
      </c>
      <c r="E68" s="25">
        <v>9.840551376342773</v>
      </c>
      <c r="F68" s="25">
        <v>17.16923558229435</v>
      </c>
      <c r="G68" s="25" t="s">
        <v>57</v>
      </c>
      <c r="H68" s="25">
        <v>-5.85251590044696</v>
      </c>
      <c r="I68" s="25">
        <v>43.407486235783466</v>
      </c>
      <c r="J68" s="25" t="s">
        <v>60</v>
      </c>
      <c r="K68" s="25">
        <v>0.5917652983005895</v>
      </c>
      <c r="L68" s="25">
        <v>-0.0014991237911889568</v>
      </c>
      <c r="M68" s="25">
        <v>-0.14289734288673783</v>
      </c>
      <c r="N68" s="25">
        <v>-0.0008754250612796309</v>
      </c>
      <c r="O68" s="25">
        <v>0.023311920908841252</v>
      </c>
      <c r="P68" s="25">
        <v>-0.00017167245104410752</v>
      </c>
      <c r="Q68" s="25">
        <v>-0.003083101724966368</v>
      </c>
      <c r="R68" s="25">
        <v>-7.037184783369448E-05</v>
      </c>
      <c r="S68" s="25">
        <v>0.0002677160714279946</v>
      </c>
      <c r="T68" s="25">
        <v>-1.2239568964548446E-05</v>
      </c>
      <c r="U68" s="25">
        <v>-7.589059246600439E-05</v>
      </c>
      <c r="V68" s="25">
        <v>-5.549004969903403E-06</v>
      </c>
      <c r="W68" s="25">
        <v>1.5492933830963474E-05</v>
      </c>
      <c r="X68" s="25">
        <v>50</v>
      </c>
    </row>
    <row r="69" spans="1:24" ht="12.75" hidden="1">
      <c r="A69" s="25">
        <v>797</v>
      </c>
      <c r="B69" s="25">
        <v>119.4800033569336</v>
      </c>
      <c r="C69" s="25">
        <v>141.27999877929688</v>
      </c>
      <c r="D69" s="25">
        <v>8.879063606262207</v>
      </c>
      <c r="E69" s="25">
        <v>9.087385177612305</v>
      </c>
      <c r="F69" s="25">
        <v>24.199027069874976</v>
      </c>
      <c r="G69" s="25" t="s">
        <v>58</v>
      </c>
      <c r="H69" s="25">
        <v>-4.622278676383871</v>
      </c>
      <c r="I69" s="25">
        <v>64.85772468054968</v>
      </c>
      <c r="J69" s="25" t="s">
        <v>61</v>
      </c>
      <c r="K69" s="25">
        <v>-1.045918631722821</v>
      </c>
      <c r="L69" s="25">
        <v>-0.2757724458441744</v>
      </c>
      <c r="M69" s="25">
        <v>-0.24599829328246167</v>
      </c>
      <c r="N69" s="25">
        <v>-0.08469652419367682</v>
      </c>
      <c r="O69" s="25">
        <v>-0.04226012501982028</v>
      </c>
      <c r="P69" s="25">
        <v>-0.007909497373210178</v>
      </c>
      <c r="Q69" s="25">
        <v>-0.005000779015302449</v>
      </c>
      <c r="R69" s="25">
        <v>-0.0013019450964584613</v>
      </c>
      <c r="S69" s="25">
        <v>-0.0005738607916962651</v>
      </c>
      <c r="T69" s="25">
        <v>-0.0001157685897855645</v>
      </c>
      <c r="U69" s="25">
        <v>-0.0001036953640016758</v>
      </c>
      <c r="V69" s="25">
        <v>-4.8073399943649974E-05</v>
      </c>
      <c r="W69" s="25">
        <v>-3.631718301038164E-05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800</v>
      </c>
      <c r="B71" s="25">
        <v>124.18</v>
      </c>
      <c r="C71" s="25">
        <v>131.08</v>
      </c>
      <c r="D71" s="25">
        <v>8.844936711117322</v>
      </c>
      <c r="E71" s="25">
        <v>9.530950632707132</v>
      </c>
      <c r="F71" s="25">
        <v>21.539618484429756</v>
      </c>
      <c r="G71" s="25" t="s">
        <v>59</v>
      </c>
      <c r="H71" s="25">
        <v>-16.215777864490803</v>
      </c>
      <c r="I71" s="25">
        <v>57.96422213550916</v>
      </c>
      <c r="J71" s="25" t="s">
        <v>73</v>
      </c>
      <c r="K71" s="25">
        <v>1.898383219449036</v>
      </c>
      <c r="M71" s="25" t="s">
        <v>68</v>
      </c>
      <c r="N71" s="25">
        <v>1.6421968725888638</v>
      </c>
      <c r="X71" s="25">
        <v>50</v>
      </c>
    </row>
    <row r="72" spans="1:24" ht="12.75" hidden="1">
      <c r="A72" s="25">
        <v>799</v>
      </c>
      <c r="B72" s="25">
        <v>99.26000213623047</v>
      </c>
      <c r="C72" s="25">
        <v>103.86000061035156</v>
      </c>
      <c r="D72" s="25">
        <v>9.404768943786621</v>
      </c>
      <c r="E72" s="25">
        <v>9.840551376342773</v>
      </c>
      <c r="F72" s="25">
        <v>25.931634293512122</v>
      </c>
      <c r="G72" s="25" t="s">
        <v>56</v>
      </c>
      <c r="H72" s="25">
        <v>16.300695267665233</v>
      </c>
      <c r="I72" s="25">
        <v>65.56069740389566</v>
      </c>
      <c r="J72" s="25" t="s">
        <v>62</v>
      </c>
      <c r="K72" s="25">
        <v>0.5839180532137747</v>
      </c>
      <c r="L72" s="25">
        <v>1.2366866111919803</v>
      </c>
      <c r="M72" s="25">
        <v>0.13823438366765392</v>
      </c>
      <c r="N72" s="25">
        <v>0.084271368268564</v>
      </c>
      <c r="O72" s="25">
        <v>0.02345092970788948</v>
      </c>
      <c r="P72" s="25">
        <v>0.035476656329526665</v>
      </c>
      <c r="Q72" s="25">
        <v>0.002854508115177053</v>
      </c>
      <c r="R72" s="25">
        <v>0.0012971959242953114</v>
      </c>
      <c r="S72" s="25">
        <v>0.0003076468868151397</v>
      </c>
      <c r="T72" s="25">
        <v>0.0005220393644446166</v>
      </c>
      <c r="U72" s="25">
        <v>6.245272458542472E-05</v>
      </c>
      <c r="V72" s="25">
        <v>4.814780564929689E-05</v>
      </c>
      <c r="W72" s="25">
        <v>1.9187040860121562E-05</v>
      </c>
      <c r="X72" s="25">
        <v>50</v>
      </c>
    </row>
    <row r="73" spans="1:24" ht="12.75" hidden="1">
      <c r="A73" s="25">
        <v>797</v>
      </c>
      <c r="B73" s="25">
        <v>119.4800033569336</v>
      </c>
      <c r="C73" s="25">
        <v>141.27999877929688</v>
      </c>
      <c r="D73" s="25">
        <v>8.879063606262207</v>
      </c>
      <c r="E73" s="25">
        <v>9.087385177612305</v>
      </c>
      <c r="F73" s="25">
        <v>24.199027069874976</v>
      </c>
      <c r="G73" s="25" t="s">
        <v>57</v>
      </c>
      <c r="H73" s="25">
        <v>-4.622278676383871</v>
      </c>
      <c r="I73" s="25">
        <v>64.85772468054968</v>
      </c>
      <c r="J73" s="25" t="s">
        <v>60</v>
      </c>
      <c r="K73" s="25">
        <v>-0.4444395533806986</v>
      </c>
      <c r="L73" s="25">
        <v>-0.0067280699022341205</v>
      </c>
      <c r="M73" s="25">
        <v>0.10622726774624688</v>
      </c>
      <c r="N73" s="25">
        <v>-0.0008713160934498824</v>
      </c>
      <c r="O73" s="25">
        <v>-0.017684072861457158</v>
      </c>
      <c r="P73" s="25">
        <v>-0.0007697935787188687</v>
      </c>
      <c r="Q73" s="25">
        <v>0.0022407649934073764</v>
      </c>
      <c r="R73" s="25">
        <v>-7.008787963050282E-05</v>
      </c>
      <c r="S73" s="25">
        <v>-0.00021785035477792078</v>
      </c>
      <c r="T73" s="25">
        <v>-5.481899990163102E-05</v>
      </c>
      <c r="U73" s="25">
        <v>5.1938152962828415E-05</v>
      </c>
      <c r="V73" s="25">
        <v>-5.535668840255636E-06</v>
      </c>
      <c r="W73" s="25">
        <v>-1.3132244883552047E-05</v>
      </c>
      <c r="X73" s="25">
        <v>50</v>
      </c>
    </row>
    <row r="74" spans="1:24" ht="12.75" hidden="1">
      <c r="A74" s="25">
        <v>798</v>
      </c>
      <c r="B74" s="25">
        <v>86.76000213623047</v>
      </c>
      <c r="C74" s="25">
        <v>84.86000061035156</v>
      </c>
      <c r="D74" s="25">
        <v>9.400518417358398</v>
      </c>
      <c r="E74" s="25">
        <v>10.021245956420898</v>
      </c>
      <c r="F74" s="25">
        <v>24.86617568334534</v>
      </c>
      <c r="G74" s="25" t="s">
        <v>58</v>
      </c>
      <c r="H74" s="25">
        <v>26.102349816026603</v>
      </c>
      <c r="I74" s="25">
        <v>62.86235195225703</v>
      </c>
      <c r="J74" s="25" t="s">
        <v>61</v>
      </c>
      <c r="K74" s="25">
        <v>0.37872651908696553</v>
      </c>
      <c r="L74" s="25">
        <v>-1.2366683093606365</v>
      </c>
      <c r="M74" s="25">
        <v>0.08845627402928137</v>
      </c>
      <c r="N74" s="25">
        <v>-0.08426686370170205</v>
      </c>
      <c r="O74" s="25">
        <v>0.015401937254613387</v>
      </c>
      <c r="P74" s="25">
        <v>-0.035468303626893516</v>
      </c>
      <c r="Q74" s="25">
        <v>0.0017683859374954592</v>
      </c>
      <c r="R74" s="25">
        <v>-0.0012953011059739228</v>
      </c>
      <c r="S74" s="25">
        <v>0.00021722759928282916</v>
      </c>
      <c r="T74" s="25">
        <v>-0.0005191531327840796</v>
      </c>
      <c r="U74" s="25">
        <v>3.4680990109175826E-05</v>
      </c>
      <c r="V74" s="25">
        <v>-4.7828522445644164E-05</v>
      </c>
      <c r="W74" s="25">
        <v>1.3988805570397905E-05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800</v>
      </c>
      <c r="B76" s="25">
        <v>124.18</v>
      </c>
      <c r="C76" s="25">
        <v>131.08</v>
      </c>
      <c r="D76" s="25">
        <v>8.844936711117322</v>
      </c>
      <c r="E76" s="25">
        <v>9.530950632707132</v>
      </c>
      <c r="F76" s="25">
        <v>31.14723898051633</v>
      </c>
      <c r="G76" s="25" t="s">
        <v>59</v>
      </c>
      <c r="H76" s="25">
        <v>9.638823461498106</v>
      </c>
      <c r="I76" s="25">
        <v>83.81882346149807</v>
      </c>
      <c r="J76" s="25" t="s">
        <v>73</v>
      </c>
      <c r="K76" s="25">
        <v>1.5658816612340762</v>
      </c>
      <c r="M76" s="25" t="s">
        <v>68</v>
      </c>
      <c r="N76" s="25">
        <v>0.8653423116309791</v>
      </c>
      <c r="X76" s="25">
        <v>50</v>
      </c>
    </row>
    <row r="77" spans="1:24" ht="12.75" hidden="1">
      <c r="A77" s="25">
        <v>799</v>
      </c>
      <c r="B77" s="25">
        <v>99.26000213623047</v>
      </c>
      <c r="C77" s="25">
        <v>103.86000061035156</v>
      </c>
      <c r="D77" s="25">
        <v>9.404768943786621</v>
      </c>
      <c r="E77" s="25">
        <v>9.840551376342773</v>
      </c>
      <c r="F77" s="25">
        <v>25.931634293512122</v>
      </c>
      <c r="G77" s="25" t="s">
        <v>56</v>
      </c>
      <c r="H77" s="25">
        <v>16.300695267665233</v>
      </c>
      <c r="I77" s="25">
        <v>65.56069740389566</v>
      </c>
      <c r="J77" s="25" t="s">
        <v>62</v>
      </c>
      <c r="K77" s="25">
        <v>1.1700284228490805</v>
      </c>
      <c r="L77" s="25">
        <v>0.3329740039057933</v>
      </c>
      <c r="M77" s="25">
        <v>0.27698837711531193</v>
      </c>
      <c r="N77" s="25">
        <v>0.08358687513004279</v>
      </c>
      <c r="O77" s="25">
        <v>0.046990508668900186</v>
      </c>
      <c r="P77" s="25">
        <v>0.009551787330022246</v>
      </c>
      <c r="Q77" s="25">
        <v>0.005719934281791688</v>
      </c>
      <c r="R77" s="25">
        <v>0.0012866562249078466</v>
      </c>
      <c r="S77" s="25">
        <v>0.0006165156163734108</v>
      </c>
      <c r="T77" s="25">
        <v>0.00014052990163454165</v>
      </c>
      <c r="U77" s="25">
        <v>0.00012512271445493252</v>
      </c>
      <c r="V77" s="25">
        <v>4.7742090952550184E-05</v>
      </c>
      <c r="W77" s="25">
        <v>3.8439386486038013E-05</v>
      </c>
      <c r="X77" s="25">
        <v>50</v>
      </c>
    </row>
    <row r="78" spans="1:24" ht="12.75" hidden="1">
      <c r="A78" s="25">
        <v>798</v>
      </c>
      <c r="B78" s="25">
        <v>86.76000213623047</v>
      </c>
      <c r="C78" s="25">
        <v>84.86000061035156</v>
      </c>
      <c r="D78" s="25">
        <v>9.400518417358398</v>
      </c>
      <c r="E78" s="25">
        <v>10.021245956420898</v>
      </c>
      <c r="F78" s="25">
        <v>18.326520301194204</v>
      </c>
      <c r="G78" s="25" t="s">
        <v>57</v>
      </c>
      <c r="H78" s="25">
        <v>9.569927479985658</v>
      </c>
      <c r="I78" s="25">
        <v>46.329929616216084</v>
      </c>
      <c r="J78" s="25" t="s">
        <v>60</v>
      </c>
      <c r="K78" s="25">
        <v>-0.0019018836787287263</v>
      </c>
      <c r="L78" s="25">
        <v>0.0018129842541348576</v>
      </c>
      <c r="M78" s="25">
        <v>-0.002697615369589822</v>
      </c>
      <c r="N78" s="25">
        <v>-0.0008643313553460718</v>
      </c>
      <c r="O78" s="25">
        <v>-0.0005832931778827809</v>
      </c>
      <c r="P78" s="25">
        <v>0.0002073881910384313</v>
      </c>
      <c r="Q78" s="25">
        <v>-0.00020576628779833445</v>
      </c>
      <c r="R78" s="25">
        <v>-6.947043865541364E-05</v>
      </c>
      <c r="S78" s="25">
        <v>-4.923817154590396E-05</v>
      </c>
      <c r="T78" s="25">
        <v>1.4760664669832058E-05</v>
      </c>
      <c r="U78" s="25">
        <v>-1.4415138070685229E-05</v>
      </c>
      <c r="V78" s="25">
        <v>-5.482353976901327E-06</v>
      </c>
      <c r="W78" s="25">
        <v>-4.3379676884441565E-06</v>
      </c>
      <c r="X78" s="25">
        <v>50</v>
      </c>
    </row>
    <row r="79" spans="1:24" ht="12.75" hidden="1">
      <c r="A79" s="25">
        <v>797</v>
      </c>
      <c r="B79" s="25">
        <v>119.4800033569336</v>
      </c>
      <c r="C79" s="25">
        <v>141.27999877929688</v>
      </c>
      <c r="D79" s="25">
        <v>8.879063606262207</v>
      </c>
      <c r="E79" s="25">
        <v>9.087385177612305</v>
      </c>
      <c r="F79" s="25">
        <v>20.655549879562095</v>
      </c>
      <c r="G79" s="25" t="s">
        <v>58</v>
      </c>
      <c r="H79" s="25">
        <v>-14.119431903144061</v>
      </c>
      <c r="I79" s="25">
        <v>55.36057145378949</v>
      </c>
      <c r="J79" s="25" t="s">
        <v>61</v>
      </c>
      <c r="K79" s="25">
        <v>-1.1700268770900861</v>
      </c>
      <c r="L79" s="25">
        <v>0.33296906818073885</v>
      </c>
      <c r="M79" s="25">
        <v>-0.27697524064127466</v>
      </c>
      <c r="N79" s="25">
        <v>-0.08358240619480592</v>
      </c>
      <c r="O79" s="25">
        <v>-0.04698688832036677</v>
      </c>
      <c r="P79" s="25">
        <v>0.00954953566076337</v>
      </c>
      <c r="Q79" s="25">
        <v>-0.0057162320126829605</v>
      </c>
      <c r="R79" s="25">
        <v>-0.001284779397113425</v>
      </c>
      <c r="S79" s="25">
        <v>-0.0006145462616395147</v>
      </c>
      <c r="T79" s="25">
        <v>0.00013975255286369093</v>
      </c>
      <c r="U79" s="25">
        <v>-0.00012428957103061247</v>
      </c>
      <c r="V79" s="25">
        <v>-4.742626954962333E-05</v>
      </c>
      <c r="W79" s="25">
        <v>-3.819382763951547E-05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800</v>
      </c>
      <c r="B81" s="25">
        <v>130.24</v>
      </c>
      <c r="C81" s="25">
        <v>136.94</v>
      </c>
      <c r="D81" s="25">
        <v>8.774101954785495</v>
      </c>
      <c r="E81" s="25">
        <v>9.299927542895297</v>
      </c>
      <c r="F81" s="25">
        <v>27.08194995311738</v>
      </c>
      <c r="G81" s="25" t="s">
        <v>59</v>
      </c>
      <c r="H81" s="25">
        <v>-6.754010496522568</v>
      </c>
      <c r="I81" s="25">
        <v>73.4859895034774</v>
      </c>
      <c r="J81" s="25" t="s">
        <v>73</v>
      </c>
      <c r="K81" s="25">
        <v>2.008990965684932</v>
      </c>
      <c r="M81" s="25" t="s">
        <v>68</v>
      </c>
      <c r="N81" s="25">
        <v>1.115507729987041</v>
      </c>
      <c r="X81" s="25">
        <v>50</v>
      </c>
    </row>
    <row r="82" spans="1:24" ht="12.75" hidden="1">
      <c r="A82" s="25">
        <v>797</v>
      </c>
      <c r="B82" s="25">
        <v>128.0800018310547</v>
      </c>
      <c r="C82" s="25">
        <v>131.67999267578125</v>
      </c>
      <c r="D82" s="25">
        <v>8.963539123535156</v>
      </c>
      <c r="E82" s="25">
        <v>9.111326217651367</v>
      </c>
      <c r="F82" s="25">
        <v>31.633354269672335</v>
      </c>
      <c r="G82" s="25" t="s">
        <v>56</v>
      </c>
      <c r="H82" s="25">
        <v>5.9343759823686355</v>
      </c>
      <c r="I82" s="25">
        <v>84.01437781342328</v>
      </c>
      <c r="J82" s="25" t="s">
        <v>62</v>
      </c>
      <c r="K82" s="25">
        <v>1.3156984963506264</v>
      </c>
      <c r="L82" s="25">
        <v>0.41984593662394193</v>
      </c>
      <c r="M82" s="25">
        <v>0.31147447453843075</v>
      </c>
      <c r="N82" s="25">
        <v>0.04076730541485388</v>
      </c>
      <c r="O82" s="25">
        <v>0.0528407435504577</v>
      </c>
      <c r="P82" s="25">
        <v>0.012043996687139838</v>
      </c>
      <c r="Q82" s="25">
        <v>0.006431986172926185</v>
      </c>
      <c r="R82" s="25">
        <v>0.0006274986886569251</v>
      </c>
      <c r="S82" s="25">
        <v>0.0006932403259959471</v>
      </c>
      <c r="T82" s="25">
        <v>0.000177178009191532</v>
      </c>
      <c r="U82" s="25">
        <v>0.00014066540610084037</v>
      </c>
      <c r="V82" s="25">
        <v>2.3268373779193E-05</v>
      </c>
      <c r="W82" s="25">
        <v>4.3219784439819925E-05</v>
      </c>
      <c r="X82" s="25">
        <v>50</v>
      </c>
    </row>
    <row r="83" spans="1:24" ht="12.75" hidden="1">
      <c r="A83" s="25">
        <v>798</v>
      </c>
      <c r="B83" s="25">
        <v>83.77999877929688</v>
      </c>
      <c r="C83" s="25">
        <v>81.77999877929688</v>
      </c>
      <c r="D83" s="25">
        <v>9.493799209594727</v>
      </c>
      <c r="E83" s="25">
        <v>9.921964645385742</v>
      </c>
      <c r="F83" s="25">
        <v>22.56810444897305</v>
      </c>
      <c r="G83" s="25" t="s">
        <v>57</v>
      </c>
      <c r="H83" s="25">
        <v>22.705115458637607</v>
      </c>
      <c r="I83" s="25">
        <v>56.48511423793444</v>
      </c>
      <c r="J83" s="25" t="s">
        <v>60</v>
      </c>
      <c r="K83" s="25">
        <v>-1.1356531059231103</v>
      </c>
      <c r="L83" s="25">
        <v>0.0022848205371532155</v>
      </c>
      <c r="M83" s="25">
        <v>0.26704573272267307</v>
      </c>
      <c r="N83" s="25">
        <v>-0.0004220851937781207</v>
      </c>
      <c r="O83" s="25">
        <v>-0.045895005369549775</v>
      </c>
      <c r="P83" s="25">
        <v>0.0002615919836878049</v>
      </c>
      <c r="Q83" s="25">
        <v>0.005425704238791299</v>
      </c>
      <c r="R83" s="25">
        <v>-3.393350296056921E-05</v>
      </c>
      <c r="S83" s="25">
        <v>-0.0006239351423835784</v>
      </c>
      <c r="T83" s="25">
        <v>1.863662090140623E-05</v>
      </c>
      <c r="U83" s="25">
        <v>0.00011228367678590249</v>
      </c>
      <c r="V83" s="25">
        <v>-2.687760293127871E-06</v>
      </c>
      <c r="W83" s="25">
        <v>-3.9503208852400744E-05</v>
      </c>
      <c r="X83" s="25">
        <v>50</v>
      </c>
    </row>
    <row r="84" spans="1:24" ht="12.75" hidden="1">
      <c r="A84" s="25">
        <v>799</v>
      </c>
      <c r="B84" s="25">
        <v>106.23999786376953</v>
      </c>
      <c r="C84" s="25">
        <v>108.23999786376953</v>
      </c>
      <c r="D84" s="25">
        <v>9.587592124938965</v>
      </c>
      <c r="E84" s="25">
        <v>9.911340713500977</v>
      </c>
      <c r="F84" s="25">
        <v>18.053916783356048</v>
      </c>
      <c r="G84" s="25" t="s">
        <v>58</v>
      </c>
      <c r="H84" s="25">
        <v>-11.453081182169996</v>
      </c>
      <c r="I84" s="25">
        <v>44.78691668159949</v>
      </c>
      <c r="J84" s="25" t="s">
        <v>61</v>
      </c>
      <c r="K84" s="25">
        <v>-0.6643452086878415</v>
      </c>
      <c r="L84" s="25">
        <v>0.41983971952966537</v>
      </c>
      <c r="M84" s="25">
        <v>-0.16032131774533984</v>
      </c>
      <c r="N84" s="25">
        <v>-0.040765120322123025</v>
      </c>
      <c r="O84" s="25">
        <v>-0.026187643290190014</v>
      </c>
      <c r="P84" s="25">
        <v>0.01204115550243853</v>
      </c>
      <c r="Q84" s="25">
        <v>-0.0034542987192592023</v>
      </c>
      <c r="R84" s="25">
        <v>-0.000626580498932887</v>
      </c>
      <c r="S84" s="25">
        <v>-0.00030213753107773746</v>
      </c>
      <c r="T84" s="25">
        <v>0.0001761951284867203</v>
      </c>
      <c r="U84" s="25">
        <v>-8.472976101083561E-05</v>
      </c>
      <c r="V84" s="25">
        <v>-2.311261912754419E-05</v>
      </c>
      <c r="W84" s="25">
        <v>-1.7534145470712504E-05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800</v>
      </c>
      <c r="B86" s="101">
        <v>130.24</v>
      </c>
      <c r="C86" s="101">
        <v>136.94</v>
      </c>
      <c r="D86" s="101">
        <v>8.774101954785495</v>
      </c>
      <c r="E86" s="101">
        <v>9.299927542895297</v>
      </c>
      <c r="F86" s="101">
        <v>21.929737191678</v>
      </c>
      <c r="G86" s="101" t="s">
        <v>59</v>
      </c>
      <c r="H86" s="101">
        <v>-20.734372086520793</v>
      </c>
      <c r="I86" s="101">
        <v>59.505627913479174</v>
      </c>
      <c r="J86" s="101" t="s">
        <v>73</v>
      </c>
      <c r="K86" s="101">
        <v>1.9727975719596484</v>
      </c>
      <c r="M86" s="101" t="s">
        <v>68</v>
      </c>
      <c r="N86" s="101">
        <v>1.157767026309426</v>
      </c>
      <c r="X86" s="101">
        <v>50</v>
      </c>
    </row>
    <row r="87" spans="1:24" s="101" customFormat="1" ht="12.75">
      <c r="A87" s="101">
        <v>797</v>
      </c>
      <c r="B87" s="101">
        <v>128.0800018310547</v>
      </c>
      <c r="C87" s="101">
        <v>131.67999267578125</v>
      </c>
      <c r="D87" s="101">
        <v>8.963539123535156</v>
      </c>
      <c r="E87" s="101">
        <v>9.111326217651367</v>
      </c>
      <c r="F87" s="101">
        <v>31.633354269672335</v>
      </c>
      <c r="G87" s="101" t="s">
        <v>56</v>
      </c>
      <c r="H87" s="101">
        <v>5.9343759823686355</v>
      </c>
      <c r="I87" s="101">
        <v>84.01437781342328</v>
      </c>
      <c r="J87" s="101" t="s">
        <v>62</v>
      </c>
      <c r="K87" s="101">
        <v>1.2493745502119735</v>
      </c>
      <c r="L87" s="101">
        <v>0.5658912388229862</v>
      </c>
      <c r="M87" s="101">
        <v>0.2957721768152396</v>
      </c>
      <c r="N87" s="101">
        <v>0.03643278201472131</v>
      </c>
      <c r="O87" s="101">
        <v>0.05017693520903697</v>
      </c>
      <c r="P87" s="101">
        <v>0.016233594042722257</v>
      </c>
      <c r="Q87" s="101">
        <v>0.006107666854052865</v>
      </c>
      <c r="R87" s="101">
        <v>0.0005607865964594332</v>
      </c>
      <c r="S87" s="101">
        <v>0.000658304446474217</v>
      </c>
      <c r="T87" s="101">
        <v>0.00023890558556822805</v>
      </c>
      <c r="U87" s="101">
        <v>0.00013358657875386584</v>
      </c>
      <c r="V87" s="101">
        <v>2.0803892748770895E-05</v>
      </c>
      <c r="W87" s="101">
        <v>4.104855290484792E-05</v>
      </c>
      <c r="X87" s="101">
        <v>50</v>
      </c>
    </row>
    <row r="88" spans="1:24" s="101" customFormat="1" ht="12.75">
      <c r="A88" s="101">
        <v>799</v>
      </c>
      <c r="B88" s="101">
        <v>106.23999786376953</v>
      </c>
      <c r="C88" s="101">
        <v>108.23999786376953</v>
      </c>
      <c r="D88" s="101">
        <v>9.587592124938965</v>
      </c>
      <c r="E88" s="101">
        <v>9.911340713500977</v>
      </c>
      <c r="F88" s="101">
        <v>27.075375391057374</v>
      </c>
      <c r="G88" s="101" t="s">
        <v>57</v>
      </c>
      <c r="H88" s="101">
        <v>10.926733672305602</v>
      </c>
      <c r="I88" s="101">
        <v>67.16673153607509</v>
      </c>
      <c r="J88" s="101" t="s">
        <v>60</v>
      </c>
      <c r="K88" s="101">
        <v>-1.2166564684154126</v>
      </c>
      <c r="L88" s="101">
        <v>-0.0030789158319633973</v>
      </c>
      <c r="M88" s="101">
        <v>0.288772546947214</v>
      </c>
      <c r="N88" s="101">
        <v>-0.000377116703948948</v>
      </c>
      <c r="O88" s="101">
        <v>-0.048736992006753355</v>
      </c>
      <c r="P88" s="101">
        <v>-0.00035210227283164126</v>
      </c>
      <c r="Q88" s="101">
        <v>0.0059957397354774445</v>
      </c>
      <c r="R88" s="101">
        <v>-3.0350774191045984E-05</v>
      </c>
      <c r="S88" s="101">
        <v>-0.0006273883533592589</v>
      </c>
      <c r="T88" s="101">
        <v>-2.5062986438718742E-05</v>
      </c>
      <c r="U88" s="101">
        <v>0.00013274304409481504</v>
      </c>
      <c r="V88" s="101">
        <v>-2.4062270052760357E-06</v>
      </c>
      <c r="W88" s="101">
        <v>-3.8686056793902726E-05</v>
      </c>
      <c r="X88" s="101">
        <v>50</v>
      </c>
    </row>
    <row r="89" spans="1:24" s="101" customFormat="1" ht="12.75">
      <c r="A89" s="101">
        <v>798</v>
      </c>
      <c r="B89" s="101">
        <v>83.77999877929688</v>
      </c>
      <c r="C89" s="101">
        <v>81.77999877929688</v>
      </c>
      <c r="D89" s="101">
        <v>9.493799209594727</v>
      </c>
      <c r="E89" s="101">
        <v>9.921964645385742</v>
      </c>
      <c r="F89" s="101">
        <v>18.768961727620876</v>
      </c>
      <c r="G89" s="101" t="s">
        <v>58</v>
      </c>
      <c r="H89" s="101">
        <v>13.196341201278145</v>
      </c>
      <c r="I89" s="101">
        <v>46.97633998057498</v>
      </c>
      <c r="J89" s="101" t="s">
        <v>61</v>
      </c>
      <c r="K89" s="101">
        <v>0.2840489475078323</v>
      </c>
      <c r="L89" s="101">
        <v>-0.5658828628381617</v>
      </c>
      <c r="M89" s="101">
        <v>0.0639655900281115</v>
      </c>
      <c r="N89" s="101">
        <v>-0.03643083018987906</v>
      </c>
      <c r="O89" s="101">
        <v>0.011934422361620766</v>
      </c>
      <c r="P89" s="101">
        <v>-0.01622977509189127</v>
      </c>
      <c r="Q89" s="101">
        <v>0.0011639155572948107</v>
      </c>
      <c r="R89" s="101">
        <v>-0.0005599646750238441</v>
      </c>
      <c r="S89" s="101">
        <v>0.00019937050513273762</v>
      </c>
      <c r="T89" s="101">
        <v>-0.0002375873008526982</v>
      </c>
      <c r="U89" s="101">
        <v>1.4988604591648614E-05</v>
      </c>
      <c r="V89" s="101">
        <v>-2.066426928544638E-05</v>
      </c>
      <c r="W89" s="101">
        <v>1.3724893636055311E-05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800</v>
      </c>
      <c r="B91" s="25">
        <v>130.24</v>
      </c>
      <c r="C91" s="25">
        <v>136.94</v>
      </c>
      <c r="D91" s="25">
        <v>8.774101954785495</v>
      </c>
      <c r="E91" s="25">
        <v>9.299927542895297</v>
      </c>
      <c r="F91" s="25">
        <v>27.08194995311738</v>
      </c>
      <c r="G91" s="25" t="s">
        <v>59</v>
      </c>
      <c r="H91" s="25">
        <v>-6.754010496522568</v>
      </c>
      <c r="I91" s="25">
        <v>73.4859895034774</v>
      </c>
      <c r="J91" s="25" t="s">
        <v>73</v>
      </c>
      <c r="K91" s="25">
        <v>2.2009884171467515</v>
      </c>
      <c r="M91" s="25" t="s">
        <v>68</v>
      </c>
      <c r="N91" s="25">
        <v>1.8046924739508121</v>
      </c>
      <c r="X91" s="25">
        <v>50</v>
      </c>
    </row>
    <row r="92" spans="1:24" ht="12.75" hidden="1">
      <c r="A92" s="25">
        <v>798</v>
      </c>
      <c r="B92" s="25">
        <v>83.77999877929688</v>
      </c>
      <c r="C92" s="25">
        <v>81.77999877929688</v>
      </c>
      <c r="D92" s="25">
        <v>9.493799209594727</v>
      </c>
      <c r="E92" s="25">
        <v>9.921964645385742</v>
      </c>
      <c r="F92" s="25">
        <v>23.840557849752027</v>
      </c>
      <c r="G92" s="25" t="s">
        <v>56</v>
      </c>
      <c r="H92" s="25">
        <v>25.88990556220873</v>
      </c>
      <c r="I92" s="25">
        <v>59.669904341505564</v>
      </c>
      <c r="J92" s="25" t="s">
        <v>62</v>
      </c>
      <c r="K92" s="25">
        <v>0.7765499141331451</v>
      </c>
      <c r="L92" s="25">
        <v>1.2491747722598587</v>
      </c>
      <c r="M92" s="25">
        <v>0.18383742688035398</v>
      </c>
      <c r="N92" s="25">
        <v>0.038115343857502294</v>
      </c>
      <c r="O92" s="25">
        <v>0.03118813930594125</v>
      </c>
      <c r="P92" s="25">
        <v>0.03583500961311671</v>
      </c>
      <c r="Q92" s="25">
        <v>0.0037962630736694675</v>
      </c>
      <c r="R92" s="25">
        <v>0.0005867975495634904</v>
      </c>
      <c r="S92" s="25">
        <v>0.0004092114780782149</v>
      </c>
      <c r="T92" s="25">
        <v>0.0005272902636914698</v>
      </c>
      <c r="U92" s="25">
        <v>8.300484884379326E-05</v>
      </c>
      <c r="V92" s="25">
        <v>2.179188239402235E-05</v>
      </c>
      <c r="W92" s="25">
        <v>2.5513661864832138E-05</v>
      </c>
      <c r="X92" s="25">
        <v>50</v>
      </c>
    </row>
    <row r="93" spans="1:24" ht="12.75" hidden="1">
      <c r="A93" s="25">
        <v>797</v>
      </c>
      <c r="B93" s="25">
        <v>128.0800018310547</v>
      </c>
      <c r="C93" s="25">
        <v>131.67999267578125</v>
      </c>
      <c r="D93" s="25">
        <v>8.963539123535156</v>
      </c>
      <c r="E93" s="25">
        <v>9.111326217651367</v>
      </c>
      <c r="F93" s="25">
        <v>21.752110758405962</v>
      </c>
      <c r="G93" s="25" t="s">
        <v>57</v>
      </c>
      <c r="H93" s="25">
        <v>-20.309016309983704</v>
      </c>
      <c r="I93" s="25">
        <v>57.77098552107093</v>
      </c>
      <c r="J93" s="25" t="s">
        <v>60</v>
      </c>
      <c r="K93" s="25">
        <v>0.5191117841919758</v>
      </c>
      <c r="L93" s="25">
        <v>-0.006796005550871701</v>
      </c>
      <c r="M93" s="25">
        <v>-0.1244387931452982</v>
      </c>
      <c r="N93" s="25">
        <v>-0.0003934291855546163</v>
      </c>
      <c r="O93" s="25">
        <v>0.020597335551985313</v>
      </c>
      <c r="P93" s="25">
        <v>-0.0007776761698676954</v>
      </c>
      <c r="Q93" s="25">
        <v>-0.002642104425898624</v>
      </c>
      <c r="R93" s="25">
        <v>-3.165517473822778E-05</v>
      </c>
      <c r="S93" s="25">
        <v>0.00024884174491965084</v>
      </c>
      <c r="T93" s="25">
        <v>-5.539038863959535E-05</v>
      </c>
      <c r="U93" s="25">
        <v>-6.230457021961085E-05</v>
      </c>
      <c r="V93" s="25">
        <v>-2.4958038167138245E-06</v>
      </c>
      <c r="W93" s="25">
        <v>1.4824303124977261E-05</v>
      </c>
      <c r="X93" s="25">
        <v>50</v>
      </c>
    </row>
    <row r="94" spans="1:24" ht="12.75" hidden="1">
      <c r="A94" s="25">
        <v>799</v>
      </c>
      <c r="B94" s="25">
        <v>106.23999786376953</v>
      </c>
      <c r="C94" s="25">
        <v>108.23999786376953</v>
      </c>
      <c r="D94" s="25">
        <v>9.587592124938965</v>
      </c>
      <c r="E94" s="25">
        <v>9.911340713500977</v>
      </c>
      <c r="F94" s="25">
        <v>27.075375391057374</v>
      </c>
      <c r="G94" s="25" t="s">
        <v>58</v>
      </c>
      <c r="H94" s="25">
        <v>10.926733672305602</v>
      </c>
      <c r="I94" s="25">
        <v>67.16673153607509</v>
      </c>
      <c r="J94" s="25" t="s">
        <v>61</v>
      </c>
      <c r="K94" s="25">
        <v>-0.5775402363932912</v>
      </c>
      <c r="L94" s="25">
        <v>-1.2491562856420417</v>
      </c>
      <c r="M94" s="25">
        <v>-0.13531883195819855</v>
      </c>
      <c r="N94" s="25">
        <v>-0.038113313301936784</v>
      </c>
      <c r="O94" s="25">
        <v>-0.023419005135268223</v>
      </c>
      <c r="P94" s="25">
        <v>-0.03582657022025674</v>
      </c>
      <c r="Q94" s="25">
        <v>-0.0027259672645050708</v>
      </c>
      <c r="R94" s="25">
        <v>-0.0005859430979933198</v>
      </c>
      <c r="S94" s="25">
        <v>-0.00032485661417970356</v>
      </c>
      <c r="T94" s="25">
        <v>-0.0005243728892974678</v>
      </c>
      <c r="U94" s="25">
        <v>-5.4844739595794864E-05</v>
      </c>
      <c r="V94" s="25">
        <v>-2.1648489591271214E-05</v>
      </c>
      <c r="W94" s="25">
        <v>-2.0765042225138362E-05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800</v>
      </c>
      <c r="B96" s="25">
        <v>130.24</v>
      </c>
      <c r="C96" s="25">
        <v>136.94</v>
      </c>
      <c r="D96" s="25">
        <v>8.774101954785495</v>
      </c>
      <c r="E96" s="25">
        <v>9.299927542895297</v>
      </c>
      <c r="F96" s="25">
        <v>30.39801528876447</v>
      </c>
      <c r="G96" s="25" t="s">
        <v>59</v>
      </c>
      <c r="H96" s="25">
        <v>2.244024832176379</v>
      </c>
      <c r="I96" s="25">
        <v>82.48402483217635</v>
      </c>
      <c r="J96" s="25" t="s">
        <v>73</v>
      </c>
      <c r="K96" s="25">
        <v>2.2472116976531917</v>
      </c>
      <c r="M96" s="25" t="s">
        <v>68</v>
      </c>
      <c r="N96" s="25">
        <v>1.2970265275808734</v>
      </c>
      <c r="X96" s="25">
        <v>50</v>
      </c>
    </row>
    <row r="97" spans="1:24" ht="12.75" hidden="1">
      <c r="A97" s="25">
        <v>798</v>
      </c>
      <c r="B97" s="25">
        <v>83.77999877929688</v>
      </c>
      <c r="C97" s="25">
        <v>81.77999877929688</v>
      </c>
      <c r="D97" s="25">
        <v>9.493799209594727</v>
      </c>
      <c r="E97" s="25">
        <v>9.921964645385742</v>
      </c>
      <c r="F97" s="25">
        <v>23.840557849752027</v>
      </c>
      <c r="G97" s="25" t="s">
        <v>56</v>
      </c>
      <c r="H97" s="25">
        <v>25.88990556220873</v>
      </c>
      <c r="I97" s="25">
        <v>59.669904341505564</v>
      </c>
      <c r="J97" s="25" t="s">
        <v>62</v>
      </c>
      <c r="K97" s="25">
        <v>1.3515016144507195</v>
      </c>
      <c r="L97" s="25">
        <v>0.5598627338782804</v>
      </c>
      <c r="M97" s="25">
        <v>0.3199492817554502</v>
      </c>
      <c r="N97" s="25">
        <v>0.039905700062422875</v>
      </c>
      <c r="O97" s="25">
        <v>0.05427915427663708</v>
      </c>
      <c r="P97" s="25">
        <v>0.01606088903278962</v>
      </c>
      <c r="Q97" s="25">
        <v>0.0066070136759164965</v>
      </c>
      <c r="R97" s="25">
        <v>0.0006143495974839793</v>
      </c>
      <c r="S97" s="25">
        <v>0.0007121691976238444</v>
      </c>
      <c r="T97" s="25">
        <v>0.00023633038537452638</v>
      </c>
      <c r="U97" s="25">
        <v>0.0001445041993303293</v>
      </c>
      <c r="V97" s="25">
        <v>2.2805866597102796E-05</v>
      </c>
      <c r="W97" s="25">
        <v>4.44081880934663E-05</v>
      </c>
      <c r="X97" s="25">
        <v>50</v>
      </c>
    </row>
    <row r="98" spans="1:24" ht="12.75" hidden="1">
      <c r="A98" s="25">
        <v>799</v>
      </c>
      <c r="B98" s="25">
        <v>106.23999786376953</v>
      </c>
      <c r="C98" s="25">
        <v>108.23999786376953</v>
      </c>
      <c r="D98" s="25">
        <v>9.587592124938965</v>
      </c>
      <c r="E98" s="25">
        <v>9.911340713500977</v>
      </c>
      <c r="F98" s="25">
        <v>18.053916783356048</v>
      </c>
      <c r="G98" s="25" t="s">
        <v>57</v>
      </c>
      <c r="H98" s="25">
        <v>-11.453081182169996</v>
      </c>
      <c r="I98" s="25">
        <v>44.78691668159949</v>
      </c>
      <c r="J98" s="25" t="s">
        <v>60</v>
      </c>
      <c r="K98" s="25">
        <v>0.5219739563687732</v>
      </c>
      <c r="L98" s="25">
        <v>-0.0030452414064684125</v>
      </c>
      <c r="M98" s="25">
        <v>-0.12691650274901847</v>
      </c>
      <c r="N98" s="25">
        <v>-0.00041206470781695106</v>
      </c>
      <c r="O98" s="25">
        <v>0.020422277598027273</v>
      </c>
      <c r="P98" s="25">
        <v>-0.00034852055930030415</v>
      </c>
      <c r="Q98" s="25">
        <v>-0.0027790727215946044</v>
      </c>
      <c r="R98" s="25">
        <v>-3.313147088434236E-05</v>
      </c>
      <c r="S98" s="25">
        <v>0.0002227616888394477</v>
      </c>
      <c r="T98" s="25">
        <v>-2.4830683126189772E-05</v>
      </c>
      <c r="U98" s="25">
        <v>-7.097417987950622E-05</v>
      </c>
      <c r="V98" s="25">
        <v>-2.6119693145483556E-06</v>
      </c>
      <c r="W98" s="25">
        <v>1.2475344432602607E-05</v>
      </c>
      <c r="X98" s="25">
        <v>50</v>
      </c>
    </row>
    <row r="99" spans="1:24" ht="12.75" hidden="1">
      <c r="A99" s="25">
        <v>797</v>
      </c>
      <c r="B99" s="25">
        <v>128.0800018310547</v>
      </c>
      <c r="C99" s="25">
        <v>131.67999267578125</v>
      </c>
      <c r="D99" s="25">
        <v>8.963539123535156</v>
      </c>
      <c r="E99" s="25">
        <v>9.111326217651367</v>
      </c>
      <c r="F99" s="25">
        <v>26.96319382553423</v>
      </c>
      <c r="G99" s="25" t="s">
        <v>58</v>
      </c>
      <c r="H99" s="25">
        <v>-6.469007505145015</v>
      </c>
      <c r="I99" s="25">
        <v>71.61099432590963</v>
      </c>
      <c r="J99" s="25" t="s">
        <v>61</v>
      </c>
      <c r="K99" s="25">
        <v>-1.2466353928617746</v>
      </c>
      <c r="L99" s="25">
        <v>-0.559854451880521</v>
      </c>
      <c r="M99" s="25">
        <v>-0.2937000923149103</v>
      </c>
      <c r="N99" s="25">
        <v>-0.039903572523630366</v>
      </c>
      <c r="O99" s="25">
        <v>-0.05029072644828351</v>
      </c>
      <c r="P99" s="25">
        <v>-0.016057107147407556</v>
      </c>
      <c r="Q99" s="25">
        <v>-0.005994112488253484</v>
      </c>
      <c r="R99" s="25">
        <v>-0.0006134555677192664</v>
      </c>
      <c r="S99" s="25">
        <v>-0.0006764334379889772</v>
      </c>
      <c r="T99" s="25">
        <v>-0.00023502231431665995</v>
      </c>
      <c r="U99" s="25">
        <v>-0.00012587346588749767</v>
      </c>
      <c r="V99" s="25">
        <v>-2.2655797658540008E-05</v>
      </c>
      <c r="W99" s="25">
        <v>-4.261986568529531E-05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800</v>
      </c>
      <c r="B101" s="25">
        <v>130.24</v>
      </c>
      <c r="C101" s="25">
        <v>136.94</v>
      </c>
      <c r="D101" s="25">
        <v>8.774101954785495</v>
      </c>
      <c r="E101" s="25">
        <v>9.299927542895297</v>
      </c>
      <c r="F101" s="25">
        <v>21.929737191678</v>
      </c>
      <c r="G101" s="25" t="s">
        <v>59</v>
      </c>
      <c r="H101" s="25">
        <v>-20.734372086520793</v>
      </c>
      <c r="I101" s="25">
        <v>59.505627913479174</v>
      </c>
      <c r="J101" s="25" t="s">
        <v>73</v>
      </c>
      <c r="K101" s="25">
        <v>2.006266246201984</v>
      </c>
      <c r="M101" s="25" t="s">
        <v>68</v>
      </c>
      <c r="N101" s="25">
        <v>1.7091005254270755</v>
      </c>
      <c r="X101" s="25">
        <v>50</v>
      </c>
    </row>
    <row r="102" spans="1:24" ht="12.75" hidden="1">
      <c r="A102" s="25">
        <v>799</v>
      </c>
      <c r="B102" s="25">
        <v>106.23999786376953</v>
      </c>
      <c r="C102" s="25">
        <v>108.23999786376953</v>
      </c>
      <c r="D102" s="25">
        <v>9.587592124938965</v>
      </c>
      <c r="E102" s="25">
        <v>9.911340713500977</v>
      </c>
      <c r="F102" s="25">
        <v>28.400291352268383</v>
      </c>
      <c r="G102" s="25" t="s">
        <v>56</v>
      </c>
      <c r="H102" s="25">
        <v>14.213494183995977</v>
      </c>
      <c r="I102" s="25">
        <v>70.45349204776547</v>
      </c>
      <c r="J102" s="25" t="s">
        <v>62</v>
      </c>
      <c r="K102" s="25">
        <v>0.6385275831134808</v>
      </c>
      <c r="L102" s="25">
        <v>1.2539120177416414</v>
      </c>
      <c r="M102" s="25">
        <v>0.1511623283472865</v>
      </c>
      <c r="N102" s="25">
        <v>0.037965450512322536</v>
      </c>
      <c r="O102" s="25">
        <v>0.025644070213669882</v>
      </c>
      <c r="P102" s="25">
        <v>0.03597076792418255</v>
      </c>
      <c r="Q102" s="25">
        <v>0.003121482873251832</v>
      </c>
      <c r="R102" s="25">
        <v>0.0005844269838183623</v>
      </c>
      <c r="S102" s="25">
        <v>0.00033643458497663477</v>
      </c>
      <c r="T102" s="25">
        <v>0.0005293092257324453</v>
      </c>
      <c r="U102" s="25">
        <v>6.82972791450125E-05</v>
      </c>
      <c r="V102" s="25">
        <v>2.1695095515845262E-05</v>
      </c>
      <c r="W102" s="25">
        <v>2.098239922157221E-05</v>
      </c>
      <c r="X102" s="25">
        <v>50</v>
      </c>
    </row>
    <row r="103" spans="1:24" ht="12.75" hidden="1">
      <c r="A103" s="25">
        <v>797</v>
      </c>
      <c r="B103" s="25">
        <v>128.0800018310547</v>
      </c>
      <c r="C103" s="25">
        <v>131.67999267578125</v>
      </c>
      <c r="D103" s="25">
        <v>8.963539123535156</v>
      </c>
      <c r="E103" s="25">
        <v>9.111326217651367</v>
      </c>
      <c r="F103" s="25">
        <v>26.96319382553423</v>
      </c>
      <c r="G103" s="25" t="s">
        <v>57</v>
      </c>
      <c r="H103" s="25">
        <v>-6.469007505145015</v>
      </c>
      <c r="I103" s="25">
        <v>71.61099432590963</v>
      </c>
      <c r="J103" s="25" t="s">
        <v>60</v>
      </c>
      <c r="K103" s="25">
        <v>-0.5474004547225655</v>
      </c>
      <c r="L103" s="25">
        <v>-0.006822284331664184</v>
      </c>
      <c r="M103" s="25">
        <v>0.13046565098905258</v>
      </c>
      <c r="N103" s="25">
        <v>-0.0003924664175694853</v>
      </c>
      <c r="O103" s="25">
        <v>-0.021840558873824224</v>
      </c>
      <c r="P103" s="25">
        <v>-0.0007805175176924702</v>
      </c>
      <c r="Q103" s="25">
        <v>0.0027345431904687223</v>
      </c>
      <c r="R103" s="25">
        <v>-3.159536463021528E-05</v>
      </c>
      <c r="S103" s="25">
        <v>-0.00027400543542373316</v>
      </c>
      <c r="T103" s="25">
        <v>-5.5578975412107695E-05</v>
      </c>
      <c r="U103" s="25">
        <v>6.225191233717323E-05</v>
      </c>
      <c r="V103" s="25">
        <v>-2.499508155065645E-06</v>
      </c>
      <c r="W103" s="25">
        <v>-1.667868384554694E-05</v>
      </c>
      <c r="X103" s="25">
        <v>50</v>
      </c>
    </row>
    <row r="104" spans="1:24" ht="12.75" hidden="1">
      <c r="A104" s="25">
        <v>798</v>
      </c>
      <c r="B104" s="25">
        <v>83.77999877929688</v>
      </c>
      <c r="C104" s="25">
        <v>81.77999877929688</v>
      </c>
      <c r="D104" s="25">
        <v>9.493799209594727</v>
      </c>
      <c r="E104" s="25">
        <v>9.921964645385742</v>
      </c>
      <c r="F104" s="25">
        <v>22.56810444897305</v>
      </c>
      <c r="G104" s="25" t="s">
        <v>58</v>
      </c>
      <c r="H104" s="25">
        <v>22.705115458637607</v>
      </c>
      <c r="I104" s="25">
        <v>56.48511423793444</v>
      </c>
      <c r="J104" s="25" t="s">
        <v>61</v>
      </c>
      <c r="K104" s="25">
        <v>0.3287403482480841</v>
      </c>
      <c r="L104" s="25">
        <v>-1.2538934582624683</v>
      </c>
      <c r="M104" s="25">
        <v>0.07634633863765555</v>
      </c>
      <c r="N104" s="25">
        <v>-0.037963421904705745</v>
      </c>
      <c r="O104" s="25">
        <v>0.013439059684466348</v>
      </c>
      <c r="P104" s="25">
        <v>-0.03596229883447352</v>
      </c>
      <c r="Q104" s="25">
        <v>0.001505300258242738</v>
      </c>
      <c r="R104" s="25">
        <v>-0.0005835723025889012</v>
      </c>
      <c r="S104" s="25">
        <v>0.00019521590951213707</v>
      </c>
      <c r="T104" s="25">
        <v>-0.0005263831626653925</v>
      </c>
      <c r="U104" s="25">
        <v>2.809301957740854E-05</v>
      </c>
      <c r="V104" s="25">
        <v>-2.15506294206088E-05</v>
      </c>
      <c r="W104" s="25">
        <v>1.2731165786122087E-05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800</v>
      </c>
      <c r="B106" s="25">
        <v>130.24</v>
      </c>
      <c r="C106" s="25">
        <v>136.94</v>
      </c>
      <c r="D106" s="25">
        <v>8.774101954785495</v>
      </c>
      <c r="E106" s="25">
        <v>9.299927542895297</v>
      </c>
      <c r="F106" s="25">
        <v>30.39801528876447</v>
      </c>
      <c r="G106" s="25" t="s">
        <v>59</v>
      </c>
      <c r="H106" s="25">
        <v>2.244024832176379</v>
      </c>
      <c r="I106" s="25">
        <v>82.48402483217635</v>
      </c>
      <c r="J106" s="25" t="s">
        <v>73</v>
      </c>
      <c r="K106" s="25">
        <v>2.2313026287793494</v>
      </c>
      <c r="M106" s="25" t="s">
        <v>68</v>
      </c>
      <c r="N106" s="25">
        <v>1.2304471011829146</v>
      </c>
      <c r="X106" s="25">
        <v>50</v>
      </c>
    </row>
    <row r="107" spans="1:24" ht="12.75" hidden="1">
      <c r="A107" s="25">
        <v>799</v>
      </c>
      <c r="B107" s="25">
        <v>106.23999786376953</v>
      </c>
      <c r="C107" s="25">
        <v>108.23999786376953</v>
      </c>
      <c r="D107" s="25">
        <v>9.587592124938965</v>
      </c>
      <c r="E107" s="25">
        <v>9.911340713500977</v>
      </c>
      <c r="F107" s="25">
        <v>28.400291352268383</v>
      </c>
      <c r="G107" s="25" t="s">
        <v>56</v>
      </c>
      <c r="H107" s="25">
        <v>14.213494183995977</v>
      </c>
      <c r="I107" s="25">
        <v>70.45349204776547</v>
      </c>
      <c r="J107" s="25" t="s">
        <v>62</v>
      </c>
      <c r="K107" s="25">
        <v>1.3930303140868818</v>
      </c>
      <c r="L107" s="25">
        <v>0.4211371957573679</v>
      </c>
      <c r="M107" s="25">
        <v>0.32978151586578963</v>
      </c>
      <c r="N107" s="25">
        <v>0.03651734729950891</v>
      </c>
      <c r="O107" s="25">
        <v>0.05594669560842434</v>
      </c>
      <c r="P107" s="25">
        <v>0.012080943339415612</v>
      </c>
      <c r="Q107" s="25">
        <v>0.006810087732007247</v>
      </c>
      <c r="R107" s="25">
        <v>0.0005621254836899077</v>
      </c>
      <c r="S107" s="25">
        <v>0.0007340126432558517</v>
      </c>
      <c r="T107" s="25">
        <v>0.0001777356256550888</v>
      </c>
      <c r="U107" s="25">
        <v>0.00014895722051345633</v>
      </c>
      <c r="V107" s="25">
        <v>2.084798549383547E-05</v>
      </c>
      <c r="W107" s="25">
        <v>4.5766664916684824E-05</v>
      </c>
      <c r="X107" s="25">
        <v>50</v>
      </c>
    </row>
    <row r="108" spans="1:24" ht="12.75" hidden="1">
      <c r="A108" s="25">
        <v>798</v>
      </c>
      <c r="B108" s="25">
        <v>83.77999877929688</v>
      </c>
      <c r="C108" s="25">
        <v>81.77999877929688</v>
      </c>
      <c r="D108" s="25">
        <v>9.493799209594727</v>
      </c>
      <c r="E108" s="25">
        <v>9.921964645385742</v>
      </c>
      <c r="F108" s="25">
        <v>18.768961727620876</v>
      </c>
      <c r="G108" s="25" t="s">
        <v>57</v>
      </c>
      <c r="H108" s="25">
        <v>13.196341201278145</v>
      </c>
      <c r="I108" s="25">
        <v>46.97633998057498</v>
      </c>
      <c r="J108" s="25" t="s">
        <v>60</v>
      </c>
      <c r="K108" s="25">
        <v>-0.4264116542691116</v>
      </c>
      <c r="L108" s="25">
        <v>0.002292155427549095</v>
      </c>
      <c r="M108" s="25">
        <v>0.09737257779447563</v>
      </c>
      <c r="N108" s="25">
        <v>-0.00037773227635061165</v>
      </c>
      <c r="O108" s="25">
        <v>-0.017698987948326875</v>
      </c>
      <c r="P108" s="25">
        <v>0.0002623258311452341</v>
      </c>
      <c r="Q108" s="25">
        <v>0.001839308246442321</v>
      </c>
      <c r="R108" s="25">
        <v>-3.035622177393621E-05</v>
      </c>
      <c r="S108" s="25">
        <v>-0.0002786763635189713</v>
      </c>
      <c r="T108" s="25">
        <v>1.867983064198118E-05</v>
      </c>
      <c r="U108" s="25">
        <v>2.8714863958506905E-05</v>
      </c>
      <c r="V108" s="25">
        <v>-2.399977335280307E-06</v>
      </c>
      <c r="W108" s="25">
        <v>-1.8770010473318266E-05</v>
      </c>
      <c r="X108" s="25">
        <v>50</v>
      </c>
    </row>
    <row r="109" spans="1:24" ht="12.75" hidden="1">
      <c r="A109" s="25">
        <v>797</v>
      </c>
      <c r="B109" s="25">
        <v>128.0800018310547</v>
      </c>
      <c r="C109" s="25">
        <v>131.67999267578125</v>
      </c>
      <c r="D109" s="25">
        <v>8.963539123535156</v>
      </c>
      <c r="E109" s="25">
        <v>9.111326217651367</v>
      </c>
      <c r="F109" s="25">
        <v>21.752110758405962</v>
      </c>
      <c r="G109" s="25" t="s">
        <v>58</v>
      </c>
      <c r="H109" s="25">
        <v>-20.309016309983704</v>
      </c>
      <c r="I109" s="25">
        <v>57.77098552107093</v>
      </c>
      <c r="J109" s="25" t="s">
        <v>61</v>
      </c>
      <c r="K109" s="25">
        <v>-1.3261623418980333</v>
      </c>
      <c r="L109" s="25">
        <v>0.42113095786687965</v>
      </c>
      <c r="M109" s="25">
        <v>-0.31507844943822616</v>
      </c>
      <c r="N109" s="25">
        <v>-0.036515393632279985</v>
      </c>
      <c r="O109" s="25">
        <v>-0.05307333205204538</v>
      </c>
      <c r="P109" s="25">
        <v>0.012078094929602285</v>
      </c>
      <c r="Q109" s="25">
        <v>-0.00655699932074153</v>
      </c>
      <c r="R109" s="25">
        <v>-0.0005613052282076342</v>
      </c>
      <c r="S109" s="25">
        <v>-0.0006790537864376314</v>
      </c>
      <c r="T109" s="25">
        <v>0.0001767512844484949</v>
      </c>
      <c r="U109" s="25">
        <v>-0.0001461632995349342</v>
      </c>
      <c r="V109" s="25">
        <v>-2.070938453796527E-05</v>
      </c>
      <c r="W109" s="25">
        <v>-4.1740559704292804E-05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800</v>
      </c>
      <c r="B111" s="25">
        <v>129.08</v>
      </c>
      <c r="C111" s="25">
        <v>131.18</v>
      </c>
      <c r="D111" s="25">
        <v>8.873347978578694</v>
      </c>
      <c r="E111" s="25">
        <v>9.180511695847475</v>
      </c>
      <c r="F111" s="25">
        <v>26.528299388553883</v>
      </c>
      <c r="G111" s="25" t="s">
        <v>59</v>
      </c>
      <c r="H111" s="25">
        <v>-7.904909455606045</v>
      </c>
      <c r="I111" s="25">
        <v>71.17509054439392</v>
      </c>
      <c r="J111" s="25" t="s">
        <v>73</v>
      </c>
      <c r="K111" s="25">
        <v>1.3671978115169099</v>
      </c>
      <c r="M111" s="25" t="s">
        <v>68</v>
      </c>
      <c r="N111" s="25">
        <v>0.7346929842024285</v>
      </c>
      <c r="X111" s="25">
        <v>50</v>
      </c>
    </row>
    <row r="112" spans="1:24" ht="12.75" hidden="1">
      <c r="A112" s="25">
        <v>797</v>
      </c>
      <c r="B112" s="25">
        <v>121.87999725341797</v>
      </c>
      <c r="C112" s="25">
        <v>128.3800048828125</v>
      </c>
      <c r="D112" s="25">
        <v>9.053047180175781</v>
      </c>
      <c r="E112" s="25">
        <v>9.218002319335938</v>
      </c>
      <c r="F112" s="25">
        <v>29.30845407162085</v>
      </c>
      <c r="G112" s="25" t="s">
        <v>56</v>
      </c>
      <c r="H112" s="25">
        <v>5.170047436180781</v>
      </c>
      <c r="I112" s="25">
        <v>77.0500446895987</v>
      </c>
      <c r="J112" s="25" t="s">
        <v>62</v>
      </c>
      <c r="K112" s="25">
        <v>1.1096368875709512</v>
      </c>
      <c r="L112" s="25">
        <v>0.2534781911872899</v>
      </c>
      <c r="M112" s="25">
        <v>0.26269201623588095</v>
      </c>
      <c r="N112" s="25">
        <v>0.0240137555842075</v>
      </c>
      <c r="O112" s="25">
        <v>0.04456494246281942</v>
      </c>
      <c r="P112" s="25">
        <v>0.007271450874561547</v>
      </c>
      <c r="Q112" s="25">
        <v>0.005424611699230812</v>
      </c>
      <c r="R112" s="25">
        <v>0.0003696234804669298</v>
      </c>
      <c r="S112" s="25">
        <v>0.000584671267602961</v>
      </c>
      <c r="T112" s="25">
        <v>0.00010695982465012042</v>
      </c>
      <c r="U112" s="25">
        <v>0.00011863514587916333</v>
      </c>
      <c r="V112" s="25">
        <v>1.370212162056089E-05</v>
      </c>
      <c r="W112" s="25">
        <v>3.645229650762781E-05</v>
      </c>
      <c r="X112" s="25">
        <v>50</v>
      </c>
    </row>
    <row r="113" spans="1:24" ht="12.75" hidden="1">
      <c r="A113" s="25">
        <v>798</v>
      </c>
      <c r="B113" s="25">
        <v>90.33999633789062</v>
      </c>
      <c r="C113" s="25">
        <v>87.54000091552734</v>
      </c>
      <c r="D113" s="25">
        <v>9.700529098510742</v>
      </c>
      <c r="E113" s="25">
        <v>10.360719680786133</v>
      </c>
      <c r="F113" s="25">
        <v>23.58922134637154</v>
      </c>
      <c r="G113" s="25" t="s">
        <v>57</v>
      </c>
      <c r="H113" s="25">
        <v>17.458565731832735</v>
      </c>
      <c r="I113" s="25">
        <v>57.79856206972332</v>
      </c>
      <c r="J113" s="25" t="s">
        <v>60</v>
      </c>
      <c r="K113" s="25">
        <v>-0.9775824433520668</v>
      </c>
      <c r="L113" s="25">
        <v>0.0013794241154976552</v>
      </c>
      <c r="M113" s="25">
        <v>0.2300019166311894</v>
      </c>
      <c r="N113" s="25">
        <v>-0.0002487300401837402</v>
      </c>
      <c r="O113" s="25">
        <v>-0.039486582848873096</v>
      </c>
      <c r="P113" s="25">
        <v>0.00015798458831531846</v>
      </c>
      <c r="Q113" s="25">
        <v>0.00467911736399101</v>
      </c>
      <c r="R113" s="25">
        <v>-2.000054562267087E-05</v>
      </c>
      <c r="S113" s="25">
        <v>-0.0005351610127113316</v>
      </c>
      <c r="T113" s="25">
        <v>1.1258087430653622E-05</v>
      </c>
      <c r="U113" s="25">
        <v>9.724344175111464E-05</v>
      </c>
      <c r="V113" s="25">
        <v>-1.5870923897223961E-06</v>
      </c>
      <c r="W113" s="25">
        <v>-3.3834668354343286E-05</v>
      </c>
      <c r="X113" s="25">
        <v>50</v>
      </c>
    </row>
    <row r="114" spans="1:24" ht="12.75" hidden="1">
      <c r="A114" s="25">
        <v>799</v>
      </c>
      <c r="B114" s="25">
        <v>109.37999725341797</v>
      </c>
      <c r="C114" s="25">
        <v>103.4800033569336</v>
      </c>
      <c r="D114" s="25">
        <v>9.41431713104248</v>
      </c>
      <c r="E114" s="25">
        <v>10.277480125427246</v>
      </c>
      <c r="F114" s="25">
        <v>20.105649344766203</v>
      </c>
      <c r="G114" s="25" t="s">
        <v>58</v>
      </c>
      <c r="H114" s="25">
        <v>-8.578572742395174</v>
      </c>
      <c r="I114" s="25">
        <v>50.80142451102275</v>
      </c>
      <c r="J114" s="25" t="s">
        <v>61</v>
      </c>
      <c r="K114" s="25">
        <v>-0.5250015130530113</v>
      </c>
      <c r="L114" s="25">
        <v>0.25347443775791256</v>
      </c>
      <c r="M114" s="25">
        <v>-0.12691025860840305</v>
      </c>
      <c r="N114" s="25">
        <v>-0.024012467399773123</v>
      </c>
      <c r="O114" s="25">
        <v>-0.020660200183770884</v>
      </c>
      <c r="P114" s="25">
        <v>0.007269734430570124</v>
      </c>
      <c r="Q114" s="25">
        <v>-0.0027444986393564885</v>
      </c>
      <c r="R114" s="25">
        <v>-0.0003690819631020761</v>
      </c>
      <c r="S114" s="25">
        <v>-0.000235463758642886</v>
      </c>
      <c r="T114" s="25">
        <v>0.00010636568787249142</v>
      </c>
      <c r="U114" s="25">
        <v>-6.795594804112394E-05</v>
      </c>
      <c r="V114" s="25">
        <v>-1.3609896202805055E-05</v>
      </c>
      <c r="W114" s="25">
        <v>-1.3564112135765315E-05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800</v>
      </c>
      <c r="B116" s="101">
        <v>129.08</v>
      </c>
      <c r="C116" s="101">
        <v>131.18</v>
      </c>
      <c r="D116" s="101">
        <v>8.873347978578694</v>
      </c>
      <c r="E116" s="101">
        <v>9.180511695847475</v>
      </c>
      <c r="F116" s="101">
        <v>23.43273272570859</v>
      </c>
      <c r="G116" s="101" t="s">
        <v>59</v>
      </c>
      <c r="H116" s="101">
        <v>-16.210275520996774</v>
      </c>
      <c r="I116" s="101">
        <v>62.8697244790032</v>
      </c>
      <c r="J116" s="101" t="s">
        <v>73</v>
      </c>
      <c r="K116" s="101">
        <v>1.1483487766961606</v>
      </c>
      <c r="M116" s="101" t="s">
        <v>68</v>
      </c>
      <c r="N116" s="101">
        <v>0.6629037341014371</v>
      </c>
      <c r="X116" s="101">
        <v>50</v>
      </c>
    </row>
    <row r="117" spans="1:24" s="101" customFormat="1" ht="12.75">
      <c r="A117" s="101">
        <v>797</v>
      </c>
      <c r="B117" s="101">
        <v>121.87999725341797</v>
      </c>
      <c r="C117" s="101">
        <v>128.3800048828125</v>
      </c>
      <c r="D117" s="101">
        <v>9.053047180175781</v>
      </c>
      <c r="E117" s="101">
        <v>9.218002319335938</v>
      </c>
      <c r="F117" s="101">
        <v>29.30845407162085</v>
      </c>
      <c r="G117" s="101" t="s">
        <v>56</v>
      </c>
      <c r="H117" s="101">
        <v>5.170047436180781</v>
      </c>
      <c r="I117" s="101">
        <v>77.0500446895987</v>
      </c>
      <c r="J117" s="101" t="s">
        <v>62</v>
      </c>
      <c r="K117" s="101">
        <v>0.965675545135482</v>
      </c>
      <c r="L117" s="101">
        <v>0.40176495790514233</v>
      </c>
      <c r="M117" s="101">
        <v>0.22861044444579645</v>
      </c>
      <c r="N117" s="101">
        <v>0.02195539419130967</v>
      </c>
      <c r="O117" s="101">
        <v>0.03878310319499353</v>
      </c>
      <c r="P117" s="101">
        <v>0.011525344745641809</v>
      </c>
      <c r="Q117" s="101">
        <v>0.0047207848696036656</v>
      </c>
      <c r="R117" s="101">
        <v>0.00033794635930762976</v>
      </c>
      <c r="S117" s="101">
        <v>0.0005088235857216988</v>
      </c>
      <c r="T117" s="101">
        <v>0.00016961890849188344</v>
      </c>
      <c r="U117" s="101">
        <v>0.00010325157387452867</v>
      </c>
      <c r="V117" s="101">
        <v>1.2534858443131654E-05</v>
      </c>
      <c r="W117" s="101">
        <v>3.172754520532579E-05</v>
      </c>
      <c r="X117" s="101">
        <v>50</v>
      </c>
    </row>
    <row r="118" spans="1:24" s="101" customFormat="1" ht="12.75">
      <c r="A118" s="101">
        <v>799</v>
      </c>
      <c r="B118" s="101">
        <v>109.37999725341797</v>
      </c>
      <c r="C118" s="101">
        <v>103.4800033569336</v>
      </c>
      <c r="D118" s="101">
        <v>9.41431713104248</v>
      </c>
      <c r="E118" s="101">
        <v>10.277480125427246</v>
      </c>
      <c r="F118" s="101">
        <v>26.96249073543099</v>
      </c>
      <c r="G118" s="101" t="s">
        <v>57</v>
      </c>
      <c r="H118" s="101">
        <v>8.74677220512281</v>
      </c>
      <c r="I118" s="101">
        <v>68.12676945854074</v>
      </c>
      <c r="J118" s="101" t="s">
        <v>60</v>
      </c>
      <c r="K118" s="101">
        <v>-0.9594827395763569</v>
      </c>
      <c r="L118" s="101">
        <v>-0.002185959898849821</v>
      </c>
      <c r="M118" s="101">
        <v>0.22742359553337202</v>
      </c>
      <c r="N118" s="101">
        <v>-0.00022732015610978624</v>
      </c>
      <c r="O118" s="101">
        <v>-0.03848483715477686</v>
      </c>
      <c r="P118" s="101">
        <v>-0.00024996339747605795</v>
      </c>
      <c r="Q118" s="101">
        <v>0.004707268168498379</v>
      </c>
      <c r="R118" s="101">
        <v>-1.8299840682727875E-05</v>
      </c>
      <c r="S118" s="101">
        <v>-0.0004995089415595725</v>
      </c>
      <c r="T118" s="101">
        <v>-1.779164975510818E-05</v>
      </c>
      <c r="U118" s="101">
        <v>0.00010325090051463648</v>
      </c>
      <c r="V118" s="101">
        <v>-1.4530205581055275E-06</v>
      </c>
      <c r="W118" s="101">
        <v>-3.092878476680377E-05</v>
      </c>
      <c r="X118" s="101">
        <v>50</v>
      </c>
    </row>
    <row r="119" spans="1:24" s="101" customFormat="1" ht="12.75">
      <c r="A119" s="101">
        <v>798</v>
      </c>
      <c r="B119" s="101">
        <v>90.33999633789062</v>
      </c>
      <c r="C119" s="101">
        <v>87.54000091552734</v>
      </c>
      <c r="D119" s="101">
        <v>9.700529098510742</v>
      </c>
      <c r="E119" s="101">
        <v>10.360719680786133</v>
      </c>
      <c r="F119" s="101">
        <v>19.692908843303464</v>
      </c>
      <c r="G119" s="101" t="s">
        <v>58</v>
      </c>
      <c r="H119" s="101">
        <v>7.911779225195481</v>
      </c>
      <c r="I119" s="101">
        <v>48.25177556308606</v>
      </c>
      <c r="J119" s="101" t="s">
        <v>61</v>
      </c>
      <c r="K119" s="101">
        <v>0.10918851096960419</v>
      </c>
      <c r="L119" s="101">
        <v>-0.40175901107484996</v>
      </c>
      <c r="M119" s="101">
        <v>0.023264640645791094</v>
      </c>
      <c r="N119" s="101">
        <v>-0.021954217354358607</v>
      </c>
      <c r="O119" s="101">
        <v>0.004800666891570753</v>
      </c>
      <c r="P119" s="101">
        <v>-0.01152263380507319</v>
      </c>
      <c r="Q119" s="101">
        <v>0.00035698203725231017</v>
      </c>
      <c r="R119" s="101">
        <v>-0.00033745052615200997</v>
      </c>
      <c r="S119" s="101">
        <v>9.691366616077732E-05</v>
      </c>
      <c r="T119" s="101">
        <v>-0.00016868322772869117</v>
      </c>
      <c r="U119" s="101">
        <v>-3.7289473567361706E-07</v>
      </c>
      <c r="V119" s="101">
        <v>-1.245035772365885E-05</v>
      </c>
      <c r="W119" s="101">
        <v>7.0744185347432274E-06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800</v>
      </c>
      <c r="B121" s="25">
        <v>129.08</v>
      </c>
      <c r="C121" s="25">
        <v>131.18</v>
      </c>
      <c r="D121" s="25">
        <v>8.873347978578694</v>
      </c>
      <c r="E121" s="25">
        <v>9.180511695847475</v>
      </c>
      <c r="F121" s="25">
        <v>26.528299388553883</v>
      </c>
      <c r="G121" s="25" t="s">
        <v>59</v>
      </c>
      <c r="H121" s="25">
        <v>-7.904909455606045</v>
      </c>
      <c r="I121" s="25">
        <v>71.17509054439392</v>
      </c>
      <c r="J121" s="25" t="s">
        <v>73</v>
      </c>
      <c r="K121" s="25">
        <v>1.1145400528816776</v>
      </c>
      <c r="M121" s="25" t="s">
        <v>68</v>
      </c>
      <c r="N121" s="25">
        <v>0.9648958712542429</v>
      </c>
      <c r="X121" s="25">
        <v>50</v>
      </c>
    </row>
    <row r="122" spans="1:24" ht="12.75" hidden="1">
      <c r="A122" s="25">
        <v>798</v>
      </c>
      <c r="B122" s="25">
        <v>90.33999633789062</v>
      </c>
      <c r="C122" s="25">
        <v>87.54000091552734</v>
      </c>
      <c r="D122" s="25">
        <v>9.700529098510742</v>
      </c>
      <c r="E122" s="25">
        <v>10.360719680786133</v>
      </c>
      <c r="F122" s="25">
        <v>24.093619980592084</v>
      </c>
      <c r="G122" s="25" t="s">
        <v>56</v>
      </c>
      <c r="H122" s="25">
        <v>18.694448652248163</v>
      </c>
      <c r="I122" s="25">
        <v>59.034444990138745</v>
      </c>
      <c r="J122" s="25" t="s">
        <v>62</v>
      </c>
      <c r="K122" s="25">
        <v>0.43795331006812493</v>
      </c>
      <c r="L122" s="25">
        <v>0.9541265680053651</v>
      </c>
      <c r="M122" s="25">
        <v>0.10367944086290501</v>
      </c>
      <c r="N122" s="25">
        <v>0.023801797666535892</v>
      </c>
      <c r="O122" s="25">
        <v>0.0175893592306731</v>
      </c>
      <c r="P122" s="25">
        <v>0.027370960956991982</v>
      </c>
      <c r="Q122" s="25">
        <v>0.002140998572571318</v>
      </c>
      <c r="R122" s="25">
        <v>0.00036644369644799215</v>
      </c>
      <c r="S122" s="25">
        <v>0.0002308003705739034</v>
      </c>
      <c r="T122" s="25">
        <v>0.0004027512294762364</v>
      </c>
      <c r="U122" s="25">
        <v>4.68096069329919E-05</v>
      </c>
      <c r="V122" s="25">
        <v>1.3608864015577723E-05</v>
      </c>
      <c r="W122" s="25">
        <v>1.4391692023846828E-05</v>
      </c>
      <c r="X122" s="25">
        <v>50</v>
      </c>
    </row>
    <row r="123" spans="1:24" ht="12.75" hidden="1">
      <c r="A123" s="25">
        <v>797</v>
      </c>
      <c r="B123" s="25">
        <v>121.87999725341797</v>
      </c>
      <c r="C123" s="25">
        <v>128.3800048828125</v>
      </c>
      <c r="D123" s="25">
        <v>9.053047180175781</v>
      </c>
      <c r="E123" s="25">
        <v>9.218002319335938</v>
      </c>
      <c r="F123" s="25">
        <v>22.22742438259384</v>
      </c>
      <c r="G123" s="25" t="s">
        <v>57</v>
      </c>
      <c r="H123" s="25">
        <v>-13.44552514416219</v>
      </c>
      <c r="I123" s="25">
        <v>58.434472109255736</v>
      </c>
      <c r="J123" s="25" t="s">
        <v>60</v>
      </c>
      <c r="K123" s="25">
        <v>0.21161413402980486</v>
      </c>
      <c r="L123" s="25">
        <v>-0.005190935521803016</v>
      </c>
      <c r="M123" s="25">
        <v>-0.051125327872722275</v>
      </c>
      <c r="N123" s="25">
        <v>-0.0002456648074259346</v>
      </c>
      <c r="O123" s="25">
        <v>0.00833243116130929</v>
      </c>
      <c r="P123" s="25">
        <v>-0.0005939710780566599</v>
      </c>
      <c r="Q123" s="25">
        <v>-0.0011042560499592779</v>
      </c>
      <c r="R123" s="25">
        <v>-1.9772749947800126E-05</v>
      </c>
      <c r="S123" s="25">
        <v>9.532631502773979E-05</v>
      </c>
      <c r="T123" s="25">
        <v>-4.230347096332048E-05</v>
      </c>
      <c r="U123" s="25">
        <v>-2.7236161812163432E-05</v>
      </c>
      <c r="V123" s="25">
        <v>-1.5602731200102006E-06</v>
      </c>
      <c r="W123" s="25">
        <v>5.497592611295967E-06</v>
      </c>
      <c r="X123" s="25">
        <v>50</v>
      </c>
    </row>
    <row r="124" spans="1:24" ht="12.75" hidden="1">
      <c r="A124" s="25">
        <v>799</v>
      </c>
      <c r="B124" s="25">
        <v>109.37999725341797</v>
      </c>
      <c r="C124" s="25">
        <v>103.4800033569336</v>
      </c>
      <c r="D124" s="25">
        <v>9.41431713104248</v>
      </c>
      <c r="E124" s="25">
        <v>10.277480125427246</v>
      </c>
      <c r="F124" s="25">
        <v>26.96249073543099</v>
      </c>
      <c r="G124" s="25" t="s">
        <v>58</v>
      </c>
      <c r="H124" s="25">
        <v>8.74677220512281</v>
      </c>
      <c r="I124" s="25">
        <v>68.12676945854074</v>
      </c>
      <c r="J124" s="25" t="s">
        <v>61</v>
      </c>
      <c r="K124" s="25">
        <v>-0.3834352097531511</v>
      </c>
      <c r="L124" s="25">
        <v>-0.9541124472315121</v>
      </c>
      <c r="M124" s="25">
        <v>-0.0901977123188347</v>
      </c>
      <c r="N124" s="25">
        <v>-0.023800529846226236</v>
      </c>
      <c r="O124" s="25">
        <v>-0.015490518038067898</v>
      </c>
      <c r="P124" s="25">
        <v>-0.027364515381559592</v>
      </c>
      <c r="Q124" s="25">
        <v>-0.001834255561223886</v>
      </c>
      <c r="R124" s="25">
        <v>-0.00036590985368799506</v>
      </c>
      <c r="S124" s="25">
        <v>-0.00021019444502717776</v>
      </c>
      <c r="T124" s="25">
        <v>-0.0004005233690923359</v>
      </c>
      <c r="U124" s="25">
        <v>-3.807007737006656E-05</v>
      </c>
      <c r="V124" s="25">
        <v>-1.35191245125363E-05</v>
      </c>
      <c r="W124" s="25">
        <v>-1.3300273485514513E-05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800</v>
      </c>
      <c r="B126" s="25">
        <v>129.08</v>
      </c>
      <c r="C126" s="25">
        <v>131.18</v>
      </c>
      <c r="D126" s="25">
        <v>8.873347978578694</v>
      </c>
      <c r="E126" s="25">
        <v>9.180511695847475</v>
      </c>
      <c r="F126" s="25">
        <v>29.903617972476315</v>
      </c>
      <c r="G126" s="25" t="s">
        <v>59</v>
      </c>
      <c r="H126" s="25">
        <v>1.1510274632342998</v>
      </c>
      <c r="I126" s="25">
        <v>80.23102746323427</v>
      </c>
      <c r="J126" s="25" t="s">
        <v>73</v>
      </c>
      <c r="K126" s="25">
        <v>1.2098766093165405</v>
      </c>
      <c r="M126" s="25" t="s">
        <v>68</v>
      </c>
      <c r="N126" s="25">
        <v>0.6973113069412684</v>
      </c>
      <c r="X126" s="25">
        <v>50</v>
      </c>
    </row>
    <row r="127" spans="1:24" ht="12.75" hidden="1">
      <c r="A127" s="25">
        <v>798</v>
      </c>
      <c r="B127" s="25">
        <v>90.33999633789062</v>
      </c>
      <c r="C127" s="25">
        <v>87.54000091552734</v>
      </c>
      <c r="D127" s="25">
        <v>9.700529098510742</v>
      </c>
      <c r="E127" s="25">
        <v>10.360719680786133</v>
      </c>
      <c r="F127" s="25">
        <v>24.093619980592084</v>
      </c>
      <c r="G127" s="25" t="s">
        <v>56</v>
      </c>
      <c r="H127" s="25">
        <v>18.694448652248163</v>
      </c>
      <c r="I127" s="25">
        <v>59.034444990138745</v>
      </c>
      <c r="J127" s="25" t="s">
        <v>62</v>
      </c>
      <c r="K127" s="25">
        <v>0.9925010603389356</v>
      </c>
      <c r="L127" s="25">
        <v>0.4090232542873601</v>
      </c>
      <c r="M127" s="25">
        <v>0.2349608929849753</v>
      </c>
      <c r="N127" s="25">
        <v>0.023686392454812424</v>
      </c>
      <c r="O127" s="25">
        <v>0.03986094200794713</v>
      </c>
      <c r="P127" s="25">
        <v>0.011733724927973256</v>
      </c>
      <c r="Q127" s="25">
        <v>0.00485198440820518</v>
      </c>
      <c r="R127" s="25">
        <v>0.0003646661664240662</v>
      </c>
      <c r="S127" s="25">
        <v>0.0005229949686852916</v>
      </c>
      <c r="T127" s="25">
        <v>0.00017265758383705753</v>
      </c>
      <c r="U127" s="25">
        <v>0.00010611887730280197</v>
      </c>
      <c r="V127" s="25">
        <v>1.3537898559133993E-05</v>
      </c>
      <c r="W127" s="25">
        <v>3.26122700282858E-05</v>
      </c>
      <c r="X127" s="25">
        <v>50</v>
      </c>
    </row>
    <row r="128" spans="1:24" ht="12.75" hidden="1">
      <c r="A128" s="25">
        <v>799</v>
      </c>
      <c r="B128" s="25">
        <v>109.37999725341797</v>
      </c>
      <c r="C128" s="25">
        <v>103.4800033569336</v>
      </c>
      <c r="D128" s="25">
        <v>9.41431713104248</v>
      </c>
      <c r="E128" s="25">
        <v>10.277480125427246</v>
      </c>
      <c r="F128" s="25">
        <v>20.105649344766203</v>
      </c>
      <c r="G128" s="25" t="s">
        <v>57</v>
      </c>
      <c r="H128" s="25">
        <v>-8.578572742395174</v>
      </c>
      <c r="I128" s="25">
        <v>50.80142451102275</v>
      </c>
      <c r="J128" s="25" t="s">
        <v>60</v>
      </c>
      <c r="K128" s="25">
        <v>0.37064210171187206</v>
      </c>
      <c r="L128" s="25">
        <v>-0.0022248420283757556</v>
      </c>
      <c r="M128" s="25">
        <v>-0.09021609094489974</v>
      </c>
      <c r="N128" s="25">
        <v>-0.00024450192704084816</v>
      </c>
      <c r="O128" s="25">
        <v>0.014486036275460839</v>
      </c>
      <c r="P128" s="25">
        <v>-0.0002546214244911112</v>
      </c>
      <c r="Q128" s="25">
        <v>-0.001979882682902802</v>
      </c>
      <c r="R128" s="25">
        <v>-1.9659764129351353E-05</v>
      </c>
      <c r="S128" s="25">
        <v>0.0001567131736340232</v>
      </c>
      <c r="T128" s="25">
        <v>-1.8140336679992702E-05</v>
      </c>
      <c r="U128" s="25">
        <v>-5.083937972893663E-05</v>
      </c>
      <c r="V128" s="25">
        <v>-1.5497132264288217E-06</v>
      </c>
      <c r="W128" s="25">
        <v>8.728287197489139E-06</v>
      </c>
      <c r="X128" s="25">
        <v>50</v>
      </c>
    </row>
    <row r="129" spans="1:24" ht="12.75" hidden="1">
      <c r="A129" s="25">
        <v>797</v>
      </c>
      <c r="B129" s="25">
        <v>121.87999725341797</v>
      </c>
      <c r="C129" s="25">
        <v>128.3800048828125</v>
      </c>
      <c r="D129" s="25">
        <v>9.053047180175781</v>
      </c>
      <c r="E129" s="25">
        <v>9.218002319335938</v>
      </c>
      <c r="F129" s="25">
        <v>25.361750195454732</v>
      </c>
      <c r="G129" s="25" t="s">
        <v>58</v>
      </c>
      <c r="H129" s="25">
        <v>-5.205583748326603</v>
      </c>
      <c r="I129" s="25">
        <v>66.67441350509132</v>
      </c>
      <c r="J129" s="25" t="s">
        <v>61</v>
      </c>
      <c r="K129" s="25">
        <v>-0.9206969030101697</v>
      </c>
      <c r="L129" s="25">
        <v>-0.4090172033371839</v>
      </c>
      <c r="M129" s="25">
        <v>-0.21695086578974188</v>
      </c>
      <c r="N129" s="25">
        <v>-0.023685130490057854</v>
      </c>
      <c r="O129" s="25">
        <v>-0.03713555507578899</v>
      </c>
      <c r="P129" s="25">
        <v>-0.011730961964627244</v>
      </c>
      <c r="Q129" s="25">
        <v>-0.004429652047216324</v>
      </c>
      <c r="R129" s="25">
        <v>-0.0003641358353812531</v>
      </c>
      <c r="S129" s="25">
        <v>-0.0004989636444468491</v>
      </c>
      <c r="T129" s="25">
        <v>-0.00017170197856049028</v>
      </c>
      <c r="U129" s="25">
        <v>-9.314812713513958E-05</v>
      </c>
      <c r="V129" s="25">
        <v>-1.3448906509944733E-05</v>
      </c>
      <c r="W129" s="25">
        <v>-3.142255812304236E-05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800</v>
      </c>
      <c r="B131" s="25">
        <v>129.08</v>
      </c>
      <c r="C131" s="25">
        <v>131.18</v>
      </c>
      <c r="D131" s="25">
        <v>8.873347978578694</v>
      </c>
      <c r="E131" s="25">
        <v>9.180511695847475</v>
      </c>
      <c r="F131" s="25">
        <v>23.43273272570859</v>
      </c>
      <c r="G131" s="25" t="s">
        <v>59</v>
      </c>
      <c r="H131" s="25">
        <v>-16.210275520996774</v>
      </c>
      <c r="I131" s="25">
        <v>62.8697244790032</v>
      </c>
      <c r="J131" s="25" t="s">
        <v>73</v>
      </c>
      <c r="K131" s="25">
        <v>1.1910602915156092</v>
      </c>
      <c r="M131" s="25" t="s">
        <v>68</v>
      </c>
      <c r="N131" s="25">
        <v>1.0054905543828239</v>
      </c>
      <c r="X131" s="25">
        <v>50</v>
      </c>
    </row>
    <row r="132" spans="1:24" ht="12.75" hidden="1">
      <c r="A132" s="25">
        <v>799</v>
      </c>
      <c r="B132" s="25">
        <v>109.37999725341797</v>
      </c>
      <c r="C132" s="25">
        <v>103.4800033569336</v>
      </c>
      <c r="D132" s="25">
        <v>9.41431713104248</v>
      </c>
      <c r="E132" s="25">
        <v>10.277480125427246</v>
      </c>
      <c r="F132" s="25">
        <v>27.45220265700194</v>
      </c>
      <c r="G132" s="25" t="s">
        <v>56</v>
      </c>
      <c r="H132" s="25">
        <v>9.984139016272877</v>
      </c>
      <c r="I132" s="25">
        <v>69.3641362696908</v>
      </c>
      <c r="J132" s="25" t="s">
        <v>62</v>
      </c>
      <c r="K132" s="25">
        <v>0.5116628439232885</v>
      </c>
      <c r="L132" s="25">
        <v>0.9554341496221221</v>
      </c>
      <c r="M132" s="25">
        <v>0.12112888606418361</v>
      </c>
      <c r="N132" s="25">
        <v>0.02355197518427761</v>
      </c>
      <c r="O132" s="25">
        <v>0.020549041698027605</v>
      </c>
      <c r="P132" s="25">
        <v>0.02740837403458093</v>
      </c>
      <c r="Q132" s="25">
        <v>0.002501299366947089</v>
      </c>
      <c r="R132" s="25">
        <v>0.0003625546248977517</v>
      </c>
      <c r="S132" s="25">
        <v>0.00026959028073961466</v>
      </c>
      <c r="T132" s="25">
        <v>0.00040331298553000956</v>
      </c>
      <c r="U132" s="25">
        <v>5.472778751156821E-05</v>
      </c>
      <c r="V132" s="25">
        <v>1.3459736204208948E-05</v>
      </c>
      <c r="W132" s="25">
        <v>1.681304065441246E-05</v>
      </c>
      <c r="X132" s="25">
        <v>50</v>
      </c>
    </row>
    <row r="133" spans="1:24" ht="12.75" hidden="1">
      <c r="A133" s="25">
        <v>797</v>
      </c>
      <c r="B133" s="25">
        <v>121.87999725341797</v>
      </c>
      <c r="C133" s="25">
        <v>128.3800048828125</v>
      </c>
      <c r="D133" s="25">
        <v>9.053047180175781</v>
      </c>
      <c r="E133" s="25">
        <v>9.218002319335938</v>
      </c>
      <c r="F133" s="25">
        <v>25.361750195454732</v>
      </c>
      <c r="G133" s="25" t="s">
        <v>57</v>
      </c>
      <c r="H133" s="25">
        <v>-5.205583748326603</v>
      </c>
      <c r="I133" s="25">
        <v>66.67441350509132</v>
      </c>
      <c r="J133" s="25" t="s">
        <v>60</v>
      </c>
      <c r="K133" s="25">
        <v>-0.4221414546742453</v>
      </c>
      <c r="L133" s="25">
        <v>-0.005198397168288661</v>
      </c>
      <c r="M133" s="25">
        <v>0.10070763291267829</v>
      </c>
      <c r="N133" s="25">
        <v>-0.00024345432650164318</v>
      </c>
      <c r="O133" s="25">
        <v>-0.01682746502959671</v>
      </c>
      <c r="P133" s="25">
        <v>-0.0005947288961564497</v>
      </c>
      <c r="Q133" s="25">
        <v>0.0021153562739579285</v>
      </c>
      <c r="R133" s="25">
        <v>-1.9605779684286026E-05</v>
      </c>
      <c r="S133" s="25">
        <v>-0.00020983792449046212</v>
      </c>
      <c r="T133" s="25">
        <v>-4.234888683110943E-05</v>
      </c>
      <c r="U133" s="25">
        <v>4.845183421474354E-05</v>
      </c>
      <c r="V133" s="25">
        <v>-1.5519345676522203E-06</v>
      </c>
      <c r="W133" s="25">
        <v>-1.2731959418905357E-05</v>
      </c>
      <c r="X133" s="25">
        <v>50</v>
      </c>
    </row>
    <row r="134" spans="1:24" ht="12.75" hidden="1">
      <c r="A134" s="25">
        <v>798</v>
      </c>
      <c r="B134" s="25">
        <v>90.33999633789062</v>
      </c>
      <c r="C134" s="25">
        <v>87.54000091552734</v>
      </c>
      <c r="D134" s="25">
        <v>9.700529098510742</v>
      </c>
      <c r="E134" s="25">
        <v>10.360719680786133</v>
      </c>
      <c r="F134" s="25">
        <v>23.58922134637154</v>
      </c>
      <c r="G134" s="25" t="s">
        <v>58</v>
      </c>
      <c r="H134" s="25">
        <v>17.458565731832735</v>
      </c>
      <c r="I134" s="25">
        <v>57.79856206972332</v>
      </c>
      <c r="J134" s="25" t="s">
        <v>61</v>
      </c>
      <c r="K134" s="25">
        <v>0.28912879153965226</v>
      </c>
      <c r="L134" s="25">
        <v>-0.9554200076045238</v>
      </c>
      <c r="M134" s="25">
        <v>0.0673066097220415</v>
      </c>
      <c r="N134" s="25">
        <v>-0.023550716869593077</v>
      </c>
      <c r="O134" s="25">
        <v>0.01179404660771599</v>
      </c>
      <c r="P134" s="25">
        <v>-0.0274019208224454</v>
      </c>
      <c r="Q134" s="25">
        <v>0.0013348282126613659</v>
      </c>
      <c r="R134" s="25">
        <v>-0.0003620241282535194</v>
      </c>
      <c r="S134" s="25">
        <v>0.0001692541429767655</v>
      </c>
      <c r="T134" s="25">
        <v>-0.000401083452764254</v>
      </c>
      <c r="U134" s="25">
        <v>2.544701332452137E-05</v>
      </c>
      <c r="V134" s="25">
        <v>-1.3369966259666448E-05</v>
      </c>
      <c r="W134" s="25">
        <v>1.098068965968319E-05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800</v>
      </c>
      <c r="B136" s="25">
        <v>129.08</v>
      </c>
      <c r="C136" s="25">
        <v>131.18</v>
      </c>
      <c r="D136" s="25">
        <v>8.873347978578694</v>
      </c>
      <c r="E136" s="25">
        <v>9.180511695847475</v>
      </c>
      <c r="F136" s="25">
        <v>29.903617972476315</v>
      </c>
      <c r="G136" s="25" t="s">
        <v>59</v>
      </c>
      <c r="H136" s="25">
        <v>1.1510274632342998</v>
      </c>
      <c r="I136" s="25">
        <v>80.23102746323427</v>
      </c>
      <c r="J136" s="25" t="s">
        <v>73</v>
      </c>
      <c r="K136" s="25">
        <v>0.990952316176132</v>
      </c>
      <c r="M136" s="25" t="s">
        <v>68</v>
      </c>
      <c r="N136" s="25">
        <v>0.5383059388898261</v>
      </c>
      <c r="X136" s="25">
        <v>50</v>
      </c>
    </row>
    <row r="137" spans="1:24" ht="12.75" hidden="1">
      <c r="A137" s="25">
        <v>799</v>
      </c>
      <c r="B137" s="25">
        <v>109.37999725341797</v>
      </c>
      <c r="C137" s="25">
        <v>103.4800033569336</v>
      </c>
      <c r="D137" s="25">
        <v>9.41431713104248</v>
      </c>
      <c r="E137" s="25">
        <v>10.277480125427246</v>
      </c>
      <c r="F137" s="25">
        <v>27.45220265700194</v>
      </c>
      <c r="G137" s="25" t="s">
        <v>56</v>
      </c>
      <c r="H137" s="25">
        <v>9.984139016272877</v>
      </c>
      <c r="I137" s="25">
        <v>69.3641362696908</v>
      </c>
      <c r="J137" s="25" t="s">
        <v>62</v>
      </c>
      <c r="K137" s="25">
        <v>0.937922876702024</v>
      </c>
      <c r="L137" s="25">
        <v>0.24491231303168132</v>
      </c>
      <c r="M137" s="25">
        <v>0.22204082212060058</v>
      </c>
      <c r="N137" s="25">
        <v>0.021888987265272962</v>
      </c>
      <c r="O137" s="25">
        <v>0.03766874551424231</v>
      </c>
      <c r="P137" s="25">
        <v>0.007025657590871513</v>
      </c>
      <c r="Q137" s="25">
        <v>0.004585207565037314</v>
      </c>
      <c r="R137" s="25">
        <v>0.0003369504338165838</v>
      </c>
      <c r="S137" s="25">
        <v>0.0004942107992506501</v>
      </c>
      <c r="T137" s="25">
        <v>0.00010336004728057857</v>
      </c>
      <c r="U137" s="25">
        <v>0.00010029233706565725</v>
      </c>
      <c r="V137" s="25">
        <v>1.249637071762019E-05</v>
      </c>
      <c r="W137" s="25">
        <v>3.0815198419789695E-05</v>
      </c>
      <c r="X137" s="25">
        <v>50</v>
      </c>
    </row>
    <row r="138" spans="1:24" ht="12.75" hidden="1">
      <c r="A138" s="25">
        <v>798</v>
      </c>
      <c r="B138" s="25">
        <v>90.33999633789062</v>
      </c>
      <c r="C138" s="25">
        <v>87.54000091552734</v>
      </c>
      <c r="D138" s="25">
        <v>9.700529098510742</v>
      </c>
      <c r="E138" s="25">
        <v>10.360719680786133</v>
      </c>
      <c r="F138" s="25">
        <v>19.692908843303464</v>
      </c>
      <c r="G138" s="25" t="s">
        <v>57</v>
      </c>
      <c r="H138" s="25">
        <v>7.911779225195481</v>
      </c>
      <c r="I138" s="25">
        <v>48.25177556308606</v>
      </c>
      <c r="J138" s="25" t="s">
        <v>60</v>
      </c>
      <c r="K138" s="25">
        <v>-0.2635366128072781</v>
      </c>
      <c r="L138" s="25">
        <v>0.0013330514107747992</v>
      </c>
      <c r="M138" s="25">
        <v>0.05996282795756383</v>
      </c>
      <c r="N138" s="25">
        <v>-0.00022639991165893464</v>
      </c>
      <c r="O138" s="25">
        <v>-0.010973441400428153</v>
      </c>
      <c r="P138" s="25">
        <v>0.0001525656394773373</v>
      </c>
      <c r="Q138" s="25">
        <v>0.0011219508752715313</v>
      </c>
      <c r="R138" s="25">
        <v>-1.8194569393804634E-05</v>
      </c>
      <c r="S138" s="25">
        <v>-0.00017555326513855155</v>
      </c>
      <c r="T138" s="25">
        <v>1.0863743320853219E-05</v>
      </c>
      <c r="U138" s="25">
        <v>1.6742214559309305E-05</v>
      </c>
      <c r="V138" s="25">
        <v>-1.4386861426178189E-06</v>
      </c>
      <c r="W138" s="25">
        <v>-1.1895380262428866E-05</v>
      </c>
      <c r="X138" s="25">
        <v>50</v>
      </c>
    </row>
    <row r="139" spans="1:24" ht="12.75" hidden="1">
      <c r="A139" s="25">
        <v>797</v>
      </c>
      <c r="B139" s="25">
        <v>121.87999725341797</v>
      </c>
      <c r="C139" s="25">
        <v>128.3800048828125</v>
      </c>
      <c r="D139" s="25">
        <v>9.053047180175781</v>
      </c>
      <c r="E139" s="25">
        <v>9.218002319335938</v>
      </c>
      <c r="F139" s="25">
        <v>22.22742438259384</v>
      </c>
      <c r="G139" s="25" t="s">
        <v>58</v>
      </c>
      <c r="H139" s="25">
        <v>-13.44552514416219</v>
      </c>
      <c r="I139" s="25">
        <v>58.434472109255736</v>
      </c>
      <c r="J139" s="25" t="s">
        <v>61</v>
      </c>
      <c r="K139" s="25">
        <v>-0.9001376430030392</v>
      </c>
      <c r="L139" s="25">
        <v>0.2449086851225666</v>
      </c>
      <c r="M139" s="25">
        <v>-0.21379098659981854</v>
      </c>
      <c r="N139" s="25">
        <v>-0.021887816395869248</v>
      </c>
      <c r="O139" s="25">
        <v>-0.0360349548695169</v>
      </c>
      <c r="P139" s="25">
        <v>0.0070240008762685515</v>
      </c>
      <c r="Q139" s="25">
        <v>-0.004445824405883892</v>
      </c>
      <c r="R139" s="25">
        <v>-0.00033645884219880157</v>
      </c>
      <c r="S139" s="25">
        <v>-0.00046197983202209136</v>
      </c>
      <c r="T139" s="25">
        <v>0.00010278754036799428</v>
      </c>
      <c r="U139" s="25">
        <v>-9.888503994913214E-05</v>
      </c>
      <c r="V139" s="25">
        <v>-1.2413277701527297E-05</v>
      </c>
      <c r="W139" s="25">
        <v>-2.8426684331156655E-05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800</v>
      </c>
      <c r="B141" s="25">
        <v>115.36</v>
      </c>
      <c r="C141" s="25">
        <v>137.26</v>
      </c>
      <c r="D141" s="25">
        <v>8.873486435575405</v>
      </c>
      <c r="E141" s="25">
        <v>9.38209591013136</v>
      </c>
      <c r="F141" s="25">
        <v>24.795057455245257</v>
      </c>
      <c r="G141" s="25" t="s">
        <v>59</v>
      </c>
      <c r="H141" s="25">
        <v>1.1254488184134601</v>
      </c>
      <c r="I141" s="25">
        <v>66.48544881841342</v>
      </c>
      <c r="J141" s="25" t="s">
        <v>73</v>
      </c>
      <c r="K141" s="25">
        <v>1.8214290991983122</v>
      </c>
      <c r="M141" s="25" t="s">
        <v>68</v>
      </c>
      <c r="N141" s="25">
        <v>0.9861492567196853</v>
      </c>
      <c r="X141" s="25">
        <v>50</v>
      </c>
    </row>
    <row r="142" spans="1:24" ht="12.75" hidden="1">
      <c r="A142" s="25">
        <v>797</v>
      </c>
      <c r="B142" s="25">
        <v>112.05999755859375</v>
      </c>
      <c r="C142" s="25">
        <v>121.76000213623047</v>
      </c>
      <c r="D142" s="25">
        <v>8.730843544006348</v>
      </c>
      <c r="E142" s="25">
        <v>9.23485279083252</v>
      </c>
      <c r="F142" s="25">
        <v>28.370558519113377</v>
      </c>
      <c r="G142" s="25" t="s">
        <v>56</v>
      </c>
      <c r="H142" s="25">
        <v>15.244937059928148</v>
      </c>
      <c r="I142" s="25">
        <v>77.30493461852186</v>
      </c>
      <c r="J142" s="25" t="s">
        <v>62</v>
      </c>
      <c r="K142" s="25">
        <v>1.2766767048206706</v>
      </c>
      <c r="L142" s="25">
        <v>0.3057737293596273</v>
      </c>
      <c r="M142" s="25">
        <v>0.30223647898604616</v>
      </c>
      <c r="N142" s="25">
        <v>0.06272895902128485</v>
      </c>
      <c r="O142" s="25">
        <v>0.05127366546143119</v>
      </c>
      <c r="P142" s="25">
        <v>0.008771530894331926</v>
      </c>
      <c r="Q142" s="25">
        <v>0.006241292275714642</v>
      </c>
      <c r="R142" s="25">
        <v>0.0009655876523396652</v>
      </c>
      <c r="S142" s="25">
        <v>0.0006727026267817698</v>
      </c>
      <c r="T142" s="25">
        <v>0.00012903552316434735</v>
      </c>
      <c r="U142" s="25">
        <v>0.00013651407981761575</v>
      </c>
      <c r="V142" s="25">
        <v>3.5821335749491145E-05</v>
      </c>
      <c r="W142" s="25">
        <v>4.19423003283373E-05</v>
      </c>
      <c r="X142" s="25">
        <v>50</v>
      </c>
    </row>
    <row r="143" spans="1:24" ht="12.75" hidden="1">
      <c r="A143" s="25">
        <v>798</v>
      </c>
      <c r="B143" s="25">
        <v>89</v>
      </c>
      <c r="C143" s="25">
        <v>81.30000305175781</v>
      </c>
      <c r="D143" s="25">
        <v>9.792440414428711</v>
      </c>
      <c r="E143" s="25">
        <v>10.24509048461914</v>
      </c>
      <c r="F143" s="25">
        <v>22.133215848776853</v>
      </c>
      <c r="G143" s="25" t="s">
        <v>57</v>
      </c>
      <c r="H143" s="25">
        <v>14.719003518549258</v>
      </c>
      <c r="I143" s="25">
        <v>53.719003518549215</v>
      </c>
      <c r="J143" s="25" t="s">
        <v>60</v>
      </c>
      <c r="K143" s="25">
        <v>-0.5273638205995392</v>
      </c>
      <c r="L143" s="25">
        <v>0.0016646717333668214</v>
      </c>
      <c r="M143" s="25">
        <v>0.12171005639659212</v>
      </c>
      <c r="N143" s="25">
        <v>-0.0006488311966744009</v>
      </c>
      <c r="O143" s="25">
        <v>-0.021682318422668496</v>
      </c>
      <c r="P143" s="25">
        <v>0.0001905252085278842</v>
      </c>
      <c r="Q143" s="25">
        <v>0.0023625316228852726</v>
      </c>
      <c r="R143" s="25">
        <v>-5.215487453807146E-05</v>
      </c>
      <c r="S143" s="25">
        <v>-0.000324959474732423</v>
      </c>
      <c r="T143" s="25">
        <v>1.356660626354543E-05</v>
      </c>
      <c r="U143" s="25">
        <v>4.1474807010267886E-05</v>
      </c>
      <c r="V143" s="25">
        <v>-4.120843628050475E-06</v>
      </c>
      <c r="W143" s="25">
        <v>-2.1467577676795962E-05</v>
      </c>
      <c r="X143" s="25">
        <v>50</v>
      </c>
    </row>
    <row r="144" spans="1:24" ht="12.75" hidden="1">
      <c r="A144" s="25">
        <v>799</v>
      </c>
      <c r="B144" s="25">
        <v>115.45999908447266</v>
      </c>
      <c r="C144" s="25">
        <v>108.26000213623047</v>
      </c>
      <c r="D144" s="25">
        <v>9.428411483764648</v>
      </c>
      <c r="E144" s="25">
        <v>10.32267951965332</v>
      </c>
      <c r="F144" s="25">
        <v>19.980660428761627</v>
      </c>
      <c r="G144" s="25" t="s">
        <v>58</v>
      </c>
      <c r="H144" s="25">
        <v>-15.036972312076713</v>
      </c>
      <c r="I144" s="25">
        <v>50.42302677239589</v>
      </c>
      <c r="J144" s="25" t="s">
        <v>61</v>
      </c>
      <c r="K144" s="25">
        <v>-1.162665390107757</v>
      </c>
      <c r="L144" s="25">
        <v>0.3057691979819333</v>
      </c>
      <c r="M144" s="25">
        <v>-0.2766469797446216</v>
      </c>
      <c r="N144" s="25">
        <v>-0.06272560336873817</v>
      </c>
      <c r="O144" s="25">
        <v>-0.04646359690842684</v>
      </c>
      <c r="P144" s="25">
        <v>0.008769461464373672</v>
      </c>
      <c r="Q144" s="25">
        <v>-0.005776865378538981</v>
      </c>
      <c r="R144" s="25">
        <v>-0.000964178086980172</v>
      </c>
      <c r="S144" s="25">
        <v>-0.0005890077791173226</v>
      </c>
      <c r="T144" s="25">
        <v>0.00012832035470955786</v>
      </c>
      <c r="U144" s="25">
        <v>-0.0001300612716065447</v>
      </c>
      <c r="V144" s="25">
        <v>-3.558351785125985E-05</v>
      </c>
      <c r="W144" s="25">
        <v>-3.6031925642729324E-05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800</v>
      </c>
      <c r="B146" s="101">
        <v>115.36</v>
      </c>
      <c r="C146" s="101">
        <v>137.26</v>
      </c>
      <c r="D146" s="101">
        <v>8.873486435575405</v>
      </c>
      <c r="E146" s="101">
        <v>9.38209591013136</v>
      </c>
      <c r="F146" s="101">
        <v>19.330104156920772</v>
      </c>
      <c r="G146" s="101" t="s">
        <v>59</v>
      </c>
      <c r="H146" s="101">
        <v>-13.528272935068891</v>
      </c>
      <c r="I146" s="101">
        <v>51.831727064931066</v>
      </c>
      <c r="J146" s="101" t="s">
        <v>73</v>
      </c>
      <c r="K146" s="101">
        <v>0.9621788425807085</v>
      </c>
      <c r="M146" s="101" t="s">
        <v>68</v>
      </c>
      <c r="N146" s="101">
        <v>0.7276994748003539</v>
      </c>
      <c r="X146" s="101">
        <v>50</v>
      </c>
    </row>
    <row r="147" spans="1:24" s="101" customFormat="1" ht="12.75">
      <c r="A147" s="101">
        <v>797</v>
      </c>
      <c r="B147" s="101">
        <v>112.05999755859375</v>
      </c>
      <c r="C147" s="101">
        <v>121.76000213623047</v>
      </c>
      <c r="D147" s="101">
        <v>8.730843544006348</v>
      </c>
      <c r="E147" s="101">
        <v>9.23485279083252</v>
      </c>
      <c r="F147" s="101">
        <v>28.370558519113377</v>
      </c>
      <c r="G147" s="101" t="s">
        <v>56</v>
      </c>
      <c r="H147" s="101">
        <v>15.244937059928148</v>
      </c>
      <c r="I147" s="101">
        <v>77.30493461852186</v>
      </c>
      <c r="J147" s="101" t="s">
        <v>62</v>
      </c>
      <c r="K147" s="101">
        <v>0.6361863486752332</v>
      </c>
      <c r="L147" s="101">
        <v>0.7281548463488239</v>
      </c>
      <c r="M147" s="101">
        <v>0.1506086777119124</v>
      </c>
      <c r="N147" s="101">
        <v>0.05876625295658205</v>
      </c>
      <c r="O147" s="101">
        <v>0.025550182690444706</v>
      </c>
      <c r="P147" s="101">
        <v>0.020888514256750187</v>
      </c>
      <c r="Q147" s="101">
        <v>0.003110075839741294</v>
      </c>
      <c r="R147" s="101">
        <v>0.0009045990035021898</v>
      </c>
      <c r="S147" s="101">
        <v>0.0003352244367302417</v>
      </c>
      <c r="T147" s="101">
        <v>0.0003073899352229609</v>
      </c>
      <c r="U147" s="101">
        <v>6.802641707873106E-05</v>
      </c>
      <c r="V147" s="101">
        <v>3.356979329225849E-05</v>
      </c>
      <c r="W147" s="101">
        <v>2.090552041141017E-05</v>
      </c>
      <c r="X147" s="101">
        <v>50</v>
      </c>
    </row>
    <row r="148" spans="1:24" s="101" customFormat="1" ht="12.75">
      <c r="A148" s="101">
        <v>799</v>
      </c>
      <c r="B148" s="101">
        <v>115.45999908447266</v>
      </c>
      <c r="C148" s="101">
        <v>108.26000213623047</v>
      </c>
      <c r="D148" s="101">
        <v>9.428411483764648</v>
      </c>
      <c r="E148" s="101">
        <v>10.32267951965332</v>
      </c>
      <c r="F148" s="101">
        <v>26.90187986002431</v>
      </c>
      <c r="G148" s="101" t="s">
        <v>57</v>
      </c>
      <c r="H148" s="101">
        <v>2.429358889760067</v>
      </c>
      <c r="I148" s="101">
        <v>67.88935797423268</v>
      </c>
      <c r="J148" s="101" t="s">
        <v>60</v>
      </c>
      <c r="K148" s="101">
        <v>-0.6144102234693078</v>
      </c>
      <c r="L148" s="101">
        <v>-0.003961285863684383</v>
      </c>
      <c r="M148" s="101">
        <v>0.14499988358421442</v>
      </c>
      <c r="N148" s="101">
        <v>-0.0006077022569844248</v>
      </c>
      <c r="O148" s="101">
        <v>-0.024745645942386787</v>
      </c>
      <c r="P148" s="101">
        <v>-0.00045317137131321156</v>
      </c>
      <c r="Q148" s="101">
        <v>0.0029711402978162453</v>
      </c>
      <c r="R148" s="101">
        <v>-4.888241802090354E-05</v>
      </c>
      <c r="S148" s="101">
        <v>-0.00032955669989510905</v>
      </c>
      <c r="T148" s="101">
        <v>-3.226939516530938E-05</v>
      </c>
      <c r="U148" s="101">
        <v>6.319147104474202E-05</v>
      </c>
      <c r="V148" s="101">
        <v>-3.863863230241751E-06</v>
      </c>
      <c r="W148" s="101">
        <v>-2.0667912535395982E-05</v>
      </c>
      <c r="X148" s="101">
        <v>50</v>
      </c>
    </row>
    <row r="149" spans="1:24" s="101" customFormat="1" ht="12.75">
      <c r="A149" s="101">
        <v>798</v>
      </c>
      <c r="B149" s="101">
        <v>89</v>
      </c>
      <c r="C149" s="101">
        <v>81.30000305175781</v>
      </c>
      <c r="D149" s="101">
        <v>9.792440414428711</v>
      </c>
      <c r="E149" s="101">
        <v>10.24509048461914</v>
      </c>
      <c r="F149" s="101">
        <v>20.556509227445723</v>
      </c>
      <c r="G149" s="101" t="s">
        <v>58</v>
      </c>
      <c r="H149" s="101">
        <v>10.892216253756573</v>
      </c>
      <c r="I149" s="101">
        <v>49.89221625375653</v>
      </c>
      <c r="J149" s="101" t="s">
        <v>61</v>
      </c>
      <c r="K149" s="101">
        <v>-0.16502468765951508</v>
      </c>
      <c r="L149" s="101">
        <v>-0.7281440712356213</v>
      </c>
      <c r="M149" s="101">
        <v>-0.0407186390083824</v>
      </c>
      <c r="N149" s="101">
        <v>-0.05876311074580586</v>
      </c>
      <c r="O149" s="101">
        <v>-0.006361198189738831</v>
      </c>
      <c r="P149" s="101">
        <v>-0.020883597955397386</v>
      </c>
      <c r="Q149" s="101">
        <v>-0.0009191828216600373</v>
      </c>
      <c r="R149" s="101">
        <v>-0.0009032772920568659</v>
      </c>
      <c r="S149" s="101">
        <v>-6.138244484665675E-05</v>
      </c>
      <c r="T149" s="101">
        <v>-0.0003056914431449484</v>
      </c>
      <c r="U149" s="101">
        <v>-2.5187921862889076E-05</v>
      </c>
      <c r="V149" s="101">
        <v>-3.334668773091188E-05</v>
      </c>
      <c r="W149" s="101">
        <v>-3.1429564268549577E-06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800</v>
      </c>
      <c r="B151" s="25">
        <v>115.36</v>
      </c>
      <c r="C151" s="25">
        <v>137.26</v>
      </c>
      <c r="D151" s="25">
        <v>8.873486435575405</v>
      </c>
      <c r="E151" s="25">
        <v>9.38209591013136</v>
      </c>
      <c r="F151" s="25">
        <v>24.795057455245257</v>
      </c>
      <c r="G151" s="25" t="s">
        <v>59</v>
      </c>
      <c r="H151" s="25">
        <v>1.1254488184134601</v>
      </c>
      <c r="I151" s="25">
        <v>66.48544881841342</v>
      </c>
      <c r="J151" s="25" t="s">
        <v>73</v>
      </c>
      <c r="K151" s="25">
        <v>1.387762211473958</v>
      </c>
      <c r="M151" s="25" t="s">
        <v>68</v>
      </c>
      <c r="N151" s="25">
        <v>0.9284964761533884</v>
      </c>
      <c r="X151" s="25">
        <v>50</v>
      </c>
    </row>
    <row r="152" spans="1:24" ht="12.75" hidden="1">
      <c r="A152" s="25">
        <v>798</v>
      </c>
      <c r="B152" s="25">
        <v>89</v>
      </c>
      <c r="C152" s="25">
        <v>81.30000305175781</v>
      </c>
      <c r="D152" s="25">
        <v>9.792440414428711</v>
      </c>
      <c r="E152" s="25">
        <v>10.24509048461914</v>
      </c>
      <c r="F152" s="25">
        <v>25.427708477260406</v>
      </c>
      <c r="G152" s="25" t="s">
        <v>56</v>
      </c>
      <c r="H152" s="25">
        <v>22.714988481173776</v>
      </c>
      <c r="I152" s="25">
        <v>61.714988481173734</v>
      </c>
      <c r="J152" s="25" t="s">
        <v>62</v>
      </c>
      <c r="K152" s="25">
        <v>0.9215536420549797</v>
      </c>
      <c r="L152" s="25">
        <v>0.6970214871263847</v>
      </c>
      <c r="M152" s="25">
        <v>0.2181649526220325</v>
      </c>
      <c r="N152" s="25">
        <v>0.05722859139565026</v>
      </c>
      <c r="O152" s="25">
        <v>0.03701159051646119</v>
      </c>
      <c r="P152" s="25">
        <v>0.019995502045295172</v>
      </c>
      <c r="Q152" s="25">
        <v>0.004505152779030705</v>
      </c>
      <c r="R152" s="25">
        <v>0.0008809802279461829</v>
      </c>
      <c r="S152" s="25">
        <v>0.0004856163783696828</v>
      </c>
      <c r="T152" s="25">
        <v>0.0002942240702438533</v>
      </c>
      <c r="U152" s="25">
        <v>9.852834548057046E-05</v>
      </c>
      <c r="V152" s="25">
        <v>3.2703211872680704E-05</v>
      </c>
      <c r="W152" s="25">
        <v>3.0279503881904123E-05</v>
      </c>
      <c r="X152" s="25">
        <v>50</v>
      </c>
    </row>
    <row r="153" spans="1:24" ht="12.75" hidden="1">
      <c r="A153" s="25">
        <v>797</v>
      </c>
      <c r="B153" s="25">
        <v>112.05999755859375</v>
      </c>
      <c r="C153" s="25">
        <v>121.76000213623047</v>
      </c>
      <c r="D153" s="25">
        <v>8.730843544006348</v>
      </c>
      <c r="E153" s="25">
        <v>9.23485279083252</v>
      </c>
      <c r="F153" s="25">
        <v>18.509410594532234</v>
      </c>
      <c r="G153" s="25" t="s">
        <v>57</v>
      </c>
      <c r="H153" s="25">
        <v>-11.625009651192912</v>
      </c>
      <c r="I153" s="25">
        <v>50.434987907400796</v>
      </c>
      <c r="J153" s="25" t="s">
        <v>60</v>
      </c>
      <c r="K153" s="25">
        <v>0.4873708187426157</v>
      </c>
      <c r="L153" s="25">
        <v>-0.003791498292537326</v>
      </c>
      <c r="M153" s="25">
        <v>-0.11747536590339122</v>
      </c>
      <c r="N153" s="25">
        <v>-0.0005912587292508132</v>
      </c>
      <c r="O153" s="25">
        <v>0.019233876015793003</v>
      </c>
      <c r="P153" s="25">
        <v>-0.00043392041327096315</v>
      </c>
      <c r="Q153" s="25">
        <v>-0.002524642689589375</v>
      </c>
      <c r="R153" s="25">
        <v>-4.7542368291945104E-05</v>
      </c>
      <c r="S153" s="25">
        <v>0.0002237450457777116</v>
      </c>
      <c r="T153" s="25">
        <v>-3.091170141910565E-05</v>
      </c>
      <c r="U153" s="25">
        <v>-6.150159346602565E-05</v>
      </c>
      <c r="V153" s="25">
        <v>-3.7489862651629764E-06</v>
      </c>
      <c r="W153" s="25">
        <v>1.3045084662757012E-05</v>
      </c>
      <c r="X153" s="25">
        <v>50</v>
      </c>
    </row>
    <row r="154" spans="1:24" ht="12.75" hidden="1">
      <c r="A154" s="25">
        <v>799</v>
      </c>
      <c r="B154" s="25">
        <v>115.45999908447266</v>
      </c>
      <c r="C154" s="25">
        <v>108.26000213623047</v>
      </c>
      <c r="D154" s="25">
        <v>9.428411483764648</v>
      </c>
      <c r="E154" s="25">
        <v>10.32267951965332</v>
      </c>
      <c r="F154" s="25">
        <v>26.90187986002431</v>
      </c>
      <c r="G154" s="25" t="s">
        <v>58</v>
      </c>
      <c r="H154" s="25">
        <v>2.429358889760067</v>
      </c>
      <c r="I154" s="25">
        <v>67.88935797423268</v>
      </c>
      <c r="J154" s="25" t="s">
        <v>61</v>
      </c>
      <c r="K154" s="25">
        <v>-0.7821322140296678</v>
      </c>
      <c r="L154" s="25">
        <v>-0.6970111749868682</v>
      </c>
      <c r="M154" s="25">
        <v>-0.18383548340415143</v>
      </c>
      <c r="N154" s="25">
        <v>-0.057225537011419816</v>
      </c>
      <c r="O154" s="25">
        <v>-0.03162144598160088</v>
      </c>
      <c r="P154" s="25">
        <v>-0.019990793258856693</v>
      </c>
      <c r="Q154" s="25">
        <v>-0.00373129747571954</v>
      </c>
      <c r="R154" s="25">
        <v>-0.0008796964733641379</v>
      </c>
      <c r="S154" s="25">
        <v>-0.0004310004888985819</v>
      </c>
      <c r="T154" s="25">
        <v>-0.00029259574540009287</v>
      </c>
      <c r="U154" s="25">
        <v>-7.697654749518427E-05</v>
      </c>
      <c r="V154" s="25">
        <v>-3.2487615621542055E-05</v>
      </c>
      <c r="W154" s="25">
        <v>-2.7325338451257082E-05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800</v>
      </c>
      <c r="B156" s="25">
        <v>115.36</v>
      </c>
      <c r="C156" s="25">
        <v>137.26</v>
      </c>
      <c r="D156" s="25">
        <v>8.873486435575405</v>
      </c>
      <c r="E156" s="25">
        <v>9.38209591013136</v>
      </c>
      <c r="F156" s="25">
        <v>26.07554782103175</v>
      </c>
      <c r="G156" s="25" t="s">
        <v>59</v>
      </c>
      <c r="H156" s="25">
        <v>4.558954743158139</v>
      </c>
      <c r="I156" s="25">
        <v>69.9189547431581</v>
      </c>
      <c r="J156" s="25" t="s">
        <v>73</v>
      </c>
      <c r="K156" s="25">
        <v>1.7095186682617762</v>
      </c>
      <c r="M156" s="25" t="s">
        <v>68</v>
      </c>
      <c r="N156" s="25">
        <v>1.1031781603799187</v>
      </c>
      <c r="X156" s="25">
        <v>50</v>
      </c>
    </row>
    <row r="157" spans="1:24" ht="12.75" hidden="1">
      <c r="A157" s="25">
        <v>798</v>
      </c>
      <c r="B157" s="25">
        <v>89</v>
      </c>
      <c r="C157" s="25">
        <v>81.30000305175781</v>
      </c>
      <c r="D157" s="25">
        <v>9.792440414428711</v>
      </c>
      <c r="E157" s="25">
        <v>10.24509048461914</v>
      </c>
      <c r="F157" s="25">
        <v>25.427708477260406</v>
      </c>
      <c r="G157" s="25" t="s">
        <v>56</v>
      </c>
      <c r="H157" s="25">
        <v>22.714988481173776</v>
      </c>
      <c r="I157" s="25">
        <v>61.714988481173734</v>
      </c>
      <c r="J157" s="25" t="s">
        <v>62</v>
      </c>
      <c r="K157" s="25">
        <v>1.0655746502306451</v>
      </c>
      <c r="L157" s="25">
        <v>0.7103187428597968</v>
      </c>
      <c r="M157" s="25">
        <v>0.2522598258839264</v>
      </c>
      <c r="N157" s="25">
        <v>0.06005407157442447</v>
      </c>
      <c r="O157" s="25">
        <v>0.04279571972255763</v>
      </c>
      <c r="P157" s="25">
        <v>0.020376966782253193</v>
      </c>
      <c r="Q157" s="25">
        <v>0.005209194438155807</v>
      </c>
      <c r="R157" s="25">
        <v>0.0009244771060509932</v>
      </c>
      <c r="S157" s="25">
        <v>0.0005614942249886285</v>
      </c>
      <c r="T157" s="25">
        <v>0.0002998294771347454</v>
      </c>
      <c r="U157" s="25">
        <v>0.00011392361215858061</v>
      </c>
      <c r="V157" s="25">
        <v>3.432057012156019E-05</v>
      </c>
      <c r="W157" s="25">
        <v>3.500908244657952E-05</v>
      </c>
      <c r="X157" s="25">
        <v>50</v>
      </c>
    </row>
    <row r="158" spans="1:24" ht="12.75" hidden="1">
      <c r="A158" s="25">
        <v>799</v>
      </c>
      <c r="B158" s="25">
        <v>115.45999908447266</v>
      </c>
      <c r="C158" s="25">
        <v>108.26000213623047</v>
      </c>
      <c r="D158" s="25">
        <v>9.428411483764648</v>
      </c>
      <c r="E158" s="25">
        <v>10.32267951965332</v>
      </c>
      <c r="F158" s="25">
        <v>19.980660428761627</v>
      </c>
      <c r="G158" s="25" t="s">
        <v>57</v>
      </c>
      <c r="H158" s="25">
        <v>-15.036972312076713</v>
      </c>
      <c r="I158" s="25">
        <v>50.42302677239589</v>
      </c>
      <c r="J158" s="25" t="s">
        <v>60</v>
      </c>
      <c r="K158" s="25">
        <v>0.7507649115149708</v>
      </c>
      <c r="L158" s="25">
        <v>-0.0038637801384770777</v>
      </c>
      <c r="M158" s="25">
        <v>-0.17975646045990057</v>
      </c>
      <c r="N158" s="25">
        <v>-0.0006203724290062489</v>
      </c>
      <c r="O158" s="25">
        <v>0.029822865225091446</v>
      </c>
      <c r="P158" s="25">
        <v>-0.00044223825660062553</v>
      </c>
      <c r="Q158" s="25">
        <v>-0.0038065850413232095</v>
      </c>
      <c r="R158" s="25">
        <v>-4.987947786732696E-05</v>
      </c>
      <c r="S158" s="25">
        <v>0.00036317455491059893</v>
      </c>
      <c r="T158" s="25">
        <v>-3.150692306804445E-05</v>
      </c>
      <c r="U158" s="25">
        <v>-8.914578384433678E-05</v>
      </c>
      <c r="V158" s="25">
        <v>-3.931022860402839E-06</v>
      </c>
      <c r="W158" s="25">
        <v>2.173946253187863E-05</v>
      </c>
      <c r="X158" s="25">
        <v>50</v>
      </c>
    </row>
    <row r="159" spans="1:24" ht="12.75" hidden="1">
      <c r="A159" s="25">
        <v>797</v>
      </c>
      <c r="B159" s="25">
        <v>112.05999755859375</v>
      </c>
      <c r="C159" s="25">
        <v>121.76000213623047</v>
      </c>
      <c r="D159" s="25">
        <v>8.730843544006348</v>
      </c>
      <c r="E159" s="25">
        <v>9.23485279083252</v>
      </c>
      <c r="F159" s="25">
        <v>23.924751376169638</v>
      </c>
      <c r="G159" s="25" t="s">
        <v>58</v>
      </c>
      <c r="H159" s="25">
        <v>3.130870631511428</v>
      </c>
      <c r="I159" s="25">
        <v>65.19086819010514</v>
      </c>
      <c r="J159" s="25" t="s">
        <v>61</v>
      </c>
      <c r="K159" s="25">
        <v>-0.7561754973893823</v>
      </c>
      <c r="L159" s="25">
        <v>-0.7103082342623965</v>
      </c>
      <c r="M159" s="25">
        <v>-0.17698201795074286</v>
      </c>
      <c r="N159" s="25">
        <v>-0.06005086719370026</v>
      </c>
      <c r="O159" s="25">
        <v>-0.03069316432591692</v>
      </c>
      <c r="P159" s="25">
        <v>-0.020372167301724402</v>
      </c>
      <c r="Q159" s="25">
        <v>-0.0035560676340148215</v>
      </c>
      <c r="R159" s="25">
        <v>-0.0009231305201866647</v>
      </c>
      <c r="S159" s="25">
        <v>-0.0004282289193422939</v>
      </c>
      <c r="T159" s="25">
        <v>-0.0002981694638249852</v>
      </c>
      <c r="U159" s="25">
        <v>-7.093390324828797E-05</v>
      </c>
      <c r="V159" s="25">
        <v>-3.409470036149196E-05</v>
      </c>
      <c r="W159" s="25">
        <v>-2.7441421657349455E-05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800</v>
      </c>
      <c r="B161" s="25">
        <v>115.36</v>
      </c>
      <c r="C161" s="25">
        <v>137.26</v>
      </c>
      <c r="D161" s="25">
        <v>8.873486435575405</v>
      </c>
      <c r="E161" s="25">
        <v>9.38209591013136</v>
      </c>
      <c r="F161" s="25">
        <v>19.330104156920772</v>
      </c>
      <c r="G161" s="25" t="s">
        <v>59</v>
      </c>
      <c r="H161" s="25">
        <v>-13.528272935068891</v>
      </c>
      <c r="I161" s="25">
        <v>51.831727064931066</v>
      </c>
      <c r="J161" s="25" t="s">
        <v>73</v>
      </c>
      <c r="K161" s="25">
        <v>0.9535599299774665</v>
      </c>
      <c r="M161" s="25" t="s">
        <v>68</v>
      </c>
      <c r="N161" s="25">
        <v>0.7060428528568161</v>
      </c>
      <c r="X161" s="25">
        <v>50</v>
      </c>
    </row>
    <row r="162" spans="1:24" ht="12.75" hidden="1">
      <c r="A162" s="25">
        <v>799</v>
      </c>
      <c r="B162" s="25">
        <v>115.45999908447266</v>
      </c>
      <c r="C162" s="25">
        <v>108.26000213623047</v>
      </c>
      <c r="D162" s="25">
        <v>9.428411483764648</v>
      </c>
      <c r="E162" s="25">
        <v>10.32267951965332</v>
      </c>
      <c r="F162" s="25">
        <v>30.170103472048257</v>
      </c>
      <c r="G162" s="25" t="s">
        <v>56</v>
      </c>
      <c r="H162" s="25">
        <v>10.677020536121063</v>
      </c>
      <c r="I162" s="25">
        <v>76.13701962059368</v>
      </c>
      <c r="J162" s="25" t="s">
        <v>62</v>
      </c>
      <c r="K162" s="25">
        <v>0.6593358684580125</v>
      </c>
      <c r="L162" s="25">
        <v>0.6999438467114654</v>
      </c>
      <c r="M162" s="25">
        <v>0.15608869596179376</v>
      </c>
      <c r="N162" s="25">
        <v>0.05861139440288918</v>
      </c>
      <c r="O162" s="25">
        <v>0.026479914065602524</v>
      </c>
      <c r="P162" s="25">
        <v>0.02007919218927386</v>
      </c>
      <c r="Q162" s="25">
        <v>0.0032232130902954924</v>
      </c>
      <c r="R162" s="25">
        <v>0.0009021989580787219</v>
      </c>
      <c r="S162" s="25">
        <v>0.00034740465443508446</v>
      </c>
      <c r="T162" s="25">
        <v>0.0002954784284113509</v>
      </c>
      <c r="U162" s="25">
        <v>7.050333753677922E-05</v>
      </c>
      <c r="V162" s="25">
        <v>3.3481263471199224E-05</v>
      </c>
      <c r="W162" s="25">
        <v>2.1664379102091554E-05</v>
      </c>
      <c r="X162" s="25">
        <v>50</v>
      </c>
    </row>
    <row r="163" spans="1:24" ht="12.75" hidden="1">
      <c r="A163" s="25">
        <v>797</v>
      </c>
      <c r="B163" s="25">
        <v>112.05999755859375</v>
      </c>
      <c r="C163" s="25">
        <v>121.76000213623047</v>
      </c>
      <c r="D163" s="25">
        <v>8.730843544006348</v>
      </c>
      <c r="E163" s="25">
        <v>9.23485279083252</v>
      </c>
      <c r="F163" s="25">
        <v>23.924751376169638</v>
      </c>
      <c r="G163" s="25" t="s">
        <v>57</v>
      </c>
      <c r="H163" s="25">
        <v>3.130870631511428</v>
      </c>
      <c r="I163" s="25">
        <v>65.19086819010514</v>
      </c>
      <c r="J163" s="25" t="s">
        <v>60</v>
      </c>
      <c r="K163" s="25">
        <v>-0.6401355421864449</v>
      </c>
      <c r="L163" s="25">
        <v>-0.003807908628378201</v>
      </c>
      <c r="M163" s="25">
        <v>0.15195864529726757</v>
      </c>
      <c r="N163" s="25">
        <v>-0.0006061776174084428</v>
      </c>
      <c r="O163" s="25">
        <v>-0.025638860452344297</v>
      </c>
      <c r="P163" s="25">
        <v>-0.0004356241063290225</v>
      </c>
      <c r="Q163" s="25">
        <v>0.0031561842783151385</v>
      </c>
      <c r="R163" s="25">
        <v>-4.876017421842394E-05</v>
      </c>
      <c r="S163" s="25">
        <v>-0.00032974696690297247</v>
      </c>
      <c r="T163" s="25">
        <v>-3.101862651166904E-05</v>
      </c>
      <c r="U163" s="25">
        <v>6.99532004769715E-05</v>
      </c>
      <c r="V163" s="25">
        <v>-3.853999083423179E-06</v>
      </c>
      <c r="W163" s="25">
        <v>-2.03254472639772E-05</v>
      </c>
      <c r="X163" s="25">
        <v>50</v>
      </c>
    </row>
    <row r="164" spans="1:24" ht="12.75" hidden="1">
      <c r="A164" s="25">
        <v>798</v>
      </c>
      <c r="B164" s="25">
        <v>89</v>
      </c>
      <c r="C164" s="25">
        <v>81.30000305175781</v>
      </c>
      <c r="D164" s="25">
        <v>9.792440414428711</v>
      </c>
      <c r="E164" s="25">
        <v>10.24509048461914</v>
      </c>
      <c r="F164" s="25">
        <v>22.133215848776853</v>
      </c>
      <c r="G164" s="25" t="s">
        <v>58</v>
      </c>
      <c r="H164" s="25">
        <v>14.719003518549258</v>
      </c>
      <c r="I164" s="25">
        <v>53.719003518549215</v>
      </c>
      <c r="J164" s="25" t="s">
        <v>61</v>
      </c>
      <c r="K164" s="25">
        <v>0.15795656068979194</v>
      </c>
      <c r="L164" s="25">
        <v>-0.6999334885409622</v>
      </c>
      <c r="M164" s="25">
        <v>0.035668629444828855</v>
      </c>
      <c r="N164" s="25">
        <v>-0.05860825967854003</v>
      </c>
      <c r="O164" s="25">
        <v>0.00662077666342174</v>
      </c>
      <c r="P164" s="25">
        <v>-0.020074466135162384</v>
      </c>
      <c r="Q164" s="25">
        <v>0.0006539139291746033</v>
      </c>
      <c r="R164" s="25">
        <v>-0.0009008803501955854</v>
      </c>
      <c r="S164" s="25">
        <v>0.00010934775599640997</v>
      </c>
      <c r="T164" s="25">
        <v>-0.0002938457868776944</v>
      </c>
      <c r="U164" s="25">
        <v>8.790355331478627E-06</v>
      </c>
      <c r="V164" s="25">
        <v>-3.325870855419424E-05</v>
      </c>
      <c r="W164" s="25">
        <v>7.498100786093966E-06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800</v>
      </c>
      <c r="B166" s="25">
        <v>115.36</v>
      </c>
      <c r="C166" s="25">
        <v>137.26</v>
      </c>
      <c r="D166" s="25">
        <v>8.873486435575405</v>
      </c>
      <c r="E166" s="25">
        <v>9.38209591013136</v>
      </c>
      <c r="F166" s="25">
        <v>26.07554782103175</v>
      </c>
      <c r="G166" s="25" t="s">
        <v>59</v>
      </c>
      <c r="H166" s="25">
        <v>4.558954743158139</v>
      </c>
      <c r="I166" s="25">
        <v>69.9189547431581</v>
      </c>
      <c r="J166" s="25" t="s">
        <v>73</v>
      </c>
      <c r="K166" s="25">
        <v>0.9471338175971531</v>
      </c>
      <c r="M166" s="25" t="s">
        <v>68</v>
      </c>
      <c r="N166" s="25">
        <v>0.5373848701194408</v>
      </c>
      <c r="X166" s="25">
        <v>50</v>
      </c>
    </row>
    <row r="167" spans="1:24" ht="12.75" hidden="1">
      <c r="A167" s="25">
        <v>799</v>
      </c>
      <c r="B167" s="25">
        <v>115.45999908447266</v>
      </c>
      <c r="C167" s="25">
        <v>108.26000213623047</v>
      </c>
      <c r="D167" s="25">
        <v>9.428411483764648</v>
      </c>
      <c r="E167" s="25">
        <v>10.32267951965332</v>
      </c>
      <c r="F167" s="25">
        <v>30.170103472048257</v>
      </c>
      <c r="G167" s="25" t="s">
        <v>56</v>
      </c>
      <c r="H167" s="25">
        <v>10.677020536121063</v>
      </c>
      <c r="I167" s="25">
        <v>76.13701962059368</v>
      </c>
      <c r="J167" s="25" t="s">
        <v>62</v>
      </c>
      <c r="K167" s="25">
        <v>0.8917015000920833</v>
      </c>
      <c r="L167" s="25">
        <v>0.3206874728823324</v>
      </c>
      <c r="M167" s="25">
        <v>0.21109853557199515</v>
      </c>
      <c r="N167" s="25">
        <v>0.05667484035119778</v>
      </c>
      <c r="O167" s="25">
        <v>0.035812353151055604</v>
      </c>
      <c r="P167" s="25">
        <v>0.009199388172387949</v>
      </c>
      <c r="Q167" s="25">
        <v>0.004359277002185164</v>
      </c>
      <c r="R167" s="25">
        <v>0.0008723906442425858</v>
      </c>
      <c r="S167" s="25">
        <v>0.00046985030191414766</v>
      </c>
      <c r="T167" s="25">
        <v>0.00013534321445266977</v>
      </c>
      <c r="U167" s="25">
        <v>9.535378810489E-05</v>
      </c>
      <c r="V167" s="25">
        <v>3.236671937913205E-05</v>
      </c>
      <c r="W167" s="25">
        <v>2.9293833008465136E-05</v>
      </c>
      <c r="X167" s="25">
        <v>50</v>
      </c>
    </row>
    <row r="168" spans="1:24" ht="12.75" hidden="1">
      <c r="A168" s="25">
        <v>798</v>
      </c>
      <c r="B168" s="25">
        <v>89</v>
      </c>
      <c r="C168" s="25">
        <v>81.30000305175781</v>
      </c>
      <c r="D168" s="25">
        <v>9.792440414428711</v>
      </c>
      <c r="E168" s="25">
        <v>10.24509048461914</v>
      </c>
      <c r="F168" s="25">
        <v>20.556509227445723</v>
      </c>
      <c r="G168" s="25" t="s">
        <v>57</v>
      </c>
      <c r="H168" s="25">
        <v>10.892216253756573</v>
      </c>
      <c r="I168" s="25">
        <v>49.89221625375653</v>
      </c>
      <c r="J168" s="25" t="s">
        <v>60</v>
      </c>
      <c r="K168" s="25">
        <v>-0.2469257889625016</v>
      </c>
      <c r="L168" s="25">
        <v>0.0017456971284443789</v>
      </c>
      <c r="M168" s="25">
        <v>0.0561473352321037</v>
      </c>
      <c r="N168" s="25">
        <v>-0.0005861678346429878</v>
      </c>
      <c r="O168" s="25">
        <v>-0.010287626546528972</v>
      </c>
      <c r="P168" s="25">
        <v>0.0001997471205878137</v>
      </c>
      <c r="Q168" s="25">
        <v>0.0010487744586669422</v>
      </c>
      <c r="R168" s="25">
        <v>-4.711369874137256E-05</v>
      </c>
      <c r="S168" s="25">
        <v>-0.00016503344162977122</v>
      </c>
      <c r="T168" s="25">
        <v>1.4221569390848091E-05</v>
      </c>
      <c r="U168" s="25">
        <v>1.5513861249233777E-05</v>
      </c>
      <c r="V168" s="25">
        <v>-3.7201639681131155E-06</v>
      </c>
      <c r="W168" s="25">
        <v>-1.1192488976912951E-05</v>
      </c>
      <c r="X168" s="25">
        <v>50</v>
      </c>
    </row>
    <row r="169" spans="1:24" ht="12.75" hidden="1">
      <c r="A169" s="25">
        <v>797</v>
      </c>
      <c r="B169" s="25">
        <v>112.05999755859375</v>
      </c>
      <c r="C169" s="25">
        <v>121.76000213623047</v>
      </c>
      <c r="D169" s="25">
        <v>8.730843544006348</v>
      </c>
      <c r="E169" s="25">
        <v>9.23485279083252</v>
      </c>
      <c r="F169" s="25">
        <v>18.509410594532234</v>
      </c>
      <c r="G169" s="25" t="s">
        <v>58</v>
      </c>
      <c r="H169" s="25">
        <v>-11.625009651192912</v>
      </c>
      <c r="I169" s="25">
        <v>50.434987907400796</v>
      </c>
      <c r="J169" s="25" t="s">
        <v>61</v>
      </c>
      <c r="K169" s="25">
        <v>-0.8568309168159829</v>
      </c>
      <c r="L169" s="25">
        <v>0.32068272140106396</v>
      </c>
      <c r="M169" s="25">
        <v>-0.20349463989740535</v>
      </c>
      <c r="N169" s="25">
        <v>-0.05667180900680149</v>
      </c>
      <c r="O169" s="25">
        <v>-0.034302906265432885</v>
      </c>
      <c r="P169" s="25">
        <v>0.009197219353374593</v>
      </c>
      <c r="Q169" s="25">
        <v>-0.004231237185106543</v>
      </c>
      <c r="R169" s="25">
        <v>-0.0008711175210916729</v>
      </c>
      <c r="S169" s="25">
        <v>-0.00043991279744132086</v>
      </c>
      <c r="T169" s="25">
        <v>0.0001345939547767382</v>
      </c>
      <c r="U169" s="25">
        <v>-9.408328765031431E-05</v>
      </c>
      <c r="V169" s="25">
        <v>-3.2152214595853816E-05</v>
      </c>
      <c r="W169" s="25">
        <v>-2.7071328796893655E-05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800</v>
      </c>
      <c r="B171" s="25">
        <v>117.68</v>
      </c>
      <c r="C171" s="25">
        <v>124.98</v>
      </c>
      <c r="D171" s="25">
        <v>8.940936909854898</v>
      </c>
      <c r="E171" s="25">
        <v>9.43493708581084</v>
      </c>
      <c r="F171" s="25">
        <v>23.721067587426642</v>
      </c>
      <c r="G171" s="25" t="s">
        <v>59</v>
      </c>
      <c r="H171" s="25">
        <v>-4.5480330417478285</v>
      </c>
      <c r="I171" s="25">
        <v>63.131966958252136</v>
      </c>
      <c r="J171" s="25" t="s">
        <v>73</v>
      </c>
      <c r="K171" s="25">
        <v>2.58096962904109</v>
      </c>
      <c r="M171" s="25" t="s">
        <v>68</v>
      </c>
      <c r="N171" s="25">
        <v>1.4472671912906614</v>
      </c>
      <c r="X171" s="25">
        <v>50</v>
      </c>
    </row>
    <row r="172" spans="1:24" ht="12.75" hidden="1">
      <c r="A172" s="25">
        <v>797</v>
      </c>
      <c r="B172" s="25">
        <v>106.5199966430664</v>
      </c>
      <c r="C172" s="25">
        <v>118.12000274658203</v>
      </c>
      <c r="D172" s="25">
        <v>9.387804985046387</v>
      </c>
      <c r="E172" s="25">
        <v>9.545207023620605</v>
      </c>
      <c r="F172" s="25">
        <v>26.006592110308265</v>
      </c>
      <c r="G172" s="25" t="s">
        <v>56</v>
      </c>
      <c r="H172" s="25">
        <v>9.369134104477638</v>
      </c>
      <c r="I172" s="25">
        <v>65.889130747544</v>
      </c>
      <c r="J172" s="25" t="s">
        <v>62</v>
      </c>
      <c r="K172" s="25">
        <v>1.484161242261977</v>
      </c>
      <c r="L172" s="25">
        <v>0.49326784501625104</v>
      </c>
      <c r="M172" s="25">
        <v>0.3513559443145354</v>
      </c>
      <c r="N172" s="25">
        <v>0.08753607762692564</v>
      </c>
      <c r="O172" s="25">
        <v>0.059606482690893865</v>
      </c>
      <c r="P172" s="25">
        <v>0.014150199796524099</v>
      </c>
      <c r="Q172" s="25">
        <v>0.007255569719246003</v>
      </c>
      <c r="R172" s="25">
        <v>0.0013473909824217268</v>
      </c>
      <c r="S172" s="25">
        <v>0.0007819966642873936</v>
      </c>
      <c r="T172" s="25">
        <v>0.00020816049256819303</v>
      </c>
      <c r="U172" s="25">
        <v>0.00015867614451960062</v>
      </c>
      <c r="V172" s="25">
        <v>4.9981770322446714E-05</v>
      </c>
      <c r="W172" s="25">
        <v>4.875131890932709E-05</v>
      </c>
      <c r="X172" s="25">
        <v>50</v>
      </c>
    </row>
    <row r="173" spans="1:24" ht="12.75" hidden="1">
      <c r="A173" s="25">
        <v>798</v>
      </c>
      <c r="B173" s="25">
        <v>59</v>
      </c>
      <c r="C173" s="25">
        <v>81.5</v>
      </c>
      <c r="D173" s="25">
        <v>10.132864952087402</v>
      </c>
      <c r="E173" s="25">
        <v>10.54997730255127</v>
      </c>
      <c r="F173" s="25">
        <v>15.948492609239699</v>
      </c>
      <c r="G173" s="25" t="s">
        <v>57</v>
      </c>
      <c r="H173" s="25">
        <v>28.360546188621278</v>
      </c>
      <c r="I173" s="25">
        <v>37.360546188621235</v>
      </c>
      <c r="J173" s="25" t="s">
        <v>60</v>
      </c>
      <c r="K173" s="25">
        <v>-1.2687386360140462</v>
      </c>
      <c r="L173" s="25">
        <v>0.00268481399818421</v>
      </c>
      <c r="M173" s="25">
        <v>0.29826551824201075</v>
      </c>
      <c r="N173" s="25">
        <v>-0.0009058088230621611</v>
      </c>
      <c r="O173" s="25">
        <v>-0.05128546823401159</v>
      </c>
      <c r="P173" s="25">
        <v>0.00030734453242984764</v>
      </c>
      <c r="Q173" s="25">
        <v>0.006056417296979541</v>
      </c>
      <c r="R173" s="25">
        <v>-7.281919303652579E-05</v>
      </c>
      <c r="S173" s="25">
        <v>-0.0006981954617403363</v>
      </c>
      <c r="T173" s="25">
        <v>2.189314465724628E-05</v>
      </c>
      <c r="U173" s="25">
        <v>0.00012508942260045156</v>
      </c>
      <c r="V173" s="25">
        <v>-5.757158793675706E-06</v>
      </c>
      <c r="W173" s="25">
        <v>-4.4232728682549046E-05</v>
      </c>
      <c r="X173" s="25">
        <v>50</v>
      </c>
    </row>
    <row r="174" spans="1:24" ht="12.75" hidden="1">
      <c r="A174" s="25">
        <v>799</v>
      </c>
      <c r="B174" s="25">
        <v>106.73999786376953</v>
      </c>
      <c r="C174" s="25">
        <v>100.23999786376953</v>
      </c>
      <c r="D174" s="25">
        <v>9.716018676757812</v>
      </c>
      <c r="E174" s="25">
        <v>10.295044898986816</v>
      </c>
      <c r="F174" s="25">
        <v>18.774137822995016</v>
      </c>
      <c r="G174" s="25" t="s">
        <v>58</v>
      </c>
      <c r="H174" s="25">
        <v>-10.7810509267712</v>
      </c>
      <c r="I174" s="25">
        <v>45.95894693699829</v>
      </c>
      <c r="J174" s="25" t="s">
        <v>61</v>
      </c>
      <c r="K174" s="25">
        <v>-0.7700888692338259</v>
      </c>
      <c r="L174" s="25">
        <v>0.49326053835754124</v>
      </c>
      <c r="M174" s="25">
        <v>-0.18571128192165293</v>
      </c>
      <c r="N174" s="25">
        <v>-0.08753139092167572</v>
      </c>
      <c r="O174" s="25">
        <v>-0.030376529209210492</v>
      </c>
      <c r="P174" s="25">
        <v>0.014146861617331814</v>
      </c>
      <c r="Q174" s="25">
        <v>-0.003995385022208317</v>
      </c>
      <c r="R174" s="25">
        <v>-0.001345421801754712</v>
      </c>
      <c r="S174" s="25">
        <v>-0.0003521957980467813</v>
      </c>
      <c r="T174" s="25">
        <v>0.00020700599238488153</v>
      </c>
      <c r="U174" s="25">
        <v>-9.762558677463005E-05</v>
      </c>
      <c r="V174" s="25">
        <v>-4.964909351831328E-05</v>
      </c>
      <c r="W174" s="25">
        <v>-2.049772691531712E-05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800</v>
      </c>
      <c r="B176" s="101">
        <v>117.68</v>
      </c>
      <c r="C176" s="101">
        <v>124.98</v>
      </c>
      <c r="D176" s="101">
        <v>8.940936909854898</v>
      </c>
      <c r="E176" s="101">
        <v>9.43493708581084</v>
      </c>
      <c r="F176" s="101">
        <v>20.18512019070678</v>
      </c>
      <c r="G176" s="101" t="s">
        <v>59</v>
      </c>
      <c r="H176" s="101">
        <v>-13.95871042349264</v>
      </c>
      <c r="I176" s="101">
        <v>53.721289576507324</v>
      </c>
      <c r="J176" s="101" t="s">
        <v>73</v>
      </c>
      <c r="K176" s="101">
        <v>1.3652737464877593</v>
      </c>
      <c r="M176" s="101" t="s">
        <v>68</v>
      </c>
      <c r="N176" s="101">
        <v>0.9628383840420969</v>
      </c>
      <c r="X176" s="101">
        <v>50</v>
      </c>
    </row>
    <row r="177" spans="1:24" s="101" customFormat="1" ht="12.75">
      <c r="A177" s="101">
        <v>797</v>
      </c>
      <c r="B177" s="101">
        <v>106.5199966430664</v>
      </c>
      <c r="C177" s="101">
        <v>118.12000274658203</v>
      </c>
      <c r="D177" s="101">
        <v>9.387804985046387</v>
      </c>
      <c r="E177" s="101">
        <v>9.545207023620605</v>
      </c>
      <c r="F177" s="101">
        <v>26.006592110308265</v>
      </c>
      <c r="G177" s="101" t="s">
        <v>56</v>
      </c>
      <c r="H177" s="101">
        <v>9.369134104477638</v>
      </c>
      <c r="I177" s="101">
        <v>65.889130747544</v>
      </c>
      <c r="J177" s="101" t="s">
        <v>62</v>
      </c>
      <c r="K177" s="101">
        <v>0.8560662557759666</v>
      </c>
      <c r="L177" s="101">
        <v>0.763350075258583</v>
      </c>
      <c r="M177" s="101">
        <v>0.20266177867730933</v>
      </c>
      <c r="N177" s="101">
        <v>0.0834752235551662</v>
      </c>
      <c r="O177" s="101">
        <v>0.034381028629262116</v>
      </c>
      <c r="P177" s="101">
        <v>0.02189810039372949</v>
      </c>
      <c r="Q177" s="101">
        <v>0.004184934252871798</v>
      </c>
      <c r="R177" s="101">
        <v>0.00128490727228187</v>
      </c>
      <c r="S177" s="101">
        <v>0.00045105461622241727</v>
      </c>
      <c r="T177" s="101">
        <v>0.00032224476154391616</v>
      </c>
      <c r="U177" s="101">
        <v>9.153785485908811E-05</v>
      </c>
      <c r="V177" s="101">
        <v>4.7684453086892846E-05</v>
      </c>
      <c r="W177" s="101">
        <v>2.812752716147395E-05</v>
      </c>
      <c r="X177" s="101">
        <v>50</v>
      </c>
    </row>
    <row r="178" spans="1:24" s="101" customFormat="1" ht="12.75">
      <c r="A178" s="101">
        <v>799</v>
      </c>
      <c r="B178" s="101">
        <v>106.73999786376953</v>
      </c>
      <c r="C178" s="101">
        <v>100.23999786376953</v>
      </c>
      <c r="D178" s="101">
        <v>9.716018676757812</v>
      </c>
      <c r="E178" s="101">
        <v>10.295044898986816</v>
      </c>
      <c r="F178" s="101">
        <v>25.27027060932148</v>
      </c>
      <c r="G178" s="101" t="s">
        <v>57</v>
      </c>
      <c r="H178" s="101">
        <v>5.121432843045106</v>
      </c>
      <c r="I178" s="101">
        <v>61.861430706814595</v>
      </c>
      <c r="J178" s="101" t="s">
        <v>60</v>
      </c>
      <c r="K178" s="101">
        <v>-0.7321414732877025</v>
      </c>
      <c r="L178" s="101">
        <v>-0.004152750230161901</v>
      </c>
      <c r="M178" s="101">
        <v>0.17450713400204915</v>
      </c>
      <c r="N178" s="101">
        <v>-0.0008633741895919683</v>
      </c>
      <c r="O178" s="101">
        <v>-0.02921000006972924</v>
      </c>
      <c r="P178" s="101">
        <v>-0.00047508882334082214</v>
      </c>
      <c r="Q178" s="101">
        <v>0.0036581659271258215</v>
      </c>
      <c r="R178" s="101">
        <v>-6.94398747252337E-05</v>
      </c>
      <c r="S178" s="101">
        <v>-0.00036628972895743993</v>
      </c>
      <c r="T178" s="101">
        <v>-3.3828776641904686E-05</v>
      </c>
      <c r="U178" s="101">
        <v>8.328705668271332E-05</v>
      </c>
      <c r="V178" s="101">
        <v>-5.486259267975607E-06</v>
      </c>
      <c r="W178" s="101">
        <v>-2.2283300181632613E-05</v>
      </c>
      <c r="X178" s="101">
        <v>50</v>
      </c>
    </row>
    <row r="179" spans="1:24" s="101" customFormat="1" ht="12.75">
      <c r="A179" s="101">
        <v>798</v>
      </c>
      <c r="B179" s="101">
        <v>59</v>
      </c>
      <c r="C179" s="101">
        <v>81.5</v>
      </c>
      <c r="D179" s="101">
        <v>10.132864952087402</v>
      </c>
      <c r="E179" s="101">
        <v>10.54997730255127</v>
      </c>
      <c r="F179" s="101">
        <v>12.73361345386939</v>
      </c>
      <c r="G179" s="101" t="s">
        <v>58</v>
      </c>
      <c r="H179" s="101">
        <v>20.829449418669302</v>
      </c>
      <c r="I179" s="101">
        <v>29.82944941866926</v>
      </c>
      <c r="J179" s="101" t="s">
        <v>61</v>
      </c>
      <c r="K179" s="101">
        <v>0.4436420825061516</v>
      </c>
      <c r="L179" s="101">
        <v>-0.7633387793521368</v>
      </c>
      <c r="M179" s="101">
        <v>0.10304880746055035</v>
      </c>
      <c r="N179" s="101">
        <v>-0.08347075854809109</v>
      </c>
      <c r="O179" s="101">
        <v>0.01813369861701024</v>
      </c>
      <c r="P179" s="101">
        <v>-0.02189294615769637</v>
      </c>
      <c r="Q179" s="101">
        <v>0.002032608361311965</v>
      </c>
      <c r="R179" s="101">
        <v>-0.0012830295406423733</v>
      </c>
      <c r="S179" s="101">
        <v>0.0002632149336109889</v>
      </c>
      <c r="T179" s="101">
        <v>-0.00032046419490078373</v>
      </c>
      <c r="U179" s="101">
        <v>3.7979534769846505E-05</v>
      </c>
      <c r="V179" s="101">
        <v>-4.7367795235166226E-05</v>
      </c>
      <c r="W179" s="101">
        <v>1.716427444533287E-05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800</v>
      </c>
      <c r="B181" s="25">
        <v>117.68</v>
      </c>
      <c r="C181" s="25">
        <v>124.98</v>
      </c>
      <c r="D181" s="25">
        <v>8.940936909854898</v>
      </c>
      <c r="E181" s="25">
        <v>9.43493708581084</v>
      </c>
      <c r="F181" s="25">
        <v>23.721067587426642</v>
      </c>
      <c r="G181" s="25" t="s">
        <v>59</v>
      </c>
      <c r="H181" s="25">
        <v>-4.5480330417478285</v>
      </c>
      <c r="I181" s="25">
        <v>63.131966958252136</v>
      </c>
      <c r="J181" s="25" t="s">
        <v>73</v>
      </c>
      <c r="K181" s="25">
        <v>2.132374511913387</v>
      </c>
      <c r="M181" s="25" t="s">
        <v>68</v>
      </c>
      <c r="N181" s="25">
        <v>1.5359529883168421</v>
      </c>
      <c r="X181" s="25">
        <v>50</v>
      </c>
    </row>
    <row r="182" spans="1:24" ht="12.75" hidden="1">
      <c r="A182" s="25">
        <v>798</v>
      </c>
      <c r="B182" s="25">
        <v>59</v>
      </c>
      <c r="C182" s="25">
        <v>81.5</v>
      </c>
      <c r="D182" s="25">
        <v>10.132864952087402</v>
      </c>
      <c r="E182" s="25">
        <v>10.54997730255127</v>
      </c>
      <c r="F182" s="25">
        <v>17.26054841862558</v>
      </c>
      <c r="G182" s="25" t="s">
        <v>56</v>
      </c>
      <c r="H182" s="25">
        <v>31.434135829325697</v>
      </c>
      <c r="I182" s="25">
        <v>40.434135829325655</v>
      </c>
      <c r="J182" s="25" t="s">
        <v>62</v>
      </c>
      <c r="K182" s="25">
        <v>1.0329323191124231</v>
      </c>
      <c r="L182" s="25">
        <v>0.997803662539437</v>
      </c>
      <c r="M182" s="25">
        <v>0.24453260077533337</v>
      </c>
      <c r="N182" s="25">
        <v>0.08630709644033652</v>
      </c>
      <c r="O182" s="25">
        <v>0.04148481576060871</v>
      </c>
      <c r="P182" s="25">
        <v>0.028624034503182887</v>
      </c>
      <c r="Q182" s="25">
        <v>0.005049692030217098</v>
      </c>
      <c r="R182" s="25">
        <v>0.0013285945687996738</v>
      </c>
      <c r="S182" s="25">
        <v>0.0005443305049287123</v>
      </c>
      <c r="T182" s="25">
        <v>0.0004212023778620533</v>
      </c>
      <c r="U182" s="25">
        <v>0.00011044119727421771</v>
      </c>
      <c r="V182" s="25">
        <v>4.931341408616676E-05</v>
      </c>
      <c r="W182" s="25">
        <v>3.39429146263844E-05</v>
      </c>
      <c r="X182" s="25">
        <v>50</v>
      </c>
    </row>
    <row r="183" spans="1:24" ht="12.75" hidden="1">
      <c r="A183" s="25">
        <v>797</v>
      </c>
      <c r="B183" s="25">
        <v>106.5199966430664</v>
      </c>
      <c r="C183" s="25">
        <v>118.12000274658203</v>
      </c>
      <c r="D183" s="25">
        <v>9.387804985046387</v>
      </c>
      <c r="E183" s="25">
        <v>9.545207023620605</v>
      </c>
      <c r="F183" s="25">
        <v>18.392503902474285</v>
      </c>
      <c r="G183" s="25" t="s">
        <v>57</v>
      </c>
      <c r="H183" s="25">
        <v>-9.92157693222341</v>
      </c>
      <c r="I183" s="25">
        <v>46.598419710842954</v>
      </c>
      <c r="J183" s="25" t="s">
        <v>60</v>
      </c>
      <c r="K183" s="25">
        <v>0.2027397059665966</v>
      </c>
      <c r="L183" s="25">
        <v>-0.005427702936664903</v>
      </c>
      <c r="M183" s="25">
        <v>-0.05071789948648817</v>
      </c>
      <c r="N183" s="25">
        <v>-0.0008919464244676334</v>
      </c>
      <c r="O183" s="25">
        <v>0.007703401485036165</v>
      </c>
      <c r="P183" s="25">
        <v>-0.0006210979245690628</v>
      </c>
      <c r="Q183" s="25">
        <v>-0.0011765907454022943</v>
      </c>
      <c r="R183" s="25">
        <v>-7.172674135502024E-05</v>
      </c>
      <c r="S183" s="25">
        <v>6.471313125210948E-05</v>
      </c>
      <c r="T183" s="25">
        <v>-4.424063109703843E-05</v>
      </c>
      <c r="U183" s="25">
        <v>-3.415368158001543E-05</v>
      </c>
      <c r="V183" s="25">
        <v>-5.660532021779651E-06</v>
      </c>
      <c r="W183" s="25">
        <v>2.9063158432153704E-06</v>
      </c>
      <c r="X183" s="25">
        <v>50</v>
      </c>
    </row>
    <row r="184" spans="1:24" ht="12.75" hidden="1">
      <c r="A184" s="25">
        <v>799</v>
      </c>
      <c r="B184" s="25">
        <v>106.73999786376953</v>
      </c>
      <c r="C184" s="25">
        <v>100.23999786376953</v>
      </c>
      <c r="D184" s="25">
        <v>9.716018676757812</v>
      </c>
      <c r="E184" s="25">
        <v>10.295044898986816</v>
      </c>
      <c r="F184" s="25">
        <v>25.27027060932148</v>
      </c>
      <c r="G184" s="25" t="s">
        <v>58</v>
      </c>
      <c r="H184" s="25">
        <v>5.121432843045106</v>
      </c>
      <c r="I184" s="25">
        <v>61.861430706814595</v>
      </c>
      <c r="J184" s="25" t="s">
        <v>61</v>
      </c>
      <c r="K184" s="25">
        <v>-1.0128404551021581</v>
      </c>
      <c r="L184" s="25">
        <v>-0.9977889000274286</v>
      </c>
      <c r="M184" s="25">
        <v>-0.23921514900529825</v>
      </c>
      <c r="N184" s="25">
        <v>-0.08630248737746454</v>
      </c>
      <c r="O184" s="25">
        <v>-0.04076331125230127</v>
      </c>
      <c r="P184" s="25">
        <v>-0.028617295270648838</v>
      </c>
      <c r="Q184" s="25">
        <v>-0.004910705022486256</v>
      </c>
      <c r="R184" s="25">
        <v>-0.0013266570027021232</v>
      </c>
      <c r="S184" s="25">
        <v>-0.000540470081724691</v>
      </c>
      <c r="T184" s="25">
        <v>-0.0004188725458618453</v>
      </c>
      <c r="U184" s="25">
        <v>-0.00010502753967361887</v>
      </c>
      <c r="V184" s="25">
        <v>-4.8987459477545445E-05</v>
      </c>
      <c r="W184" s="25">
        <v>-3.381826106637501E-05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800</v>
      </c>
      <c r="B186" s="25">
        <v>117.68</v>
      </c>
      <c r="C186" s="25">
        <v>124.98</v>
      </c>
      <c r="D186" s="25">
        <v>8.940936909854898</v>
      </c>
      <c r="E186" s="25">
        <v>9.43493708581084</v>
      </c>
      <c r="F186" s="25">
        <v>26.346311793325818</v>
      </c>
      <c r="G186" s="25" t="s">
        <v>59</v>
      </c>
      <c r="H186" s="25">
        <v>2.4388713146150707</v>
      </c>
      <c r="I186" s="25">
        <v>70.11887131461503</v>
      </c>
      <c r="J186" s="25" t="s">
        <v>73</v>
      </c>
      <c r="K186" s="25">
        <v>2.479267923881963</v>
      </c>
      <c r="M186" s="25" t="s">
        <v>68</v>
      </c>
      <c r="N186" s="25">
        <v>1.540311292225495</v>
      </c>
      <c r="X186" s="25">
        <v>50</v>
      </c>
    </row>
    <row r="187" spans="1:24" ht="12.75" hidden="1">
      <c r="A187" s="25">
        <v>798</v>
      </c>
      <c r="B187" s="25">
        <v>59</v>
      </c>
      <c r="C187" s="25">
        <v>81.5</v>
      </c>
      <c r="D187" s="25">
        <v>10.132864952087402</v>
      </c>
      <c r="E187" s="25">
        <v>10.54997730255127</v>
      </c>
      <c r="F187" s="25">
        <v>17.26054841862558</v>
      </c>
      <c r="G187" s="25" t="s">
        <v>56</v>
      </c>
      <c r="H187" s="25">
        <v>31.434135829325697</v>
      </c>
      <c r="I187" s="25">
        <v>40.434135829325655</v>
      </c>
      <c r="J187" s="25" t="s">
        <v>62</v>
      </c>
      <c r="K187" s="25">
        <v>1.3354772314836134</v>
      </c>
      <c r="L187" s="25">
        <v>0.7646799885829046</v>
      </c>
      <c r="M187" s="25">
        <v>0.31615569989485426</v>
      </c>
      <c r="N187" s="25">
        <v>0.08761006782731776</v>
      </c>
      <c r="O187" s="25">
        <v>0.053635585653570184</v>
      </c>
      <c r="P187" s="25">
        <v>0.021936485102796416</v>
      </c>
      <c r="Q187" s="25">
        <v>0.006528706786427522</v>
      </c>
      <c r="R187" s="25">
        <v>0.001348655080684946</v>
      </c>
      <c r="S187" s="25">
        <v>0.0007037365969949373</v>
      </c>
      <c r="T187" s="25">
        <v>0.00032279192418854043</v>
      </c>
      <c r="U187" s="25">
        <v>0.00014279304924757002</v>
      </c>
      <c r="V187" s="25">
        <v>5.0058357917356845E-05</v>
      </c>
      <c r="W187" s="25">
        <v>4.388107338514255E-05</v>
      </c>
      <c r="X187" s="25">
        <v>50</v>
      </c>
    </row>
    <row r="188" spans="1:24" ht="12.75" hidden="1">
      <c r="A188" s="25">
        <v>799</v>
      </c>
      <c r="B188" s="25">
        <v>106.73999786376953</v>
      </c>
      <c r="C188" s="25">
        <v>100.23999786376953</v>
      </c>
      <c r="D188" s="25">
        <v>9.716018676757812</v>
      </c>
      <c r="E188" s="25">
        <v>10.295044898986816</v>
      </c>
      <c r="F188" s="25">
        <v>18.774137822995016</v>
      </c>
      <c r="G188" s="25" t="s">
        <v>57</v>
      </c>
      <c r="H188" s="25">
        <v>-10.7810509267712</v>
      </c>
      <c r="I188" s="25">
        <v>45.95894693699829</v>
      </c>
      <c r="J188" s="25" t="s">
        <v>60</v>
      </c>
      <c r="K188" s="25">
        <v>0.5036585578798135</v>
      </c>
      <c r="L188" s="25">
        <v>-0.004159143508916224</v>
      </c>
      <c r="M188" s="25">
        <v>-0.12255446115297679</v>
      </c>
      <c r="N188" s="25">
        <v>-0.0009053414116200489</v>
      </c>
      <c r="O188" s="25">
        <v>0.019691018546600186</v>
      </c>
      <c r="P188" s="25">
        <v>-0.00047600344209245175</v>
      </c>
      <c r="Q188" s="25">
        <v>-0.0026877954844174113</v>
      </c>
      <c r="R188" s="25">
        <v>-7.279189361513823E-05</v>
      </c>
      <c r="S188" s="25">
        <v>0.00021354804448637255</v>
      </c>
      <c r="T188" s="25">
        <v>-3.391181341012504E-05</v>
      </c>
      <c r="U188" s="25">
        <v>-6.890740794232735E-05</v>
      </c>
      <c r="V188" s="25">
        <v>-5.7417802680559014E-06</v>
      </c>
      <c r="W188" s="25">
        <v>1.1913129044116676E-05</v>
      </c>
      <c r="X188" s="25">
        <v>50</v>
      </c>
    </row>
    <row r="189" spans="1:24" ht="12.75" hidden="1">
      <c r="A189" s="25">
        <v>797</v>
      </c>
      <c r="B189" s="25">
        <v>106.5199966430664</v>
      </c>
      <c r="C189" s="25">
        <v>118.12000274658203</v>
      </c>
      <c r="D189" s="25">
        <v>9.387804985046387</v>
      </c>
      <c r="E189" s="25">
        <v>9.545207023620605</v>
      </c>
      <c r="F189" s="25">
        <v>22.04312540194217</v>
      </c>
      <c r="G189" s="25" t="s">
        <v>58</v>
      </c>
      <c r="H189" s="25">
        <v>-0.6725266811183062</v>
      </c>
      <c r="I189" s="25">
        <v>55.84746996194806</v>
      </c>
      <c r="J189" s="25" t="s">
        <v>61</v>
      </c>
      <c r="K189" s="25">
        <v>-1.2368619538515861</v>
      </c>
      <c r="L189" s="25">
        <v>-0.7646686775750812</v>
      </c>
      <c r="M189" s="25">
        <v>-0.2914358087598513</v>
      </c>
      <c r="N189" s="25">
        <v>-0.08760538991201183</v>
      </c>
      <c r="O189" s="25">
        <v>-0.04989027798077408</v>
      </c>
      <c r="P189" s="25">
        <v>-0.02193132005576329</v>
      </c>
      <c r="Q189" s="25">
        <v>-0.005949770393644627</v>
      </c>
      <c r="R189" s="25">
        <v>-0.0013466892243131823</v>
      </c>
      <c r="S189" s="25">
        <v>-0.0006705538238248</v>
      </c>
      <c r="T189" s="25">
        <v>-0.0003210056311539991</v>
      </c>
      <c r="U189" s="25">
        <v>-0.00012506647849879133</v>
      </c>
      <c r="V189" s="25">
        <v>-4.972797157270309E-05</v>
      </c>
      <c r="W189" s="25">
        <v>-4.223299607901965E-05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800</v>
      </c>
      <c r="B191" s="25">
        <v>117.68</v>
      </c>
      <c r="C191" s="25">
        <v>124.98</v>
      </c>
      <c r="D191" s="25">
        <v>8.940936909854898</v>
      </c>
      <c r="E191" s="25">
        <v>9.43493708581084</v>
      </c>
      <c r="F191" s="25">
        <v>20.18512019070678</v>
      </c>
      <c r="G191" s="25" t="s">
        <v>59</v>
      </c>
      <c r="H191" s="25">
        <v>-13.95871042349264</v>
      </c>
      <c r="I191" s="25">
        <v>53.721289576507324</v>
      </c>
      <c r="J191" s="25" t="s">
        <v>73</v>
      </c>
      <c r="K191" s="25">
        <v>1.9241297221230238</v>
      </c>
      <c r="M191" s="25" t="s">
        <v>68</v>
      </c>
      <c r="N191" s="25">
        <v>1.4297142527303737</v>
      </c>
      <c r="X191" s="25">
        <v>50</v>
      </c>
    </row>
    <row r="192" spans="1:24" ht="12.75" hidden="1">
      <c r="A192" s="25">
        <v>799</v>
      </c>
      <c r="B192" s="25">
        <v>106.73999786376953</v>
      </c>
      <c r="C192" s="25">
        <v>100.23999786376953</v>
      </c>
      <c r="D192" s="25">
        <v>9.716018676757812</v>
      </c>
      <c r="E192" s="25">
        <v>10.295044898986816</v>
      </c>
      <c r="F192" s="25">
        <v>26.498498523341198</v>
      </c>
      <c r="G192" s="25" t="s">
        <v>56</v>
      </c>
      <c r="H192" s="25">
        <v>8.12812545706403</v>
      </c>
      <c r="I192" s="25">
        <v>64.86812332083352</v>
      </c>
      <c r="J192" s="25" t="s">
        <v>62</v>
      </c>
      <c r="K192" s="25">
        <v>0.9309707493162964</v>
      </c>
      <c r="L192" s="25">
        <v>0.9996553249066766</v>
      </c>
      <c r="M192" s="25">
        <v>0.22039431684369895</v>
      </c>
      <c r="N192" s="25">
        <v>0.08541402237083606</v>
      </c>
      <c r="O192" s="25">
        <v>0.037389410647642014</v>
      </c>
      <c r="P192" s="25">
        <v>0.0286769271331357</v>
      </c>
      <c r="Q192" s="25">
        <v>0.00455111576753664</v>
      </c>
      <c r="R192" s="25">
        <v>0.0013147527981751082</v>
      </c>
      <c r="S192" s="25">
        <v>0.0004905166014983878</v>
      </c>
      <c r="T192" s="25">
        <v>0.0004219821577552435</v>
      </c>
      <c r="U192" s="25">
        <v>9.955513469770857E-05</v>
      </c>
      <c r="V192" s="25">
        <v>4.879783268788296E-05</v>
      </c>
      <c r="W192" s="25">
        <v>3.058887715918818E-05</v>
      </c>
      <c r="X192" s="25">
        <v>50</v>
      </c>
    </row>
    <row r="193" spans="1:24" ht="12.75" hidden="1">
      <c r="A193" s="25">
        <v>797</v>
      </c>
      <c r="B193" s="25">
        <v>106.5199966430664</v>
      </c>
      <c r="C193" s="25">
        <v>118.12000274658203</v>
      </c>
      <c r="D193" s="25">
        <v>9.387804985046387</v>
      </c>
      <c r="E193" s="25">
        <v>9.545207023620605</v>
      </c>
      <c r="F193" s="25">
        <v>22.04312540194217</v>
      </c>
      <c r="G193" s="25" t="s">
        <v>57</v>
      </c>
      <c r="H193" s="25">
        <v>-0.6725266811183062</v>
      </c>
      <c r="I193" s="25">
        <v>55.84746996194806</v>
      </c>
      <c r="J193" s="25" t="s">
        <v>60</v>
      </c>
      <c r="K193" s="25">
        <v>-0.5079826100327327</v>
      </c>
      <c r="L193" s="25">
        <v>-0.00543853137995195</v>
      </c>
      <c r="M193" s="25">
        <v>0.12234943432233168</v>
      </c>
      <c r="N193" s="25">
        <v>-0.0008833112073108422</v>
      </c>
      <c r="O193" s="25">
        <v>-0.02006208994317033</v>
      </c>
      <c r="P193" s="25">
        <v>-0.0006222480046459206</v>
      </c>
      <c r="Q193" s="25">
        <v>0.002624979565484351</v>
      </c>
      <c r="R193" s="25">
        <v>-7.104710513518449E-05</v>
      </c>
      <c r="S193" s="25">
        <v>-0.00023466481581677385</v>
      </c>
      <c r="T193" s="25">
        <v>-4.4310058502619023E-05</v>
      </c>
      <c r="U193" s="25">
        <v>6.368988165360098E-05</v>
      </c>
      <c r="V193" s="25">
        <v>-5.6110348530382015E-06</v>
      </c>
      <c r="W193" s="25">
        <v>-1.3735323321633277E-05</v>
      </c>
      <c r="X193" s="25">
        <v>50</v>
      </c>
    </row>
    <row r="194" spans="1:24" ht="12.75" hidden="1">
      <c r="A194" s="25">
        <v>798</v>
      </c>
      <c r="B194" s="25">
        <v>59</v>
      </c>
      <c r="C194" s="25">
        <v>81.5</v>
      </c>
      <c r="D194" s="25">
        <v>10.132864952087402</v>
      </c>
      <c r="E194" s="25">
        <v>10.54997730255127</v>
      </c>
      <c r="F194" s="25">
        <v>15.948492609239699</v>
      </c>
      <c r="G194" s="25" t="s">
        <v>58</v>
      </c>
      <c r="H194" s="25">
        <v>28.360546188621278</v>
      </c>
      <c r="I194" s="25">
        <v>37.360546188621235</v>
      </c>
      <c r="J194" s="25" t="s">
        <v>61</v>
      </c>
      <c r="K194" s="25">
        <v>0.7801667795970801</v>
      </c>
      <c r="L194" s="25">
        <v>-0.9996405308863294</v>
      </c>
      <c r="M194" s="25">
        <v>0.18331467703925458</v>
      </c>
      <c r="N194" s="25">
        <v>-0.0854094548564544</v>
      </c>
      <c r="O194" s="25">
        <v>0.03155123730838697</v>
      </c>
      <c r="P194" s="25">
        <v>-0.02867017539569454</v>
      </c>
      <c r="Q194" s="25">
        <v>0.003717813471694109</v>
      </c>
      <c r="R194" s="25">
        <v>-0.0013128317596558924</v>
      </c>
      <c r="S194" s="25">
        <v>0.00043074233662737134</v>
      </c>
      <c r="T194" s="25">
        <v>-0.00041964933001169643</v>
      </c>
      <c r="U194" s="25">
        <v>7.651682050130676E-05</v>
      </c>
      <c r="V194" s="25">
        <v>-4.847416593312988E-05</v>
      </c>
      <c r="W194" s="25">
        <v>2.7331672087709917E-05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800</v>
      </c>
      <c r="B196" s="25">
        <v>117.68</v>
      </c>
      <c r="C196" s="25">
        <v>124.98</v>
      </c>
      <c r="D196" s="25">
        <v>8.940936909854898</v>
      </c>
      <c r="E196" s="25">
        <v>9.43493708581084</v>
      </c>
      <c r="F196" s="25">
        <v>26.346311793325818</v>
      </c>
      <c r="G196" s="25" t="s">
        <v>59</v>
      </c>
      <c r="H196" s="25">
        <v>2.4388713146150707</v>
      </c>
      <c r="I196" s="25">
        <v>70.11887131461503</v>
      </c>
      <c r="J196" s="25" t="s">
        <v>73</v>
      </c>
      <c r="K196" s="25">
        <v>1.286372639127523</v>
      </c>
      <c r="M196" s="25" t="s">
        <v>68</v>
      </c>
      <c r="N196" s="25">
        <v>0.7761025662918568</v>
      </c>
      <c r="X196" s="25">
        <v>50</v>
      </c>
    </row>
    <row r="197" spans="1:24" ht="12.75" hidden="1">
      <c r="A197" s="25">
        <v>799</v>
      </c>
      <c r="B197" s="25">
        <v>106.73999786376953</v>
      </c>
      <c r="C197" s="25">
        <v>100.23999786376953</v>
      </c>
      <c r="D197" s="25">
        <v>9.716018676757812</v>
      </c>
      <c r="E197" s="25">
        <v>10.295044898986816</v>
      </c>
      <c r="F197" s="25">
        <v>26.498498523341198</v>
      </c>
      <c r="G197" s="25" t="s">
        <v>56</v>
      </c>
      <c r="H197" s="25">
        <v>8.12812545706403</v>
      </c>
      <c r="I197" s="25">
        <v>64.86812332083352</v>
      </c>
      <c r="J197" s="25" t="s">
        <v>62</v>
      </c>
      <c r="K197" s="25">
        <v>0.9911036920506656</v>
      </c>
      <c r="L197" s="25">
        <v>0.4900862690257811</v>
      </c>
      <c r="M197" s="25">
        <v>0.23463105168849477</v>
      </c>
      <c r="N197" s="25">
        <v>0.08391846000776222</v>
      </c>
      <c r="O197" s="25">
        <v>0.03980443757675836</v>
      </c>
      <c r="P197" s="25">
        <v>0.014058922415390153</v>
      </c>
      <c r="Q197" s="25">
        <v>0.0048452199429267866</v>
      </c>
      <c r="R197" s="25">
        <v>0.0012917152483529627</v>
      </c>
      <c r="S197" s="25">
        <v>0.0005222029659568449</v>
      </c>
      <c r="T197" s="25">
        <v>0.0002068347997195657</v>
      </c>
      <c r="U197" s="25">
        <v>0.00010596814752482509</v>
      </c>
      <c r="V197" s="25">
        <v>4.79221104656376E-05</v>
      </c>
      <c r="W197" s="25">
        <v>3.255330168537755E-05</v>
      </c>
      <c r="X197" s="25">
        <v>50</v>
      </c>
    </row>
    <row r="198" spans="1:24" ht="12.75" hidden="1">
      <c r="A198" s="25">
        <v>798</v>
      </c>
      <c r="B198" s="25">
        <v>59</v>
      </c>
      <c r="C198" s="25">
        <v>81.5</v>
      </c>
      <c r="D198" s="25">
        <v>10.132864952087402</v>
      </c>
      <c r="E198" s="25">
        <v>10.54997730255127</v>
      </c>
      <c r="F198" s="25">
        <v>12.73361345386939</v>
      </c>
      <c r="G198" s="25" t="s">
        <v>57</v>
      </c>
      <c r="H198" s="25">
        <v>20.829449418669302</v>
      </c>
      <c r="I198" s="25">
        <v>29.82944941866926</v>
      </c>
      <c r="J198" s="25" t="s">
        <v>60</v>
      </c>
      <c r="K198" s="25">
        <v>-0.7100357452360723</v>
      </c>
      <c r="L198" s="25">
        <v>0.0026675372466569876</v>
      </c>
      <c r="M198" s="25">
        <v>0.16622026711772872</v>
      </c>
      <c r="N198" s="25">
        <v>-0.0008681844046136522</v>
      </c>
      <c r="O198" s="25">
        <v>-0.028814252945456923</v>
      </c>
      <c r="P198" s="25">
        <v>0.00030527392956066927</v>
      </c>
      <c r="Q198" s="25">
        <v>0.0033415318878200974</v>
      </c>
      <c r="R198" s="25">
        <v>-6.978687831868689E-05</v>
      </c>
      <c r="S198" s="25">
        <v>-0.00040147168740944857</v>
      </c>
      <c r="T198" s="25">
        <v>2.1740221439235033E-05</v>
      </c>
      <c r="U198" s="25">
        <v>6.674581819313481E-05</v>
      </c>
      <c r="V198" s="25">
        <v>-5.512806494328934E-06</v>
      </c>
      <c r="W198" s="25">
        <v>-2.5704430388514304E-05</v>
      </c>
      <c r="X198" s="25">
        <v>50</v>
      </c>
    </row>
    <row r="199" spans="1:24" ht="12.75" hidden="1">
      <c r="A199" s="25">
        <v>797</v>
      </c>
      <c r="B199" s="25">
        <v>106.5199966430664</v>
      </c>
      <c r="C199" s="25">
        <v>118.12000274658203</v>
      </c>
      <c r="D199" s="25">
        <v>9.387804985046387</v>
      </c>
      <c r="E199" s="25">
        <v>9.545207023620605</v>
      </c>
      <c r="F199" s="25">
        <v>18.392503902474285</v>
      </c>
      <c r="G199" s="25" t="s">
        <v>58</v>
      </c>
      <c r="H199" s="25">
        <v>-9.92157693222341</v>
      </c>
      <c r="I199" s="25">
        <v>46.598419710842954</v>
      </c>
      <c r="J199" s="25" t="s">
        <v>61</v>
      </c>
      <c r="K199" s="25">
        <v>-0.6914736212492246</v>
      </c>
      <c r="L199" s="25">
        <v>0.4900790092756963</v>
      </c>
      <c r="M199" s="25">
        <v>-0.16559756403933004</v>
      </c>
      <c r="N199" s="25">
        <v>-0.08391396895579409</v>
      </c>
      <c r="O199" s="25">
        <v>-0.027461465328661543</v>
      </c>
      <c r="P199" s="25">
        <v>0.014055607681985516</v>
      </c>
      <c r="Q199" s="25">
        <v>-0.0035086066946890624</v>
      </c>
      <c r="R199" s="25">
        <v>-0.0012898286996504958</v>
      </c>
      <c r="S199" s="25">
        <v>-0.0003339407460354842</v>
      </c>
      <c r="T199" s="25">
        <v>0.00020568907882239612</v>
      </c>
      <c r="U199" s="25">
        <v>-8.230579592940032E-05</v>
      </c>
      <c r="V199" s="25">
        <v>-4.760396659982083E-05</v>
      </c>
      <c r="W199" s="25">
        <v>-1.9974977071857357E-05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800</v>
      </c>
      <c r="B201" s="25">
        <v>116.18</v>
      </c>
      <c r="C201" s="25">
        <v>121.78</v>
      </c>
      <c r="D201" s="25">
        <v>9.080459797537193</v>
      </c>
      <c r="E201" s="25">
        <v>9.526729765835944</v>
      </c>
      <c r="F201" s="25">
        <v>27.069179478597754</v>
      </c>
      <c r="G201" s="25" t="s">
        <v>59</v>
      </c>
      <c r="H201" s="25">
        <v>4.751312216232876</v>
      </c>
      <c r="I201" s="25">
        <v>70.93131221623284</v>
      </c>
      <c r="J201" s="25" t="s">
        <v>73</v>
      </c>
      <c r="K201" s="25">
        <v>0.9056999526591041</v>
      </c>
      <c r="M201" s="25" t="s">
        <v>68</v>
      </c>
      <c r="N201" s="25">
        <v>0.5233923829483865</v>
      </c>
      <c r="X201" s="25">
        <v>50</v>
      </c>
    </row>
    <row r="202" spans="1:24" ht="12.75" hidden="1">
      <c r="A202" s="25">
        <v>797</v>
      </c>
      <c r="B202" s="25">
        <v>96.86000061035156</v>
      </c>
      <c r="C202" s="25">
        <v>115.05999755859375</v>
      </c>
      <c r="D202" s="25">
        <v>9.155471801757812</v>
      </c>
      <c r="E202" s="25">
        <v>9.316974639892578</v>
      </c>
      <c r="F202" s="25">
        <v>23.285558995062576</v>
      </c>
      <c r="G202" s="25" t="s">
        <v>56</v>
      </c>
      <c r="H202" s="25">
        <v>13.607763053916969</v>
      </c>
      <c r="I202" s="25">
        <v>60.46776366426849</v>
      </c>
      <c r="J202" s="25" t="s">
        <v>62</v>
      </c>
      <c r="K202" s="25">
        <v>0.8750456856109685</v>
      </c>
      <c r="L202" s="25">
        <v>0.2800270616278551</v>
      </c>
      <c r="M202" s="25">
        <v>0.20715586925397816</v>
      </c>
      <c r="N202" s="25">
        <v>0.13169684776598092</v>
      </c>
      <c r="O202" s="25">
        <v>0.035143304438700625</v>
      </c>
      <c r="P202" s="25">
        <v>0.008032946430666491</v>
      </c>
      <c r="Q202" s="25">
        <v>0.004277895367118998</v>
      </c>
      <c r="R202" s="25">
        <v>0.002027163604636518</v>
      </c>
      <c r="S202" s="25">
        <v>0.0004610567010995681</v>
      </c>
      <c r="T202" s="25">
        <v>0.0001181654631360778</v>
      </c>
      <c r="U202" s="25">
        <v>9.356496665972368E-05</v>
      </c>
      <c r="V202" s="25">
        <v>7.52189661667087E-05</v>
      </c>
      <c r="W202" s="25">
        <v>2.874022878932828E-05</v>
      </c>
      <c r="X202" s="25">
        <v>50</v>
      </c>
    </row>
    <row r="203" spans="1:24" ht="12.75" hidden="1">
      <c r="A203" s="25">
        <v>798</v>
      </c>
      <c r="B203" s="25">
        <v>73.9000015258789</v>
      </c>
      <c r="C203" s="25">
        <v>81</v>
      </c>
      <c r="D203" s="25">
        <v>9.870063781738281</v>
      </c>
      <c r="E203" s="25">
        <v>10.39001750946045</v>
      </c>
      <c r="F203" s="25">
        <v>17.934793008078874</v>
      </c>
      <c r="G203" s="25" t="s">
        <v>57</v>
      </c>
      <c r="H203" s="25">
        <v>19.259335586422132</v>
      </c>
      <c r="I203" s="25">
        <v>43.159337112300996</v>
      </c>
      <c r="J203" s="25" t="s">
        <v>60</v>
      </c>
      <c r="K203" s="25">
        <v>-0.5606269050846853</v>
      </c>
      <c r="L203" s="25">
        <v>0.0015251411848856717</v>
      </c>
      <c r="M203" s="25">
        <v>0.13090490404250413</v>
      </c>
      <c r="N203" s="25">
        <v>-0.0013621588876046183</v>
      </c>
      <c r="O203" s="25">
        <v>-0.022805549374789305</v>
      </c>
      <c r="P203" s="25">
        <v>0.0001745020406176023</v>
      </c>
      <c r="Q203" s="25">
        <v>0.002615262397568511</v>
      </c>
      <c r="R203" s="25">
        <v>-0.0001095011709731917</v>
      </c>
      <c r="S203" s="25">
        <v>-0.00032217566498945083</v>
      </c>
      <c r="T203" s="25">
        <v>1.2423120910034825E-05</v>
      </c>
      <c r="U203" s="25">
        <v>5.112586741234135E-05</v>
      </c>
      <c r="V203" s="25">
        <v>-8.645362971056685E-06</v>
      </c>
      <c r="W203" s="25">
        <v>-2.0754770796943076E-05</v>
      </c>
      <c r="X203" s="25">
        <v>50</v>
      </c>
    </row>
    <row r="204" spans="1:24" ht="12.75" hidden="1">
      <c r="A204" s="25">
        <v>799</v>
      </c>
      <c r="B204" s="25">
        <v>91.36000061035156</v>
      </c>
      <c r="C204" s="25">
        <v>120.16000366210938</v>
      </c>
      <c r="D204" s="25">
        <v>9.693307876586914</v>
      </c>
      <c r="E204" s="25">
        <v>9.848793029785156</v>
      </c>
      <c r="F204" s="25">
        <v>15.269510194547939</v>
      </c>
      <c r="G204" s="25" t="s">
        <v>58</v>
      </c>
      <c r="H204" s="25">
        <v>-3.9170049407457057</v>
      </c>
      <c r="I204" s="25">
        <v>37.442995669605814</v>
      </c>
      <c r="J204" s="25" t="s">
        <v>61</v>
      </c>
      <c r="K204" s="25">
        <v>-0.6718648861203697</v>
      </c>
      <c r="L204" s="25">
        <v>0.28002290832768795</v>
      </c>
      <c r="M204" s="25">
        <v>-0.1605536055776826</v>
      </c>
      <c r="N204" s="25">
        <v>-0.13168980307776634</v>
      </c>
      <c r="O204" s="25">
        <v>-0.026738712844586256</v>
      </c>
      <c r="P204" s="25">
        <v>0.00803105082761763</v>
      </c>
      <c r="Q204" s="25">
        <v>-0.003385379057636292</v>
      </c>
      <c r="R204" s="25">
        <v>-0.0020242039851552564</v>
      </c>
      <c r="S204" s="25">
        <v>-0.0003298122534373483</v>
      </c>
      <c r="T204" s="25">
        <v>0.00011751060694685572</v>
      </c>
      <c r="U204" s="25">
        <v>-7.83616530413371E-05</v>
      </c>
      <c r="V204" s="25">
        <v>-7.472048293665634E-05</v>
      </c>
      <c r="W204" s="25">
        <v>-1.9880649889510472E-05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800</v>
      </c>
      <c r="B206" s="101">
        <v>116.18</v>
      </c>
      <c r="C206" s="101">
        <v>121.78</v>
      </c>
      <c r="D206" s="101">
        <v>9.080459797537193</v>
      </c>
      <c r="E206" s="101">
        <v>9.526729765835944</v>
      </c>
      <c r="F206" s="101">
        <v>19.8040146047987</v>
      </c>
      <c r="G206" s="101" t="s">
        <v>59</v>
      </c>
      <c r="H206" s="101">
        <v>-14.286120313751724</v>
      </c>
      <c r="I206" s="101">
        <v>51.89387968624824</v>
      </c>
      <c r="J206" s="101" t="s">
        <v>73</v>
      </c>
      <c r="K206" s="101">
        <v>1.7552644206207282</v>
      </c>
      <c r="M206" s="101" t="s">
        <v>68</v>
      </c>
      <c r="N206" s="101">
        <v>1.1912199887414687</v>
      </c>
      <c r="X206" s="101">
        <v>50</v>
      </c>
    </row>
    <row r="207" spans="1:24" s="101" customFormat="1" ht="12.75">
      <c r="A207" s="101">
        <v>797</v>
      </c>
      <c r="B207" s="101">
        <v>96.86000061035156</v>
      </c>
      <c r="C207" s="101">
        <v>115.05999755859375</v>
      </c>
      <c r="D207" s="101">
        <v>9.155471801757812</v>
      </c>
      <c r="E207" s="101">
        <v>9.316974639892578</v>
      </c>
      <c r="F207" s="101">
        <v>23.285558995062576</v>
      </c>
      <c r="G207" s="101" t="s">
        <v>56</v>
      </c>
      <c r="H207" s="101">
        <v>13.607763053916969</v>
      </c>
      <c r="I207" s="101">
        <v>60.46776366426849</v>
      </c>
      <c r="J207" s="101" t="s">
        <v>62</v>
      </c>
      <c r="K207" s="101">
        <v>1.0296507300444628</v>
      </c>
      <c r="L207" s="101">
        <v>0.7852792085029145</v>
      </c>
      <c r="M207" s="101">
        <v>0.2437557116415319</v>
      </c>
      <c r="N207" s="101">
        <v>0.12944605665925019</v>
      </c>
      <c r="O207" s="101">
        <v>0.04135246309253084</v>
      </c>
      <c r="P207" s="101">
        <v>0.022527211999248963</v>
      </c>
      <c r="Q207" s="101">
        <v>0.005033519827055874</v>
      </c>
      <c r="R207" s="101">
        <v>0.0019925187795968476</v>
      </c>
      <c r="S207" s="101">
        <v>0.0005425125502401815</v>
      </c>
      <c r="T207" s="101">
        <v>0.00033151362141559245</v>
      </c>
      <c r="U207" s="101">
        <v>0.00011009062101216198</v>
      </c>
      <c r="V207" s="101">
        <v>7.394198251489678E-05</v>
      </c>
      <c r="W207" s="101">
        <v>3.3829644538892985E-05</v>
      </c>
      <c r="X207" s="101">
        <v>50</v>
      </c>
    </row>
    <row r="208" spans="1:24" s="101" customFormat="1" ht="12.75">
      <c r="A208" s="101">
        <v>799</v>
      </c>
      <c r="B208" s="101">
        <v>91.36000061035156</v>
      </c>
      <c r="C208" s="101">
        <v>120.16000366210938</v>
      </c>
      <c r="D208" s="101">
        <v>9.693307876586914</v>
      </c>
      <c r="E208" s="101">
        <v>9.848793029785156</v>
      </c>
      <c r="F208" s="101">
        <v>21.25902606338973</v>
      </c>
      <c r="G208" s="101" t="s">
        <v>57</v>
      </c>
      <c r="H208" s="101">
        <v>10.77013393160356</v>
      </c>
      <c r="I208" s="101">
        <v>52.13013454195508</v>
      </c>
      <c r="J208" s="101" t="s">
        <v>60</v>
      </c>
      <c r="K208" s="101">
        <v>-0.9622978329728588</v>
      </c>
      <c r="L208" s="101">
        <v>-0.004271592789593506</v>
      </c>
      <c r="M208" s="101">
        <v>0.22878198802090882</v>
      </c>
      <c r="N208" s="101">
        <v>-0.0013388569192206428</v>
      </c>
      <c r="O208" s="101">
        <v>-0.038486447915569294</v>
      </c>
      <c r="P208" s="101">
        <v>-0.0004886824266078177</v>
      </c>
      <c r="Q208" s="101">
        <v>0.004768298886393613</v>
      </c>
      <c r="R208" s="101">
        <v>-0.00010766732992608172</v>
      </c>
      <c r="S208" s="101">
        <v>-0.000490371922064689</v>
      </c>
      <c r="T208" s="101">
        <v>-3.479735013104738E-05</v>
      </c>
      <c r="U208" s="101">
        <v>0.00010675657843129531</v>
      </c>
      <c r="V208" s="101">
        <v>-8.50471053827063E-06</v>
      </c>
      <c r="W208" s="101">
        <v>-3.0079052283205703E-05</v>
      </c>
      <c r="X208" s="101">
        <v>50</v>
      </c>
    </row>
    <row r="209" spans="1:24" s="101" customFormat="1" ht="12.75">
      <c r="A209" s="101">
        <v>798</v>
      </c>
      <c r="B209" s="101">
        <v>73.9000015258789</v>
      </c>
      <c r="C209" s="101">
        <v>81</v>
      </c>
      <c r="D209" s="101">
        <v>9.870063781738281</v>
      </c>
      <c r="E209" s="101">
        <v>10.39001750946045</v>
      </c>
      <c r="F209" s="101">
        <v>19.50314751613733</v>
      </c>
      <c r="G209" s="101" t="s">
        <v>58</v>
      </c>
      <c r="H209" s="101">
        <v>23.033515801069754</v>
      </c>
      <c r="I209" s="101">
        <v>46.93351732694862</v>
      </c>
      <c r="J209" s="101" t="s">
        <v>61</v>
      </c>
      <c r="K209" s="101">
        <v>0.3662833691786115</v>
      </c>
      <c r="L209" s="101">
        <v>-0.7852675905715222</v>
      </c>
      <c r="M209" s="101">
        <v>0.08411687651755964</v>
      </c>
      <c r="N209" s="101">
        <v>-0.12943913259435752</v>
      </c>
      <c r="O209" s="101">
        <v>0.01512678190036789</v>
      </c>
      <c r="P209" s="101">
        <v>-0.022521910885735942</v>
      </c>
      <c r="Q209" s="101">
        <v>0.0016123422649617634</v>
      </c>
      <c r="R209" s="101">
        <v>-0.001989607708346723</v>
      </c>
      <c r="S209" s="101">
        <v>0.00023206732906354592</v>
      </c>
      <c r="T209" s="101">
        <v>-0.0003296823101228485</v>
      </c>
      <c r="U209" s="101">
        <v>2.6888246437545457E-05</v>
      </c>
      <c r="V209" s="101">
        <v>-7.345125374623316E-05</v>
      </c>
      <c r="W209" s="101">
        <v>1.5482101387474176E-05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800</v>
      </c>
      <c r="B211" s="25">
        <v>116.18</v>
      </c>
      <c r="C211" s="25">
        <v>121.78</v>
      </c>
      <c r="D211" s="25">
        <v>9.080459797537193</v>
      </c>
      <c r="E211" s="25">
        <v>9.526729765835944</v>
      </c>
      <c r="F211" s="25">
        <v>27.069179478597754</v>
      </c>
      <c r="G211" s="25" t="s">
        <v>59</v>
      </c>
      <c r="H211" s="25">
        <v>4.751312216232876</v>
      </c>
      <c r="I211" s="25">
        <v>70.93131221623284</v>
      </c>
      <c r="J211" s="25" t="s">
        <v>73</v>
      </c>
      <c r="K211" s="25">
        <v>0.8717002265807091</v>
      </c>
      <c r="M211" s="25" t="s">
        <v>68</v>
      </c>
      <c r="N211" s="25">
        <v>0.6659523320934486</v>
      </c>
      <c r="X211" s="25">
        <v>50</v>
      </c>
    </row>
    <row r="212" spans="1:24" ht="12.75" hidden="1">
      <c r="A212" s="25">
        <v>798</v>
      </c>
      <c r="B212" s="25">
        <v>73.9000015258789</v>
      </c>
      <c r="C212" s="25">
        <v>81</v>
      </c>
      <c r="D212" s="25">
        <v>9.870063781738281</v>
      </c>
      <c r="E212" s="25">
        <v>10.39001750946045</v>
      </c>
      <c r="F212" s="25">
        <v>19.507940658930636</v>
      </c>
      <c r="G212" s="25" t="s">
        <v>56</v>
      </c>
      <c r="H212" s="25">
        <v>23.04505030082956</v>
      </c>
      <c r="I212" s="25">
        <v>46.94505182670842</v>
      </c>
      <c r="J212" s="25" t="s">
        <v>62</v>
      </c>
      <c r="K212" s="25">
        <v>0.6140796235954812</v>
      </c>
      <c r="L212" s="25">
        <v>0.6750830338645414</v>
      </c>
      <c r="M212" s="25">
        <v>0.1453745768500031</v>
      </c>
      <c r="N212" s="25">
        <v>0.12937966964666092</v>
      </c>
      <c r="O212" s="25">
        <v>0.024662725716711423</v>
      </c>
      <c r="P212" s="25">
        <v>0.019366170678784666</v>
      </c>
      <c r="Q212" s="25">
        <v>0.003002052981358878</v>
      </c>
      <c r="R212" s="25">
        <v>0.0019915580474908477</v>
      </c>
      <c r="S212" s="25">
        <v>0.0003236038529735973</v>
      </c>
      <c r="T212" s="25">
        <v>0.0002849699532048388</v>
      </c>
      <c r="U212" s="25">
        <v>6.566076526486888E-05</v>
      </c>
      <c r="V212" s="25">
        <v>7.391759782656767E-05</v>
      </c>
      <c r="W212" s="25">
        <v>2.0174707327464253E-05</v>
      </c>
      <c r="X212" s="25">
        <v>50</v>
      </c>
    </row>
    <row r="213" spans="1:24" ht="12.75" hidden="1">
      <c r="A213" s="25">
        <v>797</v>
      </c>
      <c r="B213" s="25">
        <v>96.86000061035156</v>
      </c>
      <c r="C213" s="25">
        <v>115.05999755859375</v>
      </c>
      <c r="D213" s="25">
        <v>9.155471801757812</v>
      </c>
      <c r="E213" s="25">
        <v>9.316974639892578</v>
      </c>
      <c r="F213" s="25">
        <v>15.943461771203992</v>
      </c>
      <c r="G213" s="25" t="s">
        <v>57</v>
      </c>
      <c r="H213" s="25">
        <v>-5.458139543761668</v>
      </c>
      <c r="I213" s="25">
        <v>41.40186106658985</v>
      </c>
      <c r="J213" s="25" t="s">
        <v>60</v>
      </c>
      <c r="K213" s="25">
        <v>0.3908379104402052</v>
      </c>
      <c r="L213" s="25">
        <v>-0.003671491085356982</v>
      </c>
      <c r="M213" s="25">
        <v>-0.09379373942767748</v>
      </c>
      <c r="N213" s="25">
        <v>-0.00133751567372279</v>
      </c>
      <c r="O213" s="25">
        <v>0.01549078374637729</v>
      </c>
      <c r="P213" s="25">
        <v>-0.00042023685636464336</v>
      </c>
      <c r="Q213" s="25">
        <v>-0.0019963429998642833</v>
      </c>
      <c r="R213" s="25">
        <v>-0.0001075348962530192</v>
      </c>
      <c r="S213" s="25">
        <v>0.00018577528707719668</v>
      </c>
      <c r="T213" s="25">
        <v>-2.9939688334238657E-05</v>
      </c>
      <c r="U213" s="25">
        <v>-4.740890676090906E-05</v>
      </c>
      <c r="V213" s="25">
        <v>-8.4830167922726E-06</v>
      </c>
      <c r="W213" s="25">
        <v>1.1025542348654543E-05</v>
      </c>
      <c r="X213" s="25">
        <v>50</v>
      </c>
    </row>
    <row r="214" spans="1:24" ht="12.75" hidden="1">
      <c r="A214" s="25">
        <v>799</v>
      </c>
      <c r="B214" s="25">
        <v>91.36000061035156</v>
      </c>
      <c r="C214" s="25">
        <v>120.16000366210938</v>
      </c>
      <c r="D214" s="25">
        <v>9.693307876586914</v>
      </c>
      <c r="E214" s="25">
        <v>9.848793029785156</v>
      </c>
      <c r="F214" s="25">
        <v>21.25902606338973</v>
      </c>
      <c r="G214" s="25" t="s">
        <v>58</v>
      </c>
      <c r="H214" s="25">
        <v>10.77013393160356</v>
      </c>
      <c r="I214" s="25">
        <v>52.13013454195508</v>
      </c>
      <c r="J214" s="25" t="s">
        <v>61</v>
      </c>
      <c r="K214" s="25">
        <v>-0.4736449217271331</v>
      </c>
      <c r="L214" s="25">
        <v>-0.6750730499471621</v>
      </c>
      <c r="M214" s="25">
        <v>-0.11106980705164837</v>
      </c>
      <c r="N214" s="25">
        <v>-0.12937275590208958</v>
      </c>
      <c r="O214" s="25">
        <v>-0.019190770143501592</v>
      </c>
      <c r="P214" s="25">
        <v>-0.019361610670199206</v>
      </c>
      <c r="Q214" s="25">
        <v>-0.0022420831228521843</v>
      </c>
      <c r="R214" s="25">
        <v>-0.001988652735550732</v>
      </c>
      <c r="S214" s="25">
        <v>-0.00026496602871074385</v>
      </c>
      <c r="T214" s="25">
        <v>-0.000283392817996534</v>
      </c>
      <c r="U214" s="25">
        <v>-4.542831336186326E-05</v>
      </c>
      <c r="V214" s="25">
        <v>-7.342921553817814E-05</v>
      </c>
      <c r="W214" s="25">
        <v>-1.6895450028539194E-05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800</v>
      </c>
      <c r="B216" s="25">
        <v>116.18</v>
      </c>
      <c r="C216" s="25">
        <v>121.78</v>
      </c>
      <c r="D216" s="25">
        <v>9.080459797537193</v>
      </c>
      <c r="E216" s="25">
        <v>9.526729765835944</v>
      </c>
      <c r="F216" s="25">
        <v>25.364777110218217</v>
      </c>
      <c r="G216" s="25" t="s">
        <v>59</v>
      </c>
      <c r="H216" s="25">
        <v>0.28514446152861694</v>
      </c>
      <c r="I216" s="25">
        <v>66.46514446152858</v>
      </c>
      <c r="J216" s="25" t="s">
        <v>73</v>
      </c>
      <c r="K216" s="25">
        <v>0.8051188940519589</v>
      </c>
      <c r="M216" s="25" t="s">
        <v>68</v>
      </c>
      <c r="N216" s="25">
        <v>0.7038643881584472</v>
      </c>
      <c r="X216" s="25">
        <v>50</v>
      </c>
    </row>
    <row r="217" spans="1:24" ht="12.75" hidden="1">
      <c r="A217" s="25">
        <v>798</v>
      </c>
      <c r="B217" s="25">
        <v>73.9000015258789</v>
      </c>
      <c r="C217" s="25">
        <v>81</v>
      </c>
      <c r="D217" s="25">
        <v>9.870063781738281</v>
      </c>
      <c r="E217" s="25">
        <v>10.39001750946045</v>
      </c>
      <c r="F217" s="25">
        <v>19.507940658930636</v>
      </c>
      <c r="G217" s="25" t="s">
        <v>56</v>
      </c>
      <c r="H217" s="25">
        <v>23.04505030082956</v>
      </c>
      <c r="I217" s="25">
        <v>46.94505182670842</v>
      </c>
      <c r="J217" s="25" t="s">
        <v>62</v>
      </c>
      <c r="K217" s="25">
        <v>0.3921356699661058</v>
      </c>
      <c r="L217" s="25">
        <v>0.7906703743159539</v>
      </c>
      <c r="M217" s="25">
        <v>0.09283258539942772</v>
      </c>
      <c r="N217" s="25">
        <v>0.12961735287026327</v>
      </c>
      <c r="O217" s="25">
        <v>0.01574904249782858</v>
      </c>
      <c r="P217" s="25">
        <v>0.02268198758093903</v>
      </c>
      <c r="Q217" s="25">
        <v>0.0019170819452118137</v>
      </c>
      <c r="R217" s="25">
        <v>0.001995212467540664</v>
      </c>
      <c r="S217" s="25">
        <v>0.0002066648433391542</v>
      </c>
      <c r="T217" s="25">
        <v>0.00033376616629007957</v>
      </c>
      <c r="U217" s="25">
        <v>4.192993550554476E-05</v>
      </c>
      <c r="V217" s="25">
        <v>7.405208746959669E-05</v>
      </c>
      <c r="W217" s="25">
        <v>1.288359755743666E-05</v>
      </c>
      <c r="X217" s="25">
        <v>50</v>
      </c>
    </row>
    <row r="218" spans="1:24" ht="12.75" hidden="1">
      <c r="A218" s="25">
        <v>799</v>
      </c>
      <c r="B218" s="25">
        <v>91.36000061035156</v>
      </c>
      <c r="C218" s="25">
        <v>120.16000366210938</v>
      </c>
      <c r="D218" s="25">
        <v>9.693307876586914</v>
      </c>
      <c r="E218" s="25">
        <v>9.848793029785156</v>
      </c>
      <c r="F218" s="25">
        <v>15.269510194547939</v>
      </c>
      <c r="G218" s="25" t="s">
        <v>57</v>
      </c>
      <c r="H218" s="25">
        <v>-3.9170049407457057</v>
      </c>
      <c r="I218" s="25">
        <v>37.442995669605814</v>
      </c>
      <c r="J218" s="25" t="s">
        <v>60</v>
      </c>
      <c r="K218" s="25">
        <v>0.16023301621328753</v>
      </c>
      <c r="L218" s="25">
        <v>-0.004300474740795</v>
      </c>
      <c r="M218" s="25">
        <v>-0.03889329712099455</v>
      </c>
      <c r="N218" s="25">
        <v>-0.0013400468941575587</v>
      </c>
      <c r="O218" s="25">
        <v>0.006279998209301529</v>
      </c>
      <c r="P218" s="25">
        <v>-0.0004921652547066074</v>
      </c>
      <c r="Q218" s="25">
        <v>-0.0008485338475553855</v>
      </c>
      <c r="R218" s="25">
        <v>-0.00010774533737920261</v>
      </c>
      <c r="S218" s="25">
        <v>6.941213262515353E-05</v>
      </c>
      <c r="T218" s="25">
        <v>-3.505922373204905E-05</v>
      </c>
      <c r="U218" s="25">
        <v>-2.1475467355263864E-05</v>
      </c>
      <c r="V218" s="25">
        <v>-8.501730045354588E-06</v>
      </c>
      <c r="W218" s="25">
        <v>3.919210327932599E-06</v>
      </c>
      <c r="X218" s="25">
        <v>50</v>
      </c>
    </row>
    <row r="219" spans="1:24" ht="12.75" hidden="1">
      <c r="A219" s="25">
        <v>797</v>
      </c>
      <c r="B219" s="25">
        <v>96.86000061035156</v>
      </c>
      <c r="C219" s="25">
        <v>115.05999755859375</v>
      </c>
      <c r="D219" s="25">
        <v>9.155471801757812</v>
      </c>
      <c r="E219" s="25">
        <v>9.316974639892578</v>
      </c>
      <c r="F219" s="25">
        <v>23.342631276764134</v>
      </c>
      <c r="G219" s="25" t="s">
        <v>58</v>
      </c>
      <c r="H219" s="25">
        <v>13.755967923829779</v>
      </c>
      <c r="I219" s="25">
        <v>60.6159685341813</v>
      </c>
      <c r="J219" s="25" t="s">
        <v>61</v>
      </c>
      <c r="K219" s="25">
        <v>-0.35790468588013624</v>
      </c>
      <c r="L219" s="25">
        <v>-0.7906586790378857</v>
      </c>
      <c r="M219" s="25">
        <v>-0.08429235048923525</v>
      </c>
      <c r="N219" s="25">
        <v>-0.12961042565864755</v>
      </c>
      <c r="O219" s="25">
        <v>-0.014442782352773315</v>
      </c>
      <c r="P219" s="25">
        <v>-0.022676647326797052</v>
      </c>
      <c r="Q219" s="25">
        <v>-0.0017190676235128055</v>
      </c>
      <c r="R219" s="25">
        <v>-0.0019923011150181956</v>
      </c>
      <c r="S219" s="25">
        <v>-0.00019465948041856384</v>
      </c>
      <c r="T219" s="25">
        <v>-0.00033191972612558475</v>
      </c>
      <c r="U219" s="25">
        <v>-3.601282817791653E-05</v>
      </c>
      <c r="V219" s="25">
        <v>-7.35624377304118E-05</v>
      </c>
      <c r="W219" s="25">
        <v>-1.2273014154127515E-05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800</v>
      </c>
      <c r="B221" s="25">
        <v>116.18</v>
      </c>
      <c r="C221" s="25">
        <v>121.78</v>
      </c>
      <c r="D221" s="25">
        <v>9.080459797537193</v>
      </c>
      <c r="E221" s="25">
        <v>9.526729765835944</v>
      </c>
      <c r="F221" s="25">
        <v>19.8040146047987</v>
      </c>
      <c r="G221" s="25" t="s">
        <v>59</v>
      </c>
      <c r="H221" s="25">
        <v>-14.286120313751724</v>
      </c>
      <c r="I221" s="25">
        <v>51.89387968624824</v>
      </c>
      <c r="J221" s="25" t="s">
        <v>73</v>
      </c>
      <c r="K221" s="25">
        <v>1.7350151383859338</v>
      </c>
      <c r="M221" s="25" t="s">
        <v>68</v>
      </c>
      <c r="N221" s="25">
        <v>1.1119508169790944</v>
      </c>
      <c r="X221" s="25">
        <v>50</v>
      </c>
    </row>
    <row r="222" spans="1:24" ht="12.75" hidden="1">
      <c r="A222" s="25">
        <v>799</v>
      </c>
      <c r="B222" s="25">
        <v>91.36000061035156</v>
      </c>
      <c r="C222" s="25">
        <v>120.16000366210938</v>
      </c>
      <c r="D222" s="25">
        <v>9.693307876586914</v>
      </c>
      <c r="E222" s="25">
        <v>9.848793029785156</v>
      </c>
      <c r="F222" s="25">
        <v>22.854939960186876</v>
      </c>
      <c r="G222" s="25" t="s">
        <v>56</v>
      </c>
      <c r="H222" s="25">
        <v>14.683540214155805</v>
      </c>
      <c r="I222" s="25">
        <v>56.043540824507325</v>
      </c>
      <c r="J222" s="25" t="s">
        <v>62</v>
      </c>
      <c r="K222" s="25">
        <v>1.0928221239819214</v>
      </c>
      <c r="L222" s="25">
        <v>0.6741231492900881</v>
      </c>
      <c r="M222" s="25">
        <v>0.25871087145432003</v>
      </c>
      <c r="N222" s="25">
        <v>0.1305692473490176</v>
      </c>
      <c r="O222" s="25">
        <v>0.043889506164471015</v>
      </c>
      <c r="P222" s="25">
        <v>0.019338511490699033</v>
      </c>
      <c r="Q222" s="25">
        <v>0.005342359052870946</v>
      </c>
      <c r="R222" s="25">
        <v>0.002009807559187263</v>
      </c>
      <c r="S222" s="25">
        <v>0.0005758007058739655</v>
      </c>
      <c r="T222" s="25">
        <v>0.0002845988058963687</v>
      </c>
      <c r="U222" s="25">
        <v>0.00011684113404528597</v>
      </c>
      <c r="V222" s="25">
        <v>7.458065976590701E-05</v>
      </c>
      <c r="W222" s="25">
        <v>3.5903711190089504E-05</v>
      </c>
      <c r="X222" s="25">
        <v>50</v>
      </c>
    </row>
    <row r="223" spans="1:24" ht="12.75" hidden="1">
      <c r="A223" s="25">
        <v>797</v>
      </c>
      <c r="B223" s="25">
        <v>96.86000061035156</v>
      </c>
      <c r="C223" s="25">
        <v>115.05999755859375</v>
      </c>
      <c r="D223" s="25">
        <v>9.155471801757812</v>
      </c>
      <c r="E223" s="25">
        <v>9.316974639892578</v>
      </c>
      <c r="F223" s="25">
        <v>23.342631276764134</v>
      </c>
      <c r="G223" s="25" t="s">
        <v>57</v>
      </c>
      <c r="H223" s="25">
        <v>13.755967923829779</v>
      </c>
      <c r="I223" s="25">
        <v>60.6159685341813</v>
      </c>
      <c r="J223" s="25" t="s">
        <v>60</v>
      </c>
      <c r="K223" s="25">
        <v>-1.0778641653259913</v>
      </c>
      <c r="L223" s="25">
        <v>-0.0036667425013620623</v>
      </c>
      <c r="M223" s="25">
        <v>0.2556382931027393</v>
      </c>
      <c r="N223" s="25">
        <v>-0.0013505249522680353</v>
      </c>
      <c r="O223" s="25">
        <v>-0.04320815648133611</v>
      </c>
      <c r="P223" s="25">
        <v>-0.0004194559851574036</v>
      </c>
      <c r="Q223" s="25">
        <v>0.005298648903479403</v>
      </c>
      <c r="R223" s="25">
        <v>-0.0001086032718785742</v>
      </c>
      <c r="S223" s="25">
        <v>-0.0005587512224625753</v>
      </c>
      <c r="T223" s="25">
        <v>-2.9866849177485936E-05</v>
      </c>
      <c r="U223" s="25">
        <v>0.00011670286734999575</v>
      </c>
      <c r="V223" s="25">
        <v>-8.579643824013149E-06</v>
      </c>
      <c r="W223" s="25">
        <v>-3.453211951283122E-05</v>
      </c>
      <c r="X223" s="25">
        <v>50</v>
      </c>
    </row>
    <row r="224" spans="1:24" ht="12.75" hidden="1">
      <c r="A224" s="25">
        <v>798</v>
      </c>
      <c r="B224" s="25">
        <v>73.9000015258789</v>
      </c>
      <c r="C224" s="25">
        <v>81</v>
      </c>
      <c r="D224" s="25">
        <v>9.870063781738281</v>
      </c>
      <c r="E224" s="25">
        <v>10.39001750946045</v>
      </c>
      <c r="F224" s="25">
        <v>17.934793008078874</v>
      </c>
      <c r="G224" s="25" t="s">
        <v>58</v>
      </c>
      <c r="H224" s="25">
        <v>19.259335586422132</v>
      </c>
      <c r="I224" s="25">
        <v>43.159337112300996</v>
      </c>
      <c r="J224" s="25" t="s">
        <v>61</v>
      </c>
      <c r="K224" s="25">
        <v>0.18019166398716155</v>
      </c>
      <c r="L224" s="25">
        <v>-0.67411317700236</v>
      </c>
      <c r="M224" s="25">
        <v>0.03975396971588722</v>
      </c>
      <c r="N224" s="25">
        <v>-0.13056226267816531</v>
      </c>
      <c r="O224" s="25">
        <v>0.007703503413740527</v>
      </c>
      <c r="P224" s="25">
        <v>-0.019333961915562317</v>
      </c>
      <c r="Q224" s="25">
        <v>0.0006819971022289412</v>
      </c>
      <c r="R224" s="25">
        <v>-0.002006871135450289</v>
      </c>
      <c r="S224" s="25">
        <v>0.00013908099899531435</v>
      </c>
      <c r="T224" s="25">
        <v>-0.00028302729839690065</v>
      </c>
      <c r="U224" s="25">
        <v>5.682548484419751E-06</v>
      </c>
      <c r="V224" s="25">
        <v>-7.408552168251941E-05</v>
      </c>
      <c r="W224" s="25">
        <v>9.828997872260403E-06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800</v>
      </c>
      <c r="B226" s="25">
        <v>116.18</v>
      </c>
      <c r="C226" s="25">
        <v>121.78</v>
      </c>
      <c r="D226" s="25">
        <v>9.080459797537193</v>
      </c>
      <c r="E226" s="25">
        <v>9.526729765835944</v>
      </c>
      <c r="F226" s="25">
        <v>25.364777110218217</v>
      </c>
      <c r="G226" s="25" t="s">
        <v>59</v>
      </c>
      <c r="H226" s="25">
        <v>0.28514446152861694</v>
      </c>
      <c r="I226" s="25">
        <v>66.46514446152858</v>
      </c>
      <c r="J226" s="25" t="s">
        <v>73</v>
      </c>
      <c r="K226" s="25">
        <v>1.5366534879103078</v>
      </c>
      <c r="M226" s="25" t="s">
        <v>68</v>
      </c>
      <c r="N226" s="25">
        <v>0.8469417407691949</v>
      </c>
      <c r="X226" s="25">
        <v>50</v>
      </c>
    </row>
    <row r="227" spans="1:24" ht="12.75" hidden="1">
      <c r="A227" s="25">
        <v>799</v>
      </c>
      <c r="B227" s="25">
        <v>91.36000061035156</v>
      </c>
      <c r="C227" s="25">
        <v>120.16000366210938</v>
      </c>
      <c r="D227" s="25">
        <v>9.693307876586914</v>
      </c>
      <c r="E227" s="25">
        <v>9.848793029785156</v>
      </c>
      <c r="F227" s="25">
        <v>22.854939960186876</v>
      </c>
      <c r="G227" s="25" t="s">
        <v>56</v>
      </c>
      <c r="H227" s="25">
        <v>14.683540214155805</v>
      </c>
      <c r="I227" s="25">
        <v>56.043540824507325</v>
      </c>
      <c r="J227" s="25" t="s">
        <v>62</v>
      </c>
      <c r="K227" s="25">
        <v>1.16862560490832</v>
      </c>
      <c r="L227" s="25">
        <v>0.2755957801319219</v>
      </c>
      <c r="M227" s="25">
        <v>0.27665711643784385</v>
      </c>
      <c r="N227" s="25">
        <v>0.12717429493058865</v>
      </c>
      <c r="O227" s="25">
        <v>0.04693399200154277</v>
      </c>
      <c r="P227" s="25">
        <v>0.007905830004252955</v>
      </c>
      <c r="Q227" s="25">
        <v>0.005713081444321641</v>
      </c>
      <c r="R227" s="25">
        <v>0.0019575473215081352</v>
      </c>
      <c r="S227" s="25">
        <v>0.0006157451727409209</v>
      </c>
      <c r="T227" s="25">
        <v>0.00011628514030051356</v>
      </c>
      <c r="U227" s="25">
        <v>0.00012494852992009549</v>
      </c>
      <c r="V227" s="25">
        <v>7.263160677927237E-05</v>
      </c>
      <c r="W227" s="25">
        <v>3.8385595467294315E-05</v>
      </c>
      <c r="X227" s="25">
        <v>50</v>
      </c>
    </row>
    <row r="228" spans="1:24" ht="12.75" hidden="1">
      <c r="A228" s="25">
        <v>798</v>
      </c>
      <c r="B228" s="25">
        <v>73.9000015258789</v>
      </c>
      <c r="C228" s="25">
        <v>81</v>
      </c>
      <c r="D228" s="25">
        <v>9.870063781738281</v>
      </c>
      <c r="E228" s="25">
        <v>10.39001750946045</v>
      </c>
      <c r="F228" s="25">
        <v>19.50314751613733</v>
      </c>
      <c r="G228" s="25" t="s">
        <v>57</v>
      </c>
      <c r="H228" s="25">
        <v>23.033515801069754</v>
      </c>
      <c r="I228" s="25">
        <v>46.93351732694862</v>
      </c>
      <c r="J228" s="25" t="s">
        <v>60</v>
      </c>
      <c r="K228" s="25">
        <v>-0.8779571821790255</v>
      </c>
      <c r="L228" s="25">
        <v>0.0015009606178476337</v>
      </c>
      <c r="M228" s="25">
        <v>0.2057561651312858</v>
      </c>
      <c r="N228" s="25">
        <v>-0.0013154974739366186</v>
      </c>
      <c r="O228" s="25">
        <v>-0.03559239851564679</v>
      </c>
      <c r="P228" s="25">
        <v>0.00017179501971861615</v>
      </c>
      <c r="Q228" s="25">
        <v>0.004147185371911156</v>
      </c>
      <c r="R228" s="25">
        <v>-0.00010575452713937705</v>
      </c>
      <c r="S228" s="25">
        <v>-0.0004929682238781083</v>
      </c>
      <c r="T228" s="25">
        <v>1.2233692734879164E-05</v>
      </c>
      <c r="U228" s="25">
        <v>8.358097879701272E-05</v>
      </c>
      <c r="V228" s="25">
        <v>-8.3527133791067E-06</v>
      </c>
      <c r="W228" s="25">
        <v>-3.1479173611834864E-05</v>
      </c>
      <c r="X228" s="25">
        <v>50</v>
      </c>
    </row>
    <row r="229" spans="1:24" ht="12.75" hidden="1">
      <c r="A229" s="25">
        <v>797</v>
      </c>
      <c r="B229" s="25">
        <v>96.86000061035156</v>
      </c>
      <c r="C229" s="25">
        <v>115.05999755859375</v>
      </c>
      <c r="D229" s="25">
        <v>9.155471801757812</v>
      </c>
      <c r="E229" s="25">
        <v>9.316974639892578</v>
      </c>
      <c r="F229" s="25">
        <v>15.943461771203992</v>
      </c>
      <c r="G229" s="25" t="s">
        <v>58</v>
      </c>
      <c r="H229" s="25">
        <v>-5.458139543761668</v>
      </c>
      <c r="I229" s="25">
        <v>41.40186106658985</v>
      </c>
      <c r="J229" s="25" t="s">
        <v>61</v>
      </c>
      <c r="K229" s="25">
        <v>-0.7712826918242119</v>
      </c>
      <c r="L229" s="25">
        <v>0.27559169280612633</v>
      </c>
      <c r="M229" s="25">
        <v>-0.18494204656099633</v>
      </c>
      <c r="N229" s="25">
        <v>-0.12716749096167784</v>
      </c>
      <c r="O229" s="25">
        <v>-0.03059380285456949</v>
      </c>
      <c r="P229" s="25">
        <v>0.007903963216472238</v>
      </c>
      <c r="Q229" s="25">
        <v>-0.003929396019804873</v>
      </c>
      <c r="R229" s="25">
        <v>-0.001954688593084126</v>
      </c>
      <c r="S229" s="25">
        <v>-0.00036895046822061316</v>
      </c>
      <c r="T229" s="25">
        <v>0.00011563983144565149</v>
      </c>
      <c r="U229" s="25">
        <v>-9.287817349908592E-05</v>
      </c>
      <c r="V229" s="25">
        <v>-7.21497226782289E-05</v>
      </c>
      <c r="W229" s="25">
        <v>-2.1966237003518047E-05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2004-03-02T10:09:37Z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