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<sst xmlns="http://schemas.openxmlformats.org/spreadsheetml/2006/main" count="625" uniqueCount="145">
  <si>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</si>
  <si>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</si>
  <si>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</si>
  <si>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</si>
  <si>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</si>
  <si>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</si>
  <si>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</si>
  <si>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</si>
  <si>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</si>
  <si>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</si>
  <si>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</si>
  <si>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</si>
  <si>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</si>
  <si>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</si>
  <si>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</si>
  <si>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</si>
  <si>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</si>
  <si>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</si>
  <si>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</si>
  <si>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</si>
  <si>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</si>
  <si>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</si>
  <si>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</si>
  <si>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</si>
  <si>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</si>
  <si>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</si>
  <si>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</si>
  <si>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</si>
  <si>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</si>
  <si>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</si>
  <si>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</si>
  <si>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</si>
  <si>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</si>
  <si>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</si>
  <si>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</si>
  <si>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</si>
  <si>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</si>
  <si>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</si>
  <si>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</si>
  <si>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</si>
  <si>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</si>
  <si>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</si>
  <si>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</si>
  <si>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</si>
  <si>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</si>
  <si>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</si>
  <si>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</si>
  <si>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</si>
  <si>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</si>
  <si>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</si>
  <si>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</si>
  <si>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</si>
  <si>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</si>
  <si>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</si>
  <si>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</si>
  <si>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</si>
  <si>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</si>
  <si>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</si>
  <si>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</si>
  <si>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</si>
  <si>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</si>
  <si>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</si>
  <si>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</si>
  <si>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</si>
  <si>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</si>
  <si>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</si>
  <si>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</si>
  <si>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</si>
  <si>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</si>
  <si>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</si>
  <si>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</si>
  <si>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</si>
  <si>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</si>
  <si>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</si>
  <si>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</si>
  <si>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</si>
  <si>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</si>
  <si>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</si>
  <si>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</si>
  <si>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</si>
  <si>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</si>
  <si>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</si>
  <si>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</si>
  <si>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</si>
  <si>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</si>
  <si>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</si>
  <si>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</si>
  <si>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</si>
  <si>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</si>
  <si>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</si>
  <si>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</si>
  <si>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</si>
  <si>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</si>
  <si>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</si>
  <si>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</si>
  <si>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</si>
  <si>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</si>
  <si>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</si>
  <si>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</si>
  <si>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</si>
  <si>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</si>
  <si>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</si>
  <si>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</si>
  <si>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</si>
  <si>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</si>
  <si>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</si>
  <si>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</si>
  <si>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</si>
  <si>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</si>
  <si>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</si>
  <si>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</si>
  <si>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</si>
  <si>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</si>
  <si>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</si>
  <si>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</si>
  <si>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</si>
  <si>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</si>
  <si>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</si>
  <si>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</si>
  <si>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</si>
  <si>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</si>
  <si>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</si>
  <si>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</si>
  <si>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</si>
  <si>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</si>
  <si>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</si>
  <si>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</si>
  <si>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</si>
  <si>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</si>
  <si>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</si>
  <si>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</si>
  <si>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</si>
  <si>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</si>
  <si>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</si>
  <si>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</si>
  <si>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</si>
  <si>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</si>
  <si>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</si>
  <si>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5</t>
  </si>
  <si>
    <t>AP 187</t>
  </si>
  <si>
    <t>Pressen 2 x 100%</t>
  </si>
  <si>
    <t>P2=219</t>
  </si>
  <si>
    <t>P2=213</t>
  </si>
  <si>
    <t>P2=214</t>
  </si>
  <si>
    <t>P2=212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</si>
</sst>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158.4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99.82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42.22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82.64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75.30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86.82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67.17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43.775682557540236</v>
      </c>
      <c r="C41" s="78">
        <f aca="true" t="shared" si="0" ref="C41:C55">($B$41*H41+$B$42*J41+$B$43*L41+$B$44*N41+$B$45*P41+$B$46*R41+$B$47*T41+$B$48*V41)/100</f>
        <v>2.1053639731469207E-08</v>
      </c>
      <c r="D41" s="78">
        <f aca="true" t="shared" si="1" ref="D41:D55">($B$41*I41+$B$42*K41+$B$43*M41+$B$44*O41+$B$45*Q41+$B$46*S41+$B$47*U41+$B$48*W41)/100</f>
        <v>-1.4515184022733155E-07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-16.623143654261114</v>
      </c>
      <c r="C42" s="78">
        <f t="shared" si="0"/>
        <v>-1.2767012951340872E-11</v>
      </c>
      <c r="D42" s="78">
        <f t="shared" si="1"/>
        <v>-4.758566837629432E-09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-1.6793396569844035</v>
      </c>
      <c r="C43" s="78">
        <f t="shared" si="0"/>
        <v>-0.26284033193561673</v>
      </c>
      <c r="D43" s="78">
        <f t="shared" si="1"/>
        <v>-1.747288577195432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-23.280127170386564</v>
      </c>
      <c r="C44" s="78">
        <f t="shared" si="0"/>
        <v>-0.008723980888966969</v>
      </c>
      <c r="D44" s="78">
        <f t="shared" si="1"/>
        <v>-1.6034871478834818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43.775682557540236</v>
      </c>
      <c r="C45" s="78">
        <f t="shared" si="0"/>
        <v>0.057518235782052486</v>
      </c>
      <c r="D45" s="78">
        <f t="shared" si="1"/>
        <v>-0.41432782779882965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-16.623143654261114</v>
      </c>
      <c r="C46" s="78">
        <f t="shared" si="0"/>
        <v>-8.788145482641722E-05</v>
      </c>
      <c r="D46" s="78">
        <f t="shared" si="1"/>
        <v>-0.008570595056180958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-1.6793396569844035</v>
      </c>
      <c r="C47" s="78">
        <f t="shared" si="0"/>
        <v>-0.011311980009734528</v>
      </c>
      <c r="D47" s="78">
        <f t="shared" si="1"/>
        <v>-0.07005700605601427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-23.280127170386564</v>
      </c>
      <c r="C48" s="78">
        <f t="shared" si="0"/>
        <v>-0.0009980875080135888</v>
      </c>
      <c r="D48" s="78">
        <f t="shared" si="1"/>
        <v>-0.04598905251760347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0.0009627921774436581</v>
      </c>
      <c r="D49" s="78">
        <f t="shared" si="1"/>
        <v>-0.008584161422941857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-7.111154005901675E-06</v>
      </c>
      <c r="D50" s="78">
        <f t="shared" si="1"/>
        <v>-0.00013189484725905512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-0.0002101741622250389</v>
      </c>
      <c r="D51" s="78">
        <f t="shared" si="1"/>
        <v>-0.0009071106565824464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-7.107983982921293E-05</v>
      </c>
      <c r="D52" s="78">
        <f t="shared" si="1"/>
        <v>-0.0006731517795369419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6.138493085206534E-06</v>
      </c>
      <c r="D53" s="78">
        <f t="shared" si="1"/>
        <v>-0.0001888169141305221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-5.682461517899817E-07</v>
      </c>
      <c r="D54" s="78">
        <f t="shared" si="1"/>
        <v>-4.874691838761093E-06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-1.4990848776576954E-05</v>
      </c>
      <c r="D55" s="78">
        <f t="shared" si="1"/>
        <v>-5.610497797221408E-05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F9" sqref="F9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7" s="2" customFormat="1" ht="13.5" thickBot="1">
      <c r="A3" s="11">
        <v>308</v>
      </c>
      <c r="B3" s="12">
        <v>142.70333333333335</v>
      </c>
      <c r="C3" s="12">
        <v>158.40333333333334</v>
      </c>
      <c r="D3" s="12">
        <v>10.08028707789403</v>
      </c>
      <c r="E3" s="12">
        <v>9.979579198748615</v>
      </c>
      <c r="F3" s="13" t="s">
        <v>69</v>
      </c>
      <c r="G3" s="2" t="s">
        <v>141</v>
      </c>
    </row>
    <row r="4" spans="1:9" ht="16.5" customHeight="1">
      <c r="A4" s="14">
        <v>306</v>
      </c>
      <c r="B4" s="15">
        <v>67.17</v>
      </c>
      <c r="C4" s="15">
        <v>42.22</v>
      </c>
      <c r="D4" s="15">
        <v>10.541980562502149</v>
      </c>
      <c r="E4" s="15">
        <v>10.496812211068844</v>
      </c>
      <c r="F4" s="16" t="s">
        <v>70</v>
      </c>
      <c r="G4" s="2" t="s">
        <v>142</v>
      </c>
      <c r="H4" s="2"/>
      <c r="I4" s="75" t="s">
        <v>127</v>
      </c>
    </row>
    <row r="5" spans="1:9" s="2" customFormat="1" ht="13.5" thickBot="1">
      <c r="A5" s="26">
        <v>307</v>
      </c>
      <c r="B5" s="27">
        <v>75.30666666666667</v>
      </c>
      <c r="C5" s="27">
        <v>82.64</v>
      </c>
      <c r="D5" s="27">
        <v>10.704675612145019</v>
      </c>
      <c r="E5" s="27">
        <v>10.30801989658031</v>
      </c>
      <c r="F5" s="16" t="s">
        <v>71</v>
      </c>
      <c r="G5" s="2" t="s">
        <v>143</v>
      </c>
      <c r="I5" s="76">
        <v>1578</v>
      </c>
    </row>
    <row r="6" spans="1:7" s="2" customFormat="1" ht="13.5" thickBot="1">
      <c r="A6" s="17">
        <v>305</v>
      </c>
      <c r="B6" s="18">
        <v>86.82666666666667</v>
      </c>
      <c r="C6" s="18">
        <v>99.82666666666667</v>
      </c>
      <c r="D6" s="18">
        <v>10.066960990850445</v>
      </c>
      <c r="E6" s="18">
        <v>9.55514772851575</v>
      </c>
      <c r="F6" s="19" t="s">
        <v>72</v>
      </c>
      <c r="G6" s="106" t="s">
        <v>144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139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1610</v>
      </c>
      <c r="K15" s="76">
        <v>1247</v>
      </c>
    </row>
    <row r="16" ht="12.75"/>
    <row r="17" s="2" customFormat="1" ht="13.5" thickBot="1">
      <c r="A17" s="2" t="s">
        <v>140</v>
      </c>
    </row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43.775682557540236</v>
      </c>
      <c r="C19" s="35">
        <v>60.945682557540195</v>
      </c>
      <c r="D19" s="36">
        <v>27.05763744332068</v>
      </c>
      <c r="K19" s="98" t="s">
        <v>131</v>
      </c>
    </row>
    <row r="20" spans="1:11" ht="12.75">
      <c r="A20" s="34" t="s">
        <v>57</v>
      </c>
      <c r="B20" s="35">
        <v>-16.623143654261114</v>
      </c>
      <c r="C20" s="35">
        <v>8.683523012405512</v>
      </c>
      <c r="D20" s="36">
        <v>3.913320293584276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-1.6793396569844035</v>
      </c>
      <c r="C21" s="35">
        <v>35.14732700968222</v>
      </c>
      <c r="D21" s="36">
        <v>14.888674548399896</v>
      </c>
      <c r="F21" s="25" t="s">
        <v>134</v>
      </c>
    </row>
    <row r="22" spans="1:11" ht="16.5" thickBot="1">
      <c r="A22" s="37" t="s">
        <v>59</v>
      </c>
      <c r="B22" s="38">
        <v>-23.280127170386564</v>
      </c>
      <c r="C22" s="38">
        <v>69.42320616294674</v>
      </c>
      <c r="D22" s="39">
        <v>29.378051445318025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0.21380148828029633</v>
      </c>
      <c r="I23" s="76">
        <v>1620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-0.26284033193561673</v>
      </c>
      <c r="C27" s="45">
        <v>-0.008723980888966969</v>
      </c>
      <c r="D27" s="45">
        <v>0.057518235782052486</v>
      </c>
      <c r="E27" s="45">
        <v>-8.788145482641722E-05</v>
      </c>
      <c r="F27" s="45">
        <v>-0.011311980009734528</v>
      </c>
      <c r="G27" s="45">
        <v>-0.0009980875080135888</v>
      </c>
      <c r="H27" s="45">
        <v>0.0009627921774436581</v>
      </c>
      <c r="I27" s="46">
        <v>-7.111154005901675E-06</v>
      </c>
    </row>
    <row r="28" spans="1:9" ht="13.5" thickBot="1">
      <c r="A28" s="47" t="s">
        <v>61</v>
      </c>
      <c r="B28" s="48">
        <v>-1.747288577195432</v>
      </c>
      <c r="C28" s="48">
        <v>-1.6034871478834818</v>
      </c>
      <c r="D28" s="48">
        <v>-0.41432782779882965</v>
      </c>
      <c r="E28" s="48">
        <v>-0.008570595056180958</v>
      </c>
      <c r="F28" s="48">
        <v>-0.07005700605601427</v>
      </c>
      <c r="G28" s="48">
        <v>-0.04598905251760347</v>
      </c>
      <c r="H28" s="48">
        <v>-0.008584161422941857</v>
      </c>
      <c r="I28" s="49">
        <v>-0.00013189484725905512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308</v>
      </c>
      <c r="B39" s="51">
        <v>142.70333333333335</v>
      </c>
      <c r="C39" s="51">
        <v>158.40333333333334</v>
      </c>
      <c r="D39" s="51">
        <v>10.08028707789403</v>
      </c>
      <c r="E39" s="51">
        <v>9.979579198748615</v>
      </c>
      <c r="F39" s="55">
        <f>I39*D39/(23678+B39)*1000</f>
        <v>29.378051445318025</v>
      </c>
      <c r="G39" s="60" t="s">
        <v>59</v>
      </c>
      <c r="H39" s="59">
        <f>I39-B39+X39</f>
        <v>-23.280127170386564</v>
      </c>
      <c r="I39" s="59">
        <f>(B39+C42-2*X39)*(23678+B39)*E42/((23678+C42)*D39+E42*(23678+B39))</f>
        <v>69.42320616294674</v>
      </c>
      <c r="J39" s="25" t="s">
        <v>73</v>
      </c>
      <c r="K39" s="25">
        <f>(K40*K40+L40*L40+M40*M40+N40*N40+O40*O40+P40*P40+Q40*Q40+R40*R40+S40*S40+T40*T40+U40*U40+V40*V40+W40*W40)</f>
        <v>5.8756268431754775</v>
      </c>
      <c r="M39" s="25" t="s">
        <v>68</v>
      </c>
      <c r="N39" s="25">
        <f>(K44*K44+L44*L44+M44*M44+N44*N44+O44*O44+P44*P44+Q44*Q44+R44*R44+S44*S44+T44*T44+U44*U44+V44*V44+W44*W44)</f>
        <v>4.133026509763139</v>
      </c>
      <c r="X39" s="56">
        <f>(1-$H$2)*1000</f>
        <v>50.00000000000004</v>
      </c>
    </row>
    <row r="40" spans="1:24" ht="12.75">
      <c r="A40" s="50">
        <v>306</v>
      </c>
      <c r="B40" s="51">
        <v>67.17</v>
      </c>
      <c r="C40" s="51">
        <v>42.22</v>
      </c>
      <c r="D40" s="51">
        <v>10.541980562502149</v>
      </c>
      <c r="E40" s="51">
        <v>10.496812211068844</v>
      </c>
      <c r="F40" s="55">
        <f>I40*D40/(23678+B40)*1000</f>
        <v>27.05763744332068</v>
      </c>
      <c r="G40" s="60" t="s">
        <v>56</v>
      </c>
      <c r="H40" s="59">
        <f>I40-B40+X40</f>
        <v>43.775682557540236</v>
      </c>
      <c r="I40" s="59">
        <f>(B40+C39-2*X40)*(23678+B40)*E39/((23678+C39)*D40+E39*(23678+B40))</f>
        <v>60.945682557540195</v>
      </c>
      <c r="J40" s="25" t="s">
        <v>62</v>
      </c>
      <c r="K40" s="53">
        <f aca="true" t="shared" si="0" ref="K40:W40">SQRT(K41*K41+K42*K42)</f>
        <v>1.7669472012738985</v>
      </c>
      <c r="L40" s="53">
        <f t="shared" si="0"/>
        <v>1.6035108796855897</v>
      </c>
      <c r="M40" s="53">
        <f t="shared" si="0"/>
        <v>0.4183012028861218</v>
      </c>
      <c r="N40" s="53">
        <f t="shared" si="0"/>
        <v>0.008571045605241865</v>
      </c>
      <c r="O40" s="53">
        <f t="shared" si="0"/>
        <v>0.07096439240402931</v>
      </c>
      <c r="P40" s="53">
        <f t="shared" si="0"/>
        <v>0.04599988184920199</v>
      </c>
      <c r="Q40" s="53">
        <f t="shared" si="0"/>
        <v>0.0086379856513003</v>
      </c>
      <c r="R40" s="53">
        <f t="shared" si="0"/>
        <v>0.00013208640825151214</v>
      </c>
      <c r="S40" s="53">
        <f t="shared" si="0"/>
        <v>0.0009311406562665138</v>
      </c>
      <c r="T40" s="53">
        <f t="shared" si="0"/>
        <v>0.0006768941290363643</v>
      </c>
      <c r="U40" s="53">
        <f t="shared" si="0"/>
        <v>0.00018891666988153823</v>
      </c>
      <c r="V40" s="53">
        <f t="shared" si="0"/>
        <v>4.907700501447509E-06</v>
      </c>
      <c r="W40" s="53">
        <f t="shared" si="0"/>
        <v>5.8073178837608206E-05</v>
      </c>
      <c r="X40" s="56">
        <f>(1-$H$2)*1000</f>
        <v>50.00000000000004</v>
      </c>
    </row>
    <row r="41" spans="1:24" ht="12.75">
      <c r="A41" s="50">
        <v>307</v>
      </c>
      <c r="B41" s="51">
        <v>75.30666666666667</v>
      </c>
      <c r="C41" s="51">
        <v>82.64</v>
      </c>
      <c r="D41" s="51">
        <v>10.704675612145019</v>
      </c>
      <c r="E41" s="51">
        <v>10.30801989658031</v>
      </c>
      <c r="F41" s="55">
        <f>I41*D41/(23678+B41)*1000</f>
        <v>3.913320293584276</v>
      </c>
      <c r="G41" s="60" t="s">
        <v>57</v>
      </c>
      <c r="H41" s="59">
        <f>I41-B41+X41</f>
        <v>-16.623143654261114</v>
      </c>
      <c r="I41" s="59">
        <f>(B41+C40-2*X41)*(23678+B41)*E40/((23678+C40)*D41+E40*(23678+B41))</f>
        <v>8.683523012405512</v>
      </c>
      <c r="J41" s="25" t="s">
        <v>60</v>
      </c>
      <c r="K41" s="53">
        <f>'calcul config'!C43</f>
        <v>-0.26284033193561673</v>
      </c>
      <c r="L41" s="53">
        <f>'calcul config'!C44</f>
        <v>-0.008723980888966969</v>
      </c>
      <c r="M41" s="53">
        <f>'calcul config'!C45</f>
        <v>0.057518235782052486</v>
      </c>
      <c r="N41" s="53">
        <f>'calcul config'!C46</f>
        <v>-8.788145482641722E-05</v>
      </c>
      <c r="O41" s="53">
        <f>'calcul config'!C47</f>
        <v>-0.011311980009734528</v>
      </c>
      <c r="P41" s="53">
        <f>'calcul config'!C48</f>
        <v>-0.0009980875080135888</v>
      </c>
      <c r="Q41" s="53">
        <f>'calcul config'!C49</f>
        <v>0.0009627921774436581</v>
      </c>
      <c r="R41" s="53">
        <f>'calcul config'!C50</f>
        <v>-7.111154005901675E-06</v>
      </c>
      <c r="S41" s="53">
        <f>'calcul config'!C51</f>
        <v>-0.0002101741622250389</v>
      </c>
      <c r="T41" s="53">
        <f>'calcul config'!C52</f>
        <v>-7.107983982921293E-05</v>
      </c>
      <c r="U41" s="53">
        <f>'calcul config'!C53</f>
        <v>6.138493085206534E-06</v>
      </c>
      <c r="V41" s="53">
        <f>'calcul config'!C54</f>
        <v>-5.682461517899817E-07</v>
      </c>
      <c r="W41" s="53">
        <f>'calcul config'!C55</f>
        <v>-1.4990848776576954E-05</v>
      </c>
      <c r="X41" s="56">
        <f>(1-$H$2)*1000</f>
        <v>50.00000000000004</v>
      </c>
    </row>
    <row r="42" spans="1:24" ht="12.75">
      <c r="A42" s="50">
        <v>305</v>
      </c>
      <c r="B42" s="51">
        <v>86.82666666666667</v>
      </c>
      <c r="C42" s="51">
        <v>99.82666666666667</v>
      </c>
      <c r="D42" s="51">
        <v>10.066960990850445</v>
      </c>
      <c r="E42" s="51">
        <v>9.55514772851575</v>
      </c>
      <c r="F42" s="55">
        <f>I42*D42/(23678+B42)*1000</f>
        <v>14.888674548399896</v>
      </c>
      <c r="G42" s="60" t="s">
        <v>58</v>
      </c>
      <c r="H42" s="59">
        <f>I42-B42+X42</f>
        <v>-1.6793396569844035</v>
      </c>
      <c r="I42" s="59">
        <f>(B42+C41-2*X42)*(23678+B42)*E41/((23678+C41)*D42+E41*(23678+B42))</f>
        <v>35.14732700968222</v>
      </c>
      <c r="J42" s="25" t="s">
        <v>61</v>
      </c>
      <c r="K42" s="53">
        <f>'calcul config'!D43</f>
        <v>-1.747288577195432</v>
      </c>
      <c r="L42" s="53">
        <f>'calcul config'!D44</f>
        <v>-1.6034871478834818</v>
      </c>
      <c r="M42" s="53">
        <f>'calcul config'!D45</f>
        <v>-0.41432782779882965</v>
      </c>
      <c r="N42" s="53">
        <f>'calcul config'!D46</f>
        <v>-0.008570595056180958</v>
      </c>
      <c r="O42" s="53">
        <f>'calcul config'!D47</f>
        <v>-0.07005700605601427</v>
      </c>
      <c r="P42" s="53">
        <f>'calcul config'!D48</f>
        <v>-0.04598905251760347</v>
      </c>
      <c r="Q42" s="53">
        <f>'calcul config'!D49</f>
        <v>-0.008584161422941857</v>
      </c>
      <c r="R42" s="53">
        <f>'calcul config'!D50</f>
        <v>-0.00013189484725905512</v>
      </c>
      <c r="S42" s="53">
        <f>'calcul config'!D51</f>
        <v>-0.0009071106565824464</v>
      </c>
      <c r="T42" s="53">
        <f>'calcul config'!D52</f>
        <v>-0.0006731517795369419</v>
      </c>
      <c r="U42" s="53">
        <f>'calcul config'!D53</f>
        <v>-0.0001888169141305221</v>
      </c>
      <c r="V42" s="53">
        <f>'calcul config'!D54</f>
        <v>-4.874691838761093E-06</v>
      </c>
      <c r="W42" s="53">
        <f>'calcul config'!D55</f>
        <v>-5.610497797221408E-05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270</v>
      </c>
      <c r="J44" s="25" t="s">
        <v>67</v>
      </c>
      <c r="K44" s="53">
        <f>K40/(K43*1.5)</f>
        <v>1.1779648008492656</v>
      </c>
      <c r="L44" s="53">
        <f>L40/(L43*1.5)</f>
        <v>1.5271532187481809</v>
      </c>
      <c r="M44" s="53">
        <f aca="true" t="shared" si="1" ref="M44:W44">M40/(M43*1.5)</f>
        <v>0.4647791143179132</v>
      </c>
      <c r="N44" s="53">
        <f t="shared" si="1"/>
        <v>0.011428060806989153</v>
      </c>
      <c r="O44" s="53">
        <f t="shared" si="1"/>
        <v>0.31539729957346363</v>
      </c>
      <c r="P44" s="53">
        <f t="shared" si="1"/>
        <v>0.3066658789946799</v>
      </c>
      <c r="Q44" s="53">
        <f t="shared" si="1"/>
        <v>0.05758657100866865</v>
      </c>
      <c r="R44" s="53">
        <f t="shared" si="1"/>
        <v>0.000293525351670027</v>
      </c>
      <c r="S44" s="53">
        <f t="shared" si="1"/>
        <v>0.012415208750220182</v>
      </c>
      <c r="T44" s="53">
        <f t="shared" si="1"/>
        <v>0.009025255053818189</v>
      </c>
      <c r="U44" s="53">
        <f t="shared" si="1"/>
        <v>0.0025188889317538424</v>
      </c>
      <c r="V44" s="53">
        <f t="shared" si="1"/>
        <v>6.543600668596678E-05</v>
      </c>
      <c r="W44" s="53">
        <f t="shared" si="1"/>
        <v>0.0007743090511681093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305</v>
      </c>
      <c r="B51" s="25">
        <v>92.04</v>
      </c>
      <c r="C51" s="25">
        <v>109.24</v>
      </c>
      <c r="D51" s="25">
        <v>9.913829533624446</v>
      </c>
      <c r="E51" s="25">
        <v>9.38528822595487</v>
      </c>
      <c r="F51" s="25">
        <v>9.258571512125437</v>
      </c>
      <c r="G51" s="25" t="s">
        <v>59</v>
      </c>
      <c r="H51" s="25">
        <v>-19.841049086061545</v>
      </c>
      <c r="I51" s="25">
        <v>22.198950913938425</v>
      </c>
      <c r="J51" s="25" t="s">
        <v>73</v>
      </c>
      <c r="K51" s="25">
        <v>9.237098474456925</v>
      </c>
      <c r="M51" s="25" t="s">
        <v>68</v>
      </c>
      <c r="N51" s="25">
        <v>5.200045931490878</v>
      </c>
      <c r="X51" s="25">
        <v>50</v>
      </c>
    </row>
    <row r="52" spans="1:24" ht="12.75" hidden="1">
      <c r="A52" s="25">
        <v>308</v>
      </c>
      <c r="B52" s="25">
        <v>166.27999877929688</v>
      </c>
      <c r="C52" s="25">
        <v>178.97999572753906</v>
      </c>
      <c r="D52" s="25">
        <v>10.020803451538086</v>
      </c>
      <c r="E52" s="25">
        <v>9.706415176391602</v>
      </c>
      <c r="F52" s="25">
        <v>35.71834056550164</v>
      </c>
      <c r="G52" s="25" t="s">
        <v>56</v>
      </c>
      <c r="H52" s="25">
        <v>-31.28899804223971</v>
      </c>
      <c r="I52" s="25">
        <v>84.99100073705712</v>
      </c>
      <c r="J52" s="25" t="s">
        <v>62</v>
      </c>
      <c r="K52" s="25">
        <v>2.7906438058893372</v>
      </c>
      <c r="L52" s="25">
        <v>0.9995905893854097</v>
      </c>
      <c r="M52" s="25">
        <v>0.6606460372457409</v>
      </c>
      <c r="N52" s="25">
        <v>0.01409958676789922</v>
      </c>
      <c r="O52" s="25">
        <v>0.11207773177168437</v>
      </c>
      <c r="P52" s="25">
        <v>0.028675360556178416</v>
      </c>
      <c r="Q52" s="25">
        <v>0.013642314927643154</v>
      </c>
      <c r="R52" s="25">
        <v>0.00021719576169112014</v>
      </c>
      <c r="S52" s="25">
        <v>0.0014704352366369958</v>
      </c>
      <c r="T52" s="25">
        <v>0.0004218897913130943</v>
      </c>
      <c r="U52" s="25">
        <v>0.00029834674178396043</v>
      </c>
      <c r="V52" s="25">
        <v>8.092115062737856E-06</v>
      </c>
      <c r="W52" s="25">
        <v>9.168023222355248E-05</v>
      </c>
      <c r="X52" s="25">
        <v>50</v>
      </c>
    </row>
    <row r="53" spans="1:24" ht="12.75" hidden="1">
      <c r="A53" s="25">
        <v>307</v>
      </c>
      <c r="B53" s="25">
        <v>83.36000061035156</v>
      </c>
      <c r="C53" s="25">
        <v>89.36000061035156</v>
      </c>
      <c r="D53" s="25">
        <v>10.726470947265625</v>
      </c>
      <c r="E53" s="25">
        <v>10.400450706481934</v>
      </c>
      <c r="F53" s="25">
        <v>34.73951504400734</v>
      </c>
      <c r="G53" s="25" t="s">
        <v>57</v>
      </c>
      <c r="H53" s="25">
        <v>43.59523725543528</v>
      </c>
      <c r="I53" s="25">
        <v>76.9552378657868</v>
      </c>
      <c r="J53" s="25" t="s">
        <v>60</v>
      </c>
      <c r="K53" s="25">
        <v>-2.4346055328886127</v>
      </c>
      <c r="L53" s="25">
        <v>0.005437672390037415</v>
      </c>
      <c r="M53" s="25">
        <v>0.5799926037438731</v>
      </c>
      <c r="N53" s="25">
        <v>0.00014424459226167007</v>
      </c>
      <c r="O53" s="25">
        <v>-0.09718166219280726</v>
      </c>
      <c r="P53" s="25">
        <v>0.0006225549689191821</v>
      </c>
      <c r="Q53" s="25">
        <v>0.01214410521848896</v>
      </c>
      <c r="R53" s="25">
        <v>1.1586801684381459E-05</v>
      </c>
      <c r="S53" s="25">
        <v>-0.0012225965444817135</v>
      </c>
      <c r="T53" s="25">
        <v>4.4364613361774705E-05</v>
      </c>
      <c r="U53" s="25">
        <v>0.0002755163423995547</v>
      </c>
      <c r="V53" s="25">
        <v>8.957773841236847E-07</v>
      </c>
      <c r="W53" s="25">
        <v>-7.448515737836516E-05</v>
      </c>
      <c r="X53" s="25">
        <v>50</v>
      </c>
    </row>
    <row r="54" spans="1:24" ht="12.75" hidden="1">
      <c r="A54" s="25">
        <v>306</v>
      </c>
      <c r="B54" s="25">
        <v>82.58000183105469</v>
      </c>
      <c r="C54" s="25">
        <v>51.779998779296875</v>
      </c>
      <c r="D54" s="25">
        <v>10.091731071472168</v>
      </c>
      <c r="E54" s="25">
        <v>10.16157341003418</v>
      </c>
      <c r="F54" s="25">
        <v>15.505365751870041</v>
      </c>
      <c r="G54" s="25" t="s">
        <v>58</v>
      </c>
      <c r="H54" s="25">
        <v>3.926766016378224</v>
      </c>
      <c r="I54" s="25">
        <v>36.50676784743287</v>
      </c>
      <c r="J54" s="25" t="s">
        <v>61</v>
      </c>
      <c r="K54" s="25">
        <v>1.3639606851286736</v>
      </c>
      <c r="L54" s="25">
        <v>0.9995757990802144</v>
      </c>
      <c r="M54" s="25">
        <v>0.3163254117691203</v>
      </c>
      <c r="N54" s="25">
        <v>0.01409884890773435</v>
      </c>
      <c r="O54" s="25">
        <v>0.05583137552065796</v>
      </c>
      <c r="P54" s="25">
        <v>0.028668601785533713</v>
      </c>
      <c r="Q54" s="25">
        <v>0.006215582436688009</v>
      </c>
      <c r="R54" s="25">
        <v>0.0002168864793464836</v>
      </c>
      <c r="S54" s="25">
        <v>0.0008169684660775296</v>
      </c>
      <c r="T54" s="25">
        <v>0.0004195506847753517</v>
      </c>
      <c r="U54" s="25">
        <v>0.00011446188624986266</v>
      </c>
      <c r="V54" s="25">
        <v>8.04238205177306E-06</v>
      </c>
      <c r="W54" s="25">
        <v>5.345302901505851E-05</v>
      </c>
      <c r="X54" s="25">
        <v>50</v>
      </c>
    </row>
    <row r="55" s="101" customFormat="1" ht="12.75">
      <c r="A55" s="101" t="s">
        <v>108</v>
      </c>
    </row>
    <row r="56" spans="1:24" s="101" customFormat="1" ht="12.75">
      <c r="A56" s="101">
        <v>305</v>
      </c>
      <c r="B56" s="101">
        <v>92.04</v>
      </c>
      <c r="C56" s="101">
        <v>109.24</v>
      </c>
      <c r="D56" s="101">
        <v>9.913829533624446</v>
      </c>
      <c r="E56" s="101">
        <v>9.38528822595487</v>
      </c>
      <c r="F56" s="101">
        <v>17.382432841148262</v>
      </c>
      <c r="G56" s="101" t="s">
        <v>59</v>
      </c>
      <c r="H56" s="101">
        <v>-0.3627528242205642</v>
      </c>
      <c r="I56" s="101">
        <v>41.6772471757794</v>
      </c>
      <c r="J56" s="101" t="s">
        <v>73</v>
      </c>
      <c r="K56" s="101">
        <v>7.140856521273823</v>
      </c>
      <c r="M56" s="101" t="s">
        <v>68</v>
      </c>
      <c r="N56" s="101">
        <v>5.1203529110536685</v>
      </c>
      <c r="X56" s="101">
        <v>50</v>
      </c>
    </row>
    <row r="57" spans="1:24" s="101" customFormat="1" ht="12.75">
      <c r="A57" s="101">
        <v>308</v>
      </c>
      <c r="B57" s="101">
        <v>166.27999877929688</v>
      </c>
      <c r="C57" s="101">
        <v>178.97999572753906</v>
      </c>
      <c r="D57" s="101">
        <v>10.020803451538086</v>
      </c>
      <c r="E57" s="101">
        <v>9.706415176391602</v>
      </c>
      <c r="F57" s="101">
        <v>35.71834056550164</v>
      </c>
      <c r="G57" s="101" t="s">
        <v>56</v>
      </c>
      <c r="H57" s="101">
        <v>-31.28899804223971</v>
      </c>
      <c r="I57" s="101">
        <v>84.99100073705712</v>
      </c>
      <c r="J57" s="101" t="s">
        <v>62</v>
      </c>
      <c r="K57" s="101">
        <v>1.8916357572024323</v>
      </c>
      <c r="L57" s="101">
        <v>1.83122327944443</v>
      </c>
      <c r="M57" s="101">
        <v>0.4478188648316819</v>
      </c>
      <c r="N57" s="101">
        <v>0.005631266365122075</v>
      </c>
      <c r="O57" s="101">
        <v>0.07597203213069746</v>
      </c>
      <c r="P57" s="101">
        <v>0.0525321745459278</v>
      </c>
      <c r="Q57" s="101">
        <v>0.00924743757713432</v>
      </c>
      <c r="R57" s="101">
        <v>8.6841009633875E-05</v>
      </c>
      <c r="S57" s="101">
        <v>0.0009967149682579774</v>
      </c>
      <c r="T57" s="101">
        <v>0.0007729412362668719</v>
      </c>
      <c r="U57" s="101">
        <v>0.0002022021817164473</v>
      </c>
      <c r="V57" s="101">
        <v>3.2576500829773423E-06</v>
      </c>
      <c r="W57" s="101">
        <v>6.21358630856051E-05</v>
      </c>
      <c r="X57" s="101">
        <v>50</v>
      </c>
    </row>
    <row r="58" spans="1:24" s="101" customFormat="1" ht="12.75">
      <c r="A58" s="101">
        <v>306</v>
      </c>
      <c r="B58" s="101">
        <v>82.58000183105469</v>
      </c>
      <c r="C58" s="101">
        <v>51.779998779296875</v>
      </c>
      <c r="D58" s="101">
        <v>10.091731071472168</v>
      </c>
      <c r="E58" s="101">
        <v>10.16157341003418</v>
      </c>
      <c r="F58" s="101">
        <v>33.57218357180138</v>
      </c>
      <c r="G58" s="101" t="s">
        <v>57</v>
      </c>
      <c r="H58" s="101">
        <v>46.46437102673083</v>
      </c>
      <c r="I58" s="101">
        <v>79.04437285778548</v>
      </c>
      <c r="J58" s="101" t="s">
        <v>60</v>
      </c>
      <c r="K58" s="101">
        <v>-1.7988070400765122</v>
      </c>
      <c r="L58" s="101">
        <v>0.009963017656278432</v>
      </c>
      <c r="M58" s="101">
        <v>0.4273907576156931</v>
      </c>
      <c r="N58" s="101">
        <v>5.677339143974697E-05</v>
      </c>
      <c r="O58" s="101">
        <v>-0.07198588697772709</v>
      </c>
      <c r="P58" s="101">
        <v>0.0011402232610068421</v>
      </c>
      <c r="Q58" s="101">
        <v>0.008895024050351592</v>
      </c>
      <c r="R58" s="101">
        <v>4.5903401237248144E-06</v>
      </c>
      <c r="S58" s="101">
        <v>-0.0009207156137053052</v>
      </c>
      <c r="T58" s="101">
        <v>8.122023495931158E-05</v>
      </c>
      <c r="U58" s="101">
        <v>0.0001982681008886783</v>
      </c>
      <c r="V58" s="101">
        <v>3.498160609811645E-07</v>
      </c>
      <c r="W58" s="101">
        <v>-5.656918782862113E-05</v>
      </c>
      <c r="X58" s="101">
        <v>50</v>
      </c>
    </row>
    <row r="59" spans="1:24" s="101" customFormat="1" ht="12.75">
      <c r="A59" s="101">
        <v>307</v>
      </c>
      <c r="B59" s="101">
        <v>83.36000061035156</v>
      </c>
      <c r="C59" s="101">
        <v>89.36000061035156</v>
      </c>
      <c r="D59" s="101">
        <v>10.726470947265625</v>
      </c>
      <c r="E59" s="101">
        <v>10.400450706481934</v>
      </c>
      <c r="F59" s="101">
        <v>7.722305869775471</v>
      </c>
      <c r="G59" s="101" t="s">
        <v>58</v>
      </c>
      <c r="H59" s="101">
        <v>-16.253489931428092</v>
      </c>
      <c r="I59" s="101">
        <v>17.106510678923435</v>
      </c>
      <c r="J59" s="101" t="s">
        <v>61</v>
      </c>
      <c r="K59" s="101">
        <v>0.5853025461229407</v>
      </c>
      <c r="L59" s="101">
        <v>1.8311961766720664</v>
      </c>
      <c r="M59" s="101">
        <v>0.13371191421791856</v>
      </c>
      <c r="N59" s="101">
        <v>0.005630980168405818</v>
      </c>
      <c r="O59" s="101">
        <v>0.024285422419583914</v>
      </c>
      <c r="P59" s="101">
        <v>0.05251979868048699</v>
      </c>
      <c r="Q59" s="101">
        <v>0.002528566567575909</v>
      </c>
      <c r="R59" s="101">
        <v>8.6719604079927E-05</v>
      </c>
      <c r="S59" s="101">
        <v>0.0003817374577229278</v>
      </c>
      <c r="T59" s="101">
        <v>0.0007686621027180373</v>
      </c>
      <c r="U59" s="101">
        <v>3.969234763639029E-05</v>
      </c>
      <c r="V59" s="101">
        <v>3.23881348438003E-06</v>
      </c>
      <c r="W59" s="101">
        <v>2.5705883952963885E-05</v>
      </c>
      <c r="X59" s="101">
        <v>50</v>
      </c>
    </row>
    <row r="60" ht="12.75" hidden="1">
      <c r="A60" s="25" t="s">
        <v>107</v>
      </c>
    </row>
    <row r="61" spans="1:24" ht="12.75" hidden="1">
      <c r="A61" s="25">
        <v>305</v>
      </c>
      <c r="B61" s="25">
        <v>92.04</v>
      </c>
      <c r="C61" s="25">
        <v>109.24</v>
      </c>
      <c r="D61" s="25">
        <v>9.913829533624446</v>
      </c>
      <c r="E61" s="25">
        <v>9.38528822595487</v>
      </c>
      <c r="F61" s="25">
        <v>9.258571512125437</v>
      </c>
      <c r="G61" s="25" t="s">
        <v>59</v>
      </c>
      <c r="H61" s="25">
        <v>-19.841049086061545</v>
      </c>
      <c r="I61" s="25">
        <v>22.198950913938425</v>
      </c>
      <c r="J61" s="25" t="s">
        <v>73</v>
      </c>
      <c r="K61" s="25">
        <v>7.443567006186217</v>
      </c>
      <c r="M61" s="25" t="s">
        <v>68</v>
      </c>
      <c r="N61" s="25">
        <v>5.929708608132879</v>
      </c>
      <c r="X61" s="25">
        <v>50</v>
      </c>
    </row>
    <row r="62" spans="1:24" ht="12.75" hidden="1">
      <c r="A62" s="25">
        <v>307</v>
      </c>
      <c r="B62" s="25">
        <v>83.36000061035156</v>
      </c>
      <c r="C62" s="25">
        <v>89.36000061035156</v>
      </c>
      <c r="D62" s="25">
        <v>10.726470947265625</v>
      </c>
      <c r="E62" s="25">
        <v>10.400450706481934</v>
      </c>
      <c r="F62" s="25">
        <v>19.495837811006755</v>
      </c>
      <c r="G62" s="25" t="s">
        <v>56</v>
      </c>
      <c r="H62" s="25">
        <v>9.827327544295002</v>
      </c>
      <c r="I62" s="25">
        <v>43.18732815464652</v>
      </c>
      <c r="J62" s="25" t="s">
        <v>62</v>
      </c>
      <c r="K62" s="25">
        <v>1.554205010634863</v>
      </c>
      <c r="L62" s="25">
        <v>2.2101261319490106</v>
      </c>
      <c r="M62" s="25">
        <v>0.36793764302967463</v>
      </c>
      <c r="N62" s="25">
        <v>0.0017065527859420472</v>
      </c>
      <c r="O62" s="25">
        <v>0.06241959953123482</v>
      </c>
      <c r="P62" s="25">
        <v>0.0634014395985872</v>
      </c>
      <c r="Q62" s="25">
        <v>0.007598015192553489</v>
      </c>
      <c r="R62" s="25">
        <v>2.620086952210565E-05</v>
      </c>
      <c r="S62" s="25">
        <v>0.0008188535874810639</v>
      </c>
      <c r="T62" s="25">
        <v>0.0009328886551865967</v>
      </c>
      <c r="U62" s="25">
        <v>0.00016619293184750772</v>
      </c>
      <c r="V62" s="25">
        <v>9.4012745077029E-07</v>
      </c>
      <c r="W62" s="25">
        <v>5.104492550976424E-05</v>
      </c>
      <c r="X62" s="25">
        <v>50</v>
      </c>
    </row>
    <row r="63" spans="1:24" ht="12.75" hidden="1">
      <c r="A63" s="25">
        <v>308</v>
      </c>
      <c r="B63" s="25">
        <v>166.27999877929688</v>
      </c>
      <c r="C63" s="25">
        <v>178.97999572753906</v>
      </c>
      <c r="D63" s="25">
        <v>10.020803451538086</v>
      </c>
      <c r="E63" s="25">
        <v>9.706415176391602</v>
      </c>
      <c r="F63" s="25">
        <v>33.365475974585934</v>
      </c>
      <c r="G63" s="25" t="s">
        <v>57</v>
      </c>
      <c r="H63" s="25">
        <v>-36.88758725480393</v>
      </c>
      <c r="I63" s="25">
        <v>79.3924115244929</v>
      </c>
      <c r="J63" s="25" t="s">
        <v>60</v>
      </c>
      <c r="K63" s="25">
        <v>0.6611237780970828</v>
      </c>
      <c r="L63" s="25">
        <v>-0.01202557659587843</v>
      </c>
      <c r="M63" s="25">
        <v>-0.1527177381472481</v>
      </c>
      <c r="N63" s="25">
        <v>1.8434389028856665E-05</v>
      </c>
      <c r="O63" s="25">
        <v>0.027160150486930386</v>
      </c>
      <c r="P63" s="25">
        <v>-0.0013760485584867102</v>
      </c>
      <c r="Q63" s="25">
        <v>-0.0029711426620356836</v>
      </c>
      <c r="R63" s="25">
        <v>1.4234036965171236E-06</v>
      </c>
      <c r="S63" s="25">
        <v>0.00040525262071249577</v>
      </c>
      <c r="T63" s="25">
        <v>-9.799626961501215E-05</v>
      </c>
      <c r="U63" s="25">
        <v>-5.259731356368593E-05</v>
      </c>
      <c r="V63" s="25">
        <v>1.1636751220436904E-07</v>
      </c>
      <c r="W63" s="25">
        <v>2.671209657989647E-05</v>
      </c>
      <c r="X63" s="25">
        <v>50</v>
      </c>
    </row>
    <row r="64" spans="1:24" ht="12.75" hidden="1">
      <c r="A64" s="25">
        <v>306</v>
      </c>
      <c r="B64" s="25">
        <v>82.58000183105469</v>
      </c>
      <c r="C64" s="25">
        <v>51.779998779296875</v>
      </c>
      <c r="D64" s="25">
        <v>10.091731071472168</v>
      </c>
      <c r="E64" s="25">
        <v>10.16157341003418</v>
      </c>
      <c r="F64" s="25">
        <v>33.57218357180138</v>
      </c>
      <c r="G64" s="25" t="s">
        <v>58</v>
      </c>
      <c r="H64" s="25">
        <v>46.46437102673083</v>
      </c>
      <c r="I64" s="25">
        <v>79.04437285778548</v>
      </c>
      <c r="J64" s="25" t="s">
        <v>61</v>
      </c>
      <c r="K64" s="25">
        <v>1.4065804509935271</v>
      </c>
      <c r="L64" s="25">
        <v>-2.2100934153631226</v>
      </c>
      <c r="M64" s="25">
        <v>0.33474677237192424</v>
      </c>
      <c r="N64" s="25">
        <v>0.0017064532177905422</v>
      </c>
      <c r="O64" s="25">
        <v>0.05620082411466068</v>
      </c>
      <c r="P64" s="25">
        <v>-0.06338650513743432</v>
      </c>
      <c r="Q64" s="25">
        <v>0.006993006946093014</v>
      </c>
      <c r="R64" s="25">
        <v>2.616217662258143E-05</v>
      </c>
      <c r="S64" s="25">
        <v>0.000711541643993001</v>
      </c>
      <c r="T64" s="25">
        <v>-0.0009277273166816847</v>
      </c>
      <c r="U64" s="25">
        <v>0.0001576502876684773</v>
      </c>
      <c r="V64" s="25">
        <v>9.328977574178266E-07</v>
      </c>
      <c r="W64" s="25">
        <v>4.349768173826811E-05</v>
      </c>
      <c r="X64" s="25">
        <v>50</v>
      </c>
    </row>
    <row r="65" ht="12.75" hidden="1">
      <c r="A65" s="25" t="s">
        <v>106</v>
      </c>
    </row>
    <row r="66" spans="1:24" ht="12.75" hidden="1">
      <c r="A66" s="25">
        <v>305</v>
      </c>
      <c r="B66" s="25">
        <v>92.04</v>
      </c>
      <c r="C66" s="25">
        <v>109.24</v>
      </c>
      <c r="D66" s="25">
        <v>9.913829533624446</v>
      </c>
      <c r="E66" s="25">
        <v>9.38528822595487</v>
      </c>
      <c r="F66" s="25">
        <v>35.2217547213602</v>
      </c>
      <c r="G66" s="25" t="s">
        <v>59</v>
      </c>
      <c r="H66" s="25">
        <v>42.40996111314382</v>
      </c>
      <c r="I66" s="25">
        <v>84.44996111314379</v>
      </c>
      <c r="J66" s="25" t="s">
        <v>73</v>
      </c>
      <c r="K66" s="25">
        <v>12.566248966417625</v>
      </c>
      <c r="M66" s="25" t="s">
        <v>68</v>
      </c>
      <c r="N66" s="25">
        <v>7.910789182698869</v>
      </c>
      <c r="X66" s="25">
        <v>50</v>
      </c>
    </row>
    <row r="67" spans="1:24" ht="12.75" hidden="1">
      <c r="A67" s="25">
        <v>307</v>
      </c>
      <c r="B67" s="25">
        <v>83.36000061035156</v>
      </c>
      <c r="C67" s="25">
        <v>89.36000061035156</v>
      </c>
      <c r="D67" s="25">
        <v>10.726470947265625</v>
      </c>
      <c r="E67" s="25">
        <v>10.400450706481934</v>
      </c>
      <c r="F67" s="25">
        <v>19.495837811006755</v>
      </c>
      <c r="G67" s="25" t="s">
        <v>56</v>
      </c>
      <c r="H67" s="25">
        <v>9.827327544295002</v>
      </c>
      <c r="I67" s="25">
        <v>43.18732815464652</v>
      </c>
      <c r="J67" s="25" t="s">
        <v>62</v>
      </c>
      <c r="K67" s="25">
        <v>2.955924697543242</v>
      </c>
      <c r="L67" s="25">
        <v>1.822644121157471</v>
      </c>
      <c r="M67" s="25">
        <v>0.6997736693043876</v>
      </c>
      <c r="N67" s="25">
        <v>0.0020804738979961924</v>
      </c>
      <c r="O67" s="25">
        <v>0.11871526436102137</v>
      </c>
      <c r="P67" s="25">
        <v>0.052285597503027255</v>
      </c>
      <c r="Q67" s="25">
        <v>0.014450398743438656</v>
      </c>
      <c r="R67" s="25">
        <v>3.197337213474933E-05</v>
      </c>
      <c r="S67" s="25">
        <v>0.0015575049435146112</v>
      </c>
      <c r="T67" s="25">
        <v>0.0007693741356452002</v>
      </c>
      <c r="U67" s="25">
        <v>0.0003161040693767994</v>
      </c>
      <c r="V67" s="25">
        <v>1.1955710023857493E-06</v>
      </c>
      <c r="W67" s="25">
        <v>9.711921723498357E-05</v>
      </c>
      <c r="X67" s="25">
        <v>50</v>
      </c>
    </row>
    <row r="68" spans="1:24" ht="12.75" hidden="1">
      <c r="A68" s="25">
        <v>306</v>
      </c>
      <c r="B68" s="25">
        <v>82.58000183105469</v>
      </c>
      <c r="C68" s="25">
        <v>51.779998779296875</v>
      </c>
      <c r="D68" s="25">
        <v>10.091731071472168</v>
      </c>
      <c r="E68" s="25">
        <v>10.16157341003418</v>
      </c>
      <c r="F68" s="25">
        <v>15.505365751870041</v>
      </c>
      <c r="G68" s="25" t="s">
        <v>57</v>
      </c>
      <c r="H68" s="25">
        <v>3.926766016378224</v>
      </c>
      <c r="I68" s="25">
        <v>36.50676784743287</v>
      </c>
      <c r="J68" s="25" t="s">
        <v>60</v>
      </c>
      <c r="K68" s="25">
        <v>1.4701785055650616</v>
      </c>
      <c r="L68" s="25">
        <v>0.009918043458771316</v>
      </c>
      <c r="M68" s="25">
        <v>-0.35492182846351794</v>
      </c>
      <c r="N68" s="25">
        <v>2.1926203073531162E-05</v>
      </c>
      <c r="O68" s="25">
        <v>0.05793019480763526</v>
      </c>
      <c r="P68" s="25">
        <v>0.0011345750932172435</v>
      </c>
      <c r="Q68" s="25">
        <v>-0.007653385128641732</v>
      </c>
      <c r="R68" s="25">
        <v>1.843123392045386E-06</v>
      </c>
      <c r="S68" s="25">
        <v>0.000666535233662083</v>
      </c>
      <c r="T68" s="25">
        <v>8.07746427895838E-05</v>
      </c>
      <c r="U68" s="25">
        <v>-0.00018815231614312838</v>
      </c>
      <c r="V68" s="25">
        <v>1.5837010253978044E-07</v>
      </c>
      <c r="W68" s="25">
        <v>3.863019859453314E-05</v>
      </c>
      <c r="X68" s="25">
        <v>50</v>
      </c>
    </row>
    <row r="69" spans="1:24" ht="12.75" hidden="1">
      <c r="A69" s="25">
        <v>308</v>
      </c>
      <c r="B69" s="25">
        <v>166.27999877929688</v>
      </c>
      <c r="C69" s="25">
        <v>178.97999572753906</v>
      </c>
      <c r="D69" s="25">
        <v>10.020803451538086</v>
      </c>
      <c r="E69" s="25">
        <v>9.706415176391602</v>
      </c>
      <c r="F69" s="25">
        <v>25.040699164285932</v>
      </c>
      <c r="G69" s="25" t="s">
        <v>58</v>
      </c>
      <c r="H69" s="25">
        <v>-56.69620940292826</v>
      </c>
      <c r="I69" s="25">
        <v>59.583789376368564</v>
      </c>
      <c r="J69" s="25" t="s">
        <v>61</v>
      </c>
      <c r="K69" s="25">
        <v>-2.5643841325590415</v>
      </c>
      <c r="L69" s="25">
        <v>1.8226171360995815</v>
      </c>
      <c r="M69" s="25">
        <v>-0.6030867963501104</v>
      </c>
      <c r="N69" s="25">
        <v>0.0020803583541933947</v>
      </c>
      <c r="O69" s="25">
        <v>-0.10362145782537814</v>
      </c>
      <c r="P69" s="25">
        <v>0.05227328615656778</v>
      </c>
      <c r="Q69" s="25">
        <v>-0.01225723133162865</v>
      </c>
      <c r="R69" s="25">
        <v>3.192020397536426E-05</v>
      </c>
      <c r="S69" s="25">
        <v>-0.0014076762523249032</v>
      </c>
      <c r="T69" s="25">
        <v>0.0007651222240152314</v>
      </c>
      <c r="U69" s="25">
        <v>-0.0002540088356859829</v>
      </c>
      <c r="V69" s="25">
        <v>1.1850354139717534E-06</v>
      </c>
      <c r="W69" s="25">
        <v>-8.910583658146564E-05</v>
      </c>
      <c r="X69" s="25">
        <v>50</v>
      </c>
    </row>
    <row r="70" ht="12.75" hidden="1">
      <c r="A70" s="25" t="s">
        <v>105</v>
      </c>
    </row>
    <row r="71" spans="1:24" ht="12.75" hidden="1">
      <c r="A71" s="25">
        <v>305</v>
      </c>
      <c r="B71" s="25">
        <v>92.04</v>
      </c>
      <c r="C71" s="25">
        <v>109.24</v>
      </c>
      <c r="D71" s="25">
        <v>9.913829533624446</v>
      </c>
      <c r="E71" s="25">
        <v>9.38528822595487</v>
      </c>
      <c r="F71" s="25">
        <v>17.382432841148262</v>
      </c>
      <c r="G71" s="25" t="s">
        <v>59</v>
      </c>
      <c r="H71" s="25">
        <v>-0.3627528242205642</v>
      </c>
      <c r="I71" s="25">
        <v>41.6772471757794</v>
      </c>
      <c r="J71" s="25" t="s">
        <v>73</v>
      </c>
      <c r="K71" s="25">
        <v>11.389272497428621</v>
      </c>
      <c r="M71" s="25" t="s">
        <v>68</v>
      </c>
      <c r="N71" s="25">
        <v>7.942203971048858</v>
      </c>
      <c r="X71" s="25">
        <v>50</v>
      </c>
    </row>
    <row r="72" spans="1:24" ht="12.75" hidden="1">
      <c r="A72" s="25">
        <v>306</v>
      </c>
      <c r="B72" s="25">
        <v>82.58000183105469</v>
      </c>
      <c r="C72" s="25">
        <v>51.779998779296875</v>
      </c>
      <c r="D72" s="25">
        <v>10.091731071472168</v>
      </c>
      <c r="E72" s="25">
        <v>10.16157341003418</v>
      </c>
      <c r="F72" s="25">
        <v>18.780996831171723</v>
      </c>
      <c r="G72" s="25" t="s">
        <v>56</v>
      </c>
      <c r="H72" s="25">
        <v>11.639109296734581</v>
      </c>
      <c r="I72" s="25">
        <v>44.219111127789226</v>
      </c>
      <c r="J72" s="25" t="s">
        <v>62</v>
      </c>
      <c r="K72" s="25">
        <v>2.4910430944137483</v>
      </c>
      <c r="L72" s="25">
        <v>2.1959111575649954</v>
      </c>
      <c r="M72" s="25">
        <v>0.5897219800767506</v>
      </c>
      <c r="N72" s="25">
        <v>0.007129508319896823</v>
      </c>
      <c r="O72" s="25">
        <v>0.10004480848994377</v>
      </c>
      <c r="P72" s="25">
        <v>0.06299372584144725</v>
      </c>
      <c r="Q72" s="25">
        <v>0.012177811559214456</v>
      </c>
      <c r="R72" s="25">
        <v>0.0001096338658377265</v>
      </c>
      <c r="S72" s="25">
        <v>0.0013124852630297867</v>
      </c>
      <c r="T72" s="25">
        <v>0.0009268469079503804</v>
      </c>
      <c r="U72" s="25">
        <v>0.000266310246656439</v>
      </c>
      <c r="V72" s="25">
        <v>4.020387540536681E-06</v>
      </c>
      <c r="W72" s="25">
        <v>8.18170787285867E-05</v>
      </c>
      <c r="X72" s="25">
        <v>50</v>
      </c>
    </row>
    <row r="73" spans="1:24" ht="12.75" hidden="1">
      <c r="A73" s="25">
        <v>308</v>
      </c>
      <c r="B73" s="25">
        <v>166.27999877929688</v>
      </c>
      <c r="C73" s="25">
        <v>178.97999572753906</v>
      </c>
      <c r="D73" s="25">
        <v>10.020803451538086</v>
      </c>
      <c r="E73" s="25">
        <v>9.706415176391602</v>
      </c>
      <c r="F73" s="25">
        <v>25.040699164285932</v>
      </c>
      <c r="G73" s="25" t="s">
        <v>57</v>
      </c>
      <c r="H73" s="25">
        <v>-56.69620940292826</v>
      </c>
      <c r="I73" s="25">
        <v>59.583789376368564</v>
      </c>
      <c r="J73" s="25" t="s">
        <v>60</v>
      </c>
      <c r="K73" s="25">
        <v>2.171469340876845</v>
      </c>
      <c r="L73" s="25">
        <v>-0.011947958121052198</v>
      </c>
      <c r="M73" s="25">
        <v>-0.5107486654635469</v>
      </c>
      <c r="N73" s="25">
        <v>7.515288614977563E-05</v>
      </c>
      <c r="O73" s="25">
        <v>0.08773415161344059</v>
      </c>
      <c r="P73" s="25">
        <v>-0.0013674177219789032</v>
      </c>
      <c r="Q73" s="25">
        <v>-0.0103835538989773</v>
      </c>
      <c r="R73" s="25">
        <v>6.005444843883872E-06</v>
      </c>
      <c r="S73" s="25">
        <v>0.001190954497073231</v>
      </c>
      <c r="T73" s="25">
        <v>-9.739777233892977E-05</v>
      </c>
      <c r="U73" s="25">
        <v>-0.00021529135991340555</v>
      </c>
      <c r="V73" s="25">
        <v>4.912143241323222E-07</v>
      </c>
      <c r="W73" s="25">
        <v>7.534188920535523E-05</v>
      </c>
      <c r="X73" s="25">
        <v>50</v>
      </c>
    </row>
    <row r="74" spans="1:24" ht="12.75" hidden="1">
      <c r="A74" s="25">
        <v>307</v>
      </c>
      <c r="B74" s="25">
        <v>83.36000061035156</v>
      </c>
      <c r="C74" s="25">
        <v>89.36000061035156</v>
      </c>
      <c r="D74" s="25">
        <v>10.726470947265625</v>
      </c>
      <c r="E74" s="25">
        <v>10.400450706481934</v>
      </c>
      <c r="F74" s="25">
        <v>34.73951504400734</v>
      </c>
      <c r="G74" s="25" t="s">
        <v>58</v>
      </c>
      <c r="H74" s="25">
        <v>43.59523725543528</v>
      </c>
      <c r="I74" s="25">
        <v>76.9552378657868</v>
      </c>
      <c r="J74" s="25" t="s">
        <v>61</v>
      </c>
      <c r="K74" s="25">
        <v>1.2206623611213312</v>
      </c>
      <c r="L74" s="25">
        <v>-2.195878652889357</v>
      </c>
      <c r="M74" s="25">
        <v>0.29480131362130885</v>
      </c>
      <c r="N74" s="25">
        <v>0.007129112211712015</v>
      </c>
      <c r="O74" s="25">
        <v>0.04807995784585657</v>
      </c>
      <c r="P74" s="25">
        <v>-0.06297888268428582</v>
      </c>
      <c r="Q74" s="25">
        <v>0.0063624604359296824</v>
      </c>
      <c r="R74" s="25">
        <v>0.00010946926130540794</v>
      </c>
      <c r="S74" s="25">
        <v>0.0005515840385393832</v>
      </c>
      <c r="T74" s="25">
        <v>-0.0009217151754856784</v>
      </c>
      <c r="U74" s="25">
        <v>0.00015675068682736247</v>
      </c>
      <c r="V74" s="25">
        <v>3.990266214661599E-06</v>
      </c>
      <c r="W74" s="25">
        <v>3.19003777822102E-05</v>
      </c>
      <c r="X74" s="25">
        <v>50</v>
      </c>
    </row>
    <row r="75" ht="12.75" hidden="1">
      <c r="A75" s="25" t="s">
        <v>104</v>
      </c>
    </row>
    <row r="76" spans="1:24" ht="12.75" hidden="1">
      <c r="A76" s="25">
        <v>305</v>
      </c>
      <c r="B76" s="25">
        <v>92.04</v>
      </c>
      <c r="C76" s="25">
        <v>109.24</v>
      </c>
      <c r="D76" s="25">
        <v>9.913829533624446</v>
      </c>
      <c r="E76" s="25">
        <v>9.38528822595487</v>
      </c>
      <c r="F76" s="25">
        <v>35.2217547213602</v>
      </c>
      <c r="G76" s="25" t="s">
        <v>59</v>
      </c>
      <c r="H76" s="25">
        <v>42.40996111314382</v>
      </c>
      <c r="I76" s="25">
        <v>84.44996111314379</v>
      </c>
      <c r="J76" s="25" t="s">
        <v>73</v>
      </c>
      <c r="K76" s="25">
        <v>10.080520700603437</v>
      </c>
      <c r="M76" s="25" t="s">
        <v>68</v>
      </c>
      <c r="N76" s="25">
        <v>5.640505387606555</v>
      </c>
      <c r="X76" s="25">
        <v>50</v>
      </c>
    </row>
    <row r="77" spans="1:24" ht="12.75" hidden="1">
      <c r="A77" s="25">
        <v>306</v>
      </c>
      <c r="B77" s="25">
        <v>82.58000183105469</v>
      </c>
      <c r="C77" s="25">
        <v>51.779998779296875</v>
      </c>
      <c r="D77" s="25">
        <v>10.091731071472168</v>
      </c>
      <c r="E77" s="25">
        <v>10.16157341003418</v>
      </c>
      <c r="F77" s="25">
        <v>18.780996831171723</v>
      </c>
      <c r="G77" s="25" t="s">
        <v>56</v>
      </c>
      <c r="H77" s="25">
        <v>11.639109296734581</v>
      </c>
      <c r="I77" s="25">
        <v>44.219111127789226</v>
      </c>
      <c r="J77" s="25" t="s">
        <v>62</v>
      </c>
      <c r="K77" s="25">
        <v>2.9282425027202694</v>
      </c>
      <c r="L77" s="25">
        <v>1.0052264063342293</v>
      </c>
      <c r="M77" s="25">
        <v>0.6932201126793529</v>
      </c>
      <c r="N77" s="25">
        <v>0.003547491594868409</v>
      </c>
      <c r="O77" s="25">
        <v>0.11760346504716511</v>
      </c>
      <c r="P77" s="25">
        <v>0.028836497386319354</v>
      </c>
      <c r="Q77" s="25">
        <v>0.014314991259998702</v>
      </c>
      <c r="R77" s="25">
        <v>5.468536126951249E-05</v>
      </c>
      <c r="S77" s="25">
        <v>0.0015429300330748524</v>
      </c>
      <c r="T77" s="25">
        <v>0.0004243608782299004</v>
      </c>
      <c r="U77" s="25">
        <v>0.00031311507942964953</v>
      </c>
      <c r="V77" s="25">
        <v>2.0392966507733708E-06</v>
      </c>
      <c r="W77" s="25">
        <v>9.620926126979897E-05</v>
      </c>
      <c r="X77" s="25">
        <v>50</v>
      </c>
    </row>
    <row r="78" spans="1:24" ht="12.75" hidden="1">
      <c r="A78" s="25">
        <v>307</v>
      </c>
      <c r="B78" s="25">
        <v>83.36000061035156</v>
      </c>
      <c r="C78" s="25">
        <v>89.36000061035156</v>
      </c>
      <c r="D78" s="25">
        <v>10.726470947265625</v>
      </c>
      <c r="E78" s="25">
        <v>10.400450706481934</v>
      </c>
      <c r="F78" s="25">
        <v>7.722305869775471</v>
      </c>
      <c r="G78" s="25" t="s">
        <v>57</v>
      </c>
      <c r="H78" s="25">
        <v>-16.253489931428092</v>
      </c>
      <c r="I78" s="25">
        <v>17.106510678923435</v>
      </c>
      <c r="J78" s="25" t="s">
        <v>60</v>
      </c>
      <c r="K78" s="25">
        <v>2.249040955022268</v>
      </c>
      <c r="L78" s="25">
        <v>0.005470473260604746</v>
      </c>
      <c r="M78" s="25">
        <v>-0.5374408166133567</v>
      </c>
      <c r="N78" s="25">
        <v>-3.579942923866903E-05</v>
      </c>
      <c r="O78" s="25">
        <v>0.08950755405614322</v>
      </c>
      <c r="P78" s="25">
        <v>0.0006255544383196995</v>
      </c>
      <c r="Q78" s="25">
        <v>-0.011331552431380312</v>
      </c>
      <c r="R78" s="25">
        <v>-2.8118000394230398E-06</v>
      </c>
      <c r="S78" s="25">
        <v>0.001104075091937688</v>
      </c>
      <c r="T78" s="25">
        <v>4.451882473553949E-05</v>
      </c>
      <c r="U78" s="25">
        <v>-0.00026223638781750847</v>
      </c>
      <c r="V78" s="25">
        <v>-2.0242307361314355E-07</v>
      </c>
      <c r="W78" s="25">
        <v>6.657378287856922E-05</v>
      </c>
      <c r="X78" s="25">
        <v>50</v>
      </c>
    </row>
    <row r="79" spans="1:24" ht="12.75" hidden="1">
      <c r="A79" s="25">
        <v>308</v>
      </c>
      <c r="B79" s="25">
        <v>166.27999877929688</v>
      </c>
      <c r="C79" s="25">
        <v>178.97999572753906</v>
      </c>
      <c r="D79" s="25">
        <v>10.020803451538086</v>
      </c>
      <c r="E79" s="25">
        <v>9.706415176391602</v>
      </c>
      <c r="F79" s="25">
        <v>33.365475974585934</v>
      </c>
      <c r="G79" s="25" t="s">
        <v>58</v>
      </c>
      <c r="H79" s="25">
        <v>-36.88758725480393</v>
      </c>
      <c r="I79" s="25">
        <v>79.3924115244929</v>
      </c>
      <c r="J79" s="25" t="s">
        <v>61</v>
      </c>
      <c r="K79" s="25">
        <v>-1.8752117046802987</v>
      </c>
      <c r="L79" s="25">
        <v>1.005211520981497</v>
      </c>
      <c r="M79" s="25">
        <v>-0.43784871047102897</v>
      </c>
      <c r="N79" s="25">
        <v>-0.003547310955713947</v>
      </c>
      <c r="O79" s="25">
        <v>-0.07628219161761404</v>
      </c>
      <c r="P79" s="25">
        <v>0.02882971146501299</v>
      </c>
      <c r="Q79" s="25">
        <v>-0.008747279249499137</v>
      </c>
      <c r="R79" s="25">
        <v>-5.4613025165388864E-05</v>
      </c>
      <c r="S79" s="25">
        <v>-0.00107779927552729</v>
      </c>
      <c r="T79" s="25">
        <v>0.0004220192284910945</v>
      </c>
      <c r="U79" s="25">
        <v>-0.00017109392119727995</v>
      </c>
      <c r="V79" s="25">
        <v>-2.0292254012614013E-06</v>
      </c>
      <c r="W79" s="25">
        <v>-6.945612562846825E-05</v>
      </c>
      <c r="X79" s="25">
        <v>50</v>
      </c>
    </row>
    <row r="80" ht="12.75" hidden="1">
      <c r="A80" s="25" t="s">
        <v>113</v>
      </c>
    </row>
    <row r="81" spans="1:24" ht="12.75" hidden="1">
      <c r="A81" s="25">
        <v>305</v>
      </c>
      <c r="B81" s="25">
        <v>93</v>
      </c>
      <c r="C81" s="25">
        <v>95.9</v>
      </c>
      <c r="D81" s="25">
        <v>9.857967063501652</v>
      </c>
      <c r="E81" s="25">
        <v>9.428360904775348</v>
      </c>
      <c r="F81" s="25">
        <v>9.193419921429129</v>
      </c>
      <c r="G81" s="25" t="s">
        <v>59</v>
      </c>
      <c r="H81" s="25">
        <v>-20.831455152512376</v>
      </c>
      <c r="I81" s="25">
        <v>22.168544847487578</v>
      </c>
      <c r="J81" s="25" t="s">
        <v>73</v>
      </c>
      <c r="K81" s="25">
        <v>10.779121823275517</v>
      </c>
      <c r="M81" s="25" t="s">
        <v>68</v>
      </c>
      <c r="N81" s="25">
        <v>5.946045313570804</v>
      </c>
      <c r="X81" s="25">
        <v>50</v>
      </c>
    </row>
    <row r="82" spans="1:24" ht="12.75" hidden="1">
      <c r="A82" s="25">
        <v>308</v>
      </c>
      <c r="B82" s="25">
        <v>156.36000061035156</v>
      </c>
      <c r="C82" s="25">
        <v>171.75999450683594</v>
      </c>
      <c r="D82" s="25">
        <v>9.935005187988281</v>
      </c>
      <c r="E82" s="25">
        <v>9.574729919433594</v>
      </c>
      <c r="F82" s="25">
        <v>30.943638944264478</v>
      </c>
      <c r="G82" s="25" t="s">
        <v>56</v>
      </c>
      <c r="H82" s="25">
        <v>-32.12533073637984</v>
      </c>
      <c r="I82" s="25">
        <v>74.23466987397168</v>
      </c>
      <c r="J82" s="25" t="s">
        <v>62</v>
      </c>
      <c r="K82" s="25">
        <v>3.0591872207641253</v>
      </c>
      <c r="L82" s="25">
        <v>0.9379495386323874</v>
      </c>
      <c r="M82" s="25">
        <v>0.7242199364916699</v>
      </c>
      <c r="N82" s="25">
        <v>0.014340030028429613</v>
      </c>
      <c r="O82" s="25">
        <v>0.12286298936332989</v>
      </c>
      <c r="P82" s="25">
        <v>0.02690708709995231</v>
      </c>
      <c r="Q82" s="25">
        <v>0.014955112163884548</v>
      </c>
      <c r="R82" s="25">
        <v>0.00022055285921734292</v>
      </c>
      <c r="S82" s="25">
        <v>0.001611935236336088</v>
      </c>
      <c r="T82" s="25">
        <v>0.00039586616341640864</v>
      </c>
      <c r="U82" s="25">
        <v>0.0003270586244868883</v>
      </c>
      <c r="V82" s="25">
        <v>8.153038739689153E-06</v>
      </c>
      <c r="W82" s="25">
        <v>0.00010050435509471256</v>
      </c>
      <c r="X82" s="25">
        <v>50</v>
      </c>
    </row>
    <row r="83" spans="1:24" ht="12.75" hidden="1">
      <c r="A83" s="25">
        <v>307</v>
      </c>
      <c r="B83" s="25">
        <v>70.22000122070312</v>
      </c>
      <c r="C83" s="25">
        <v>89.0199966430664</v>
      </c>
      <c r="D83" s="25">
        <v>10.709257125854492</v>
      </c>
      <c r="E83" s="25">
        <v>10.393098831176758</v>
      </c>
      <c r="F83" s="25">
        <v>30.15430821612698</v>
      </c>
      <c r="G83" s="25" t="s">
        <v>57</v>
      </c>
      <c r="H83" s="25">
        <v>46.64842271248939</v>
      </c>
      <c r="I83" s="25">
        <v>66.86842393319247</v>
      </c>
      <c r="J83" s="25" t="s">
        <v>60</v>
      </c>
      <c r="K83" s="25">
        <v>-2.589098686301517</v>
      </c>
      <c r="L83" s="25">
        <v>0.005102468751954503</v>
      </c>
      <c r="M83" s="25">
        <v>0.6172788786300296</v>
      </c>
      <c r="N83" s="25">
        <v>-0.00014995354020890653</v>
      </c>
      <c r="O83" s="25">
        <v>-0.1032709875697587</v>
      </c>
      <c r="P83" s="25">
        <v>0.0005842011487015338</v>
      </c>
      <c r="Q83" s="25">
        <v>0.012947638202357982</v>
      </c>
      <c r="R83" s="25">
        <v>-1.2068221301900789E-05</v>
      </c>
      <c r="S83" s="25">
        <v>-0.0012927945684618988</v>
      </c>
      <c r="T83" s="25">
        <v>4.163396523534945E-05</v>
      </c>
      <c r="U83" s="25">
        <v>0.0002952332294430895</v>
      </c>
      <c r="V83" s="25">
        <v>-9.718260932902283E-07</v>
      </c>
      <c r="W83" s="25">
        <v>-7.855677874354774E-05</v>
      </c>
      <c r="X83" s="25">
        <v>50</v>
      </c>
    </row>
    <row r="84" spans="1:24" ht="12.75" hidden="1">
      <c r="A84" s="25">
        <v>306</v>
      </c>
      <c r="B84" s="25">
        <v>69.18000030517578</v>
      </c>
      <c r="C84" s="25">
        <v>50.47999954223633</v>
      </c>
      <c r="D84" s="25">
        <v>10.343073844909668</v>
      </c>
      <c r="E84" s="25">
        <v>10.236085891723633</v>
      </c>
      <c r="F84" s="25">
        <v>12.69977584074459</v>
      </c>
      <c r="G84" s="25" t="s">
        <v>58</v>
      </c>
      <c r="H84" s="25">
        <v>9.97804955271181</v>
      </c>
      <c r="I84" s="25">
        <v>29.158049857887548</v>
      </c>
      <c r="J84" s="25" t="s">
        <v>61</v>
      </c>
      <c r="K84" s="25">
        <v>1.6294767394100143</v>
      </c>
      <c r="L84" s="25">
        <v>0.9379356597514266</v>
      </c>
      <c r="M84" s="25">
        <v>0.37876285774776247</v>
      </c>
      <c r="N84" s="25">
        <v>-0.014339245975714407</v>
      </c>
      <c r="O84" s="25">
        <v>0.06656137980586385</v>
      </c>
      <c r="P84" s="25">
        <v>0.026900744324688787</v>
      </c>
      <c r="Q84" s="25">
        <v>0.007484253123405686</v>
      </c>
      <c r="R84" s="25">
        <v>-0.0002202224369667029</v>
      </c>
      <c r="S84" s="25">
        <v>0.0009628174333160427</v>
      </c>
      <c r="T84" s="25">
        <v>0.000393670715543852</v>
      </c>
      <c r="U84" s="25">
        <v>0.0001407291159776805</v>
      </c>
      <c r="V84" s="25">
        <v>-8.0949116570394E-06</v>
      </c>
      <c r="W84" s="25">
        <v>6.268937634433254E-05</v>
      </c>
      <c r="X84" s="25">
        <v>50</v>
      </c>
    </row>
    <row r="85" s="101" customFormat="1" ht="12.75">
      <c r="A85" s="101" t="s">
        <v>103</v>
      </c>
    </row>
    <row r="86" spans="1:24" s="101" customFormat="1" ht="12.75">
      <c r="A86" s="101">
        <v>305</v>
      </c>
      <c r="B86" s="101">
        <v>93</v>
      </c>
      <c r="C86" s="101">
        <v>95.9</v>
      </c>
      <c r="D86" s="101">
        <v>9.857967063501652</v>
      </c>
      <c r="E86" s="101">
        <v>9.428360904775348</v>
      </c>
      <c r="F86" s="101">
        <v>17.457909031375124</v>
      </c>
      <c r="G86" s="101" t="s">
        <v>59</v>
      </c>
      <c r="H86" s="101">
        <v>-0.9028867806534322</v>
      </c>
      <c r="I86" s="101">
        <v>42.097113219346525</v>
      </c>
      <c r="J86" s="101" t="s">
        <v>73</v>
      </c>
      <c r="K86" s="101">
        <v>7.648192312223715</v>
      </c>
      <c r="M86" s="101" t="s">
        <v>68</v>
      </c>
      <c r="N86" s="101">
        <v>5.266355703746549</v>
      </c>
      <c r="X86" s="101">
        <v>50</v>
      </c>
    </row>
    <row r="87" spans="1:24" s="101" customFormat="1" ht="12.75">
      <c r="A87" s="101">
        <v>308</v>
      </c>
      <c r="B87" s="101">
        <v>156.36000061035156</v>
      </c>
      <c r="C87" s="101">
        <v>171.75999450683594</v>
      </c>
      <c r="D87" s="101">
        <v>9.935005187988281</v>
      </c>
      <c r="E87" s="101">
        <v>9.574729919433594</v>
      </c>
      <c r="F87" s="101">
        <v>30.943638944264478</v>
      </c>
      <c r="G87" s="101" t="s">
        <v>56</v>
      </c>
      <c r="H87" s="101">
        <v>-32.12533073637984</v>
      </c>
      <c r="I87" s="101">
        <v>74.23466987397168</v>
      </c>
      <c r="J87" s="101" t="s">
        <v>62</v>
      </c>
      <c r="K87" s="101">
        <v>2.0776239050510497</v>
      </c>
      <c r="L87" s="101">
        <v>1.7549148749294767</v>
      </c>
      <c r="M87" s="101">
        <v>0.4918488876324149</v>
      </c>
      <c r="N87" s="101">
        <v>0.02067993481426506</v>
      </c>
      <c r="O87" s="101">
        <v>0.08344173603308482</v>
      </c>
      <c r="P87" s="101">
        <v>0.0503431406710897</v>
      </c>
      <c r="Q87" s="101">
        <v>0.010156653399772666</v>
      </c>
      <c r="R87" s="101">
        <v>0.0003181475767572416</v>
      </c>
      <c r="S87" s="101">
        <v>0.001094722640073265</v>
      </c>
      <c r="T87" s="101">
        <v>0.0007407282797847658</v>
      </c>
      <c r="U87" s="101">
        <v>0.0002220870608851091</v>
      </c>
      <c r="V87" s="101">
        <v>1.1772529020192292E-05</v>
      </c>
      <c r="W87" s="101">
        <v>6.82490390476839E-05</v>
      </c>
      <c r="X87" s="101">
        <v>50</v>
      </c>
    </row>
    <row r="88" spans="1:24" s="101" customFormat="1" ht="12.75">
      <c r="A88" s="101">
        <v>306</v>
      </c>
      <c r="B88" s="101">
        <v>69.18000030517578</v>
      </c>
      <c r="C88" s="101">
        <v>50.47999954223633</v>
      </c>
      <c r="D88" s="101">
        <v>10.343073844909668</v>
      </c>
      <c r="E88" s="101">
        <v>10.236085891723633</v>
      </c>
      <c r="F88" s="101">
        <v>29.443119237138802</v>
      </c>
      <c r="G88" s="101" t="s">
        <v>57</v>
      </c>
      <c r="H88" s="101">
        <v>48.41992818599415</v>
      </c>
      <c r="I88" s="101">
        <v>67.59992849116989</v>
      </c>
      <c r="J88" s="101" t="s">
        <v>60</v>
      </c>
      <c r="K88" s="101">
        <v>-1.8937497742742397</v>
      </c>
      <c r="L88" s="101">
        <v>0.009547996407376082</v>
      </c>
      <c r="M88" s="101">
        <v>0.4505901864149541</v>
      </c>
      <c r="N88" s="101">
        <v>-0.0002153851171345388</v>
      </c>
      <c r="O88" s="101">
        <v>-0.07568209007517272</v>
      </c>
      <c r="P88" s="101">
        <v>0.0010927285554012739</v>
      </c>
      <c r="Q88" s="101">
        <v>0.009408328309680162</v>
      </c>
      <c r="R88" s="101">
        <v>-1.7292518991839982E-05</v>
      </c>
      <c r="S88" s="101">
        <v>-0.0009594796675498024</v>
      </c>
      <c r="T88" s="101">
        <v>7.783814069382676E-05</v>
      </c>
      <c r="U88" s="101">
        <v>0.00021170863675051087</v>
      </c>
      <c r="V88" s="101">
        <v>-1.3774447943949264E-06</v>
      </c>
      <c r="W88" s="101">
        <v>-5.8683196732377195E-05</v>
      </c>
      <c r="X88" s="101">
        <v>50</v>
      </c>
    </row>
    <row r="89" spans="1:24" s="101" customFormat="1" ht="12.75">
      <c r="A89" s="101">
        <v>307</v>
      </c>
      <c r="B89" s="101">
        <v>70.22000122070312</v>
      </c>
      <c r="C89" s="101">
        <v>89.0199966430664</v>
      </c>
      <c r="D89" s="101">
        <v>10.709257125854492</v>
      </c>
      <c r="E89" s="101">
        <v>10.393098831176758</v>
      </c>
      <c r="F89" s="101">
        <v>4.56383255747276</v>
      </c>
      <c r="G89" s="101" t="s">
        <v>58</v>
      </c>
      <c r="H89" s="101">
        <v>-10.09951402444959</v>
      </c>
      <c r="I89" s="101">
        <v>10.12048719625349</v>
      </c>
      <c r="J89" s="101" t="s">
        <v>61</v>
      </c>
      <c r="K89" s="101">
        <v>0.8545366482930027</v>
      </c>
      <c r="L89" s="101">
        <v>1.7548889007607706</v>
      </c>
      <c r="M89" s="101">
        <v>0.19718978718934924</v>
      </c>
      <c r="N89" s="101">
        <v>-0.020678813147121597</v>
      </c>
      <c r="O89" s="101">
        <v>0.0351389321702929</v>
      </c>
      <c r="P89" s="101">
        <v>0.05033128010425859</v>
      </c>
      <c r="Q89" s="101">
        <v>0.0038263516174529043</v>
      </c>
      <c r="R89" s="101">
        <v>-0.0003176772723746881</v>
      </c>
      <c r="S89" s="101">
        <v>0.0005270829405771924</v>
      </c>
      <c r="T89" s="101">
        <v>0.0007366271840804047</v>
      </c>
      <c r="U89" s="101">
        <v>6.709780725050856E-05</v>
      </c>
      <c r="V89" s="101">
        <v>-1.1691667347716664E-05</v>
      </c>
      <c r="W89" s="101">
        <v>3.4845570051319234E-05</v>
      </c>
      <c r="X89" s="101">
        <v>50</v>
      </c>
    </row>
    <row r="90" ht="12.75" hidden="1">
      <c r="A90" s="25" t="s">
        <v>102</v>
      </c>
    </row>
    <row r="91" spans="1:24" ht="12.75" hidden="1">
      <c r="A91" s="25">
        <v>305</v>
      </c>
      <c r="B91" s="25">
        <v>93</v>
      </c>
      <c r="C91" s="25">
        <v>95.9</v>
      </c>
      <c r="D91" s="25">
        <v>9.857967063501652</v>
      </c>
      <c r="E91" s="25">
        <v>9.428360904775348</v>
      </c>
      <c r="F91" s="25">
        <v>9.193419921429129</v>
      </c>
      <c r="G91" s="25" t="s">
        <v>59</v>
      </c>
      <c r="H91" s="25">
        <v>-20.831455152512376</v>
      </c>
      <c r="I91" s="25">
        <v>22.168544847487578</v>
      </c>
      <c r="J91" s="25" t="s">
        <v>73</v>
      </c>
      <c r="K91" s="25">
        <v>7.209475568874154</v>
      </c>
      <c r="M91" s="25" t="s">
        <v>68</v>
      </c>
      <c r="N91" s="25">
        <v>5.768417516609626</v>
      </c>
      <c r="X91" s="25">
        <v>50</v>
      </c>
    </row>
    <row r="92" spans="1:24" ht="12.75" hidden="1">
      <c r="A92" s="25">
        <v>307</v>
      </c>
      <c r="B92" s="25">
        <v>70.22000122070312</v>
      </c>
      <c r="C92" s="25">
        <v>89.0199966430664</v>
      </c>
      <c r="D92" s="25">
        <v>10.709257125854492</v>
      </c>
      <c r="E92" s="25">
        <v>10.393098831176758</v>
      </c>
      <c r="F92" s="25">
        <v>13.95209934708095</v>
      </c>
      <c r="G92" s="25" t="s">
        <v>56</v>
      </c>
      <c r="H92" s="25">
        <v>10.719355345257483</v>
      </c>
      <c r="I92" s="25">
        <v>30.939356565960562</v>
      </c>
      <c r="J92" s="25" t="s">
        <v>62</v>
      </c>
      <c r="K92" s="25">
        <v>1.511566254009571</v>
      </c>
      <c r="L92" s="25">
        <v>2.1882156677837</v>
      </c>
      <c r="M92" s="25">
        <v>0.35784324881860147</v>
      </c>
      <c r="N92" s="25">
        <v>0.024927200199335624</v>
      </c>
      <c r="O92" s="25">
        <v>0.06070714596852851</v>
      </c>
      <c r="P92" s="25">
        <v>0.06277290373721953</v>
      </c>
      <c r="Q92" s="25">
        <v>0.007389546507696953</v>
      </c>
      <c r="R92" s="25">
        <v>0.0003837545976585295</v>
      </c>
      <c r="S92" s="25">
        <v>0.0007963923044865372</v>
      </c>
      <c r="T92" s="25">
        <v>0.0009236487075571481</v>
      </c>
      <c r="U92" s="25">
        <v>0.00016164177852010393</v>
      </c>
      <c r="V92" s="25">
        <v>1.4271150351095516E-05</v>
      </c>
      <c r="W92" s="25">
        <v>4.964815201928117E-05</v>
      </c>
      <c r="X92" s="25">
        <v>50</v>
      </c>
    </row>
    <row r="93" spans="1:24" ht="12.75" hidden="1">
      <c r="A93" s="25">
        <v>308</v>
      </c>
      <c r="B93" s="25">
        <v>156.36000061035156</v>
      </c>
      <c r="C93" s="25">
        <v>171.75999450683594</v>
      </c>
      <c r="D93" s="25">
        <v>9.935005187988281</v>
      </c>
      <c r="E93" s="25">
        <v>9.574729919433594</v>
      </c>
      <c r="F93" s="25">
        <v>31.025411097494988</v>
      </c>
      <c r="G93" s="25" t="s">
        <v>57</v>
      </c>
      <c r="H93" s="25">
        <v>-31.929157015154473</v>
      </c>
      <c r="I93" s="25">
        <v>74.43084359519705</v>
      </c>
      <c r="J93" s="25" t="s">
        <v>60</v>
      </c>
      <c r="K93" s="25">
        <v>0.43247995551502116</v>
      </c>
      <c r="L93" s="25">
        <v>-0.011906135668126518</v>
      </c>
      <c r="M93" s="25">
        <v>-0.09848037903453413</v>
      </c>
      <c r="N93" s="25">
        <v>-0.0002571078482167797</v>
      </c>
      <c r="O93" s="25">
        <v>0.017996051586271166</v>
      </c>
      <c r="P93" s="25">
        <v>-0.0013623658062078276</v>
      </c>
      <c r="Q93" s="25">
        <v>-0.0018464986697358263</v>
      </c>
      <c r="R93" s="25">
        <v>-2.0729966510552304E-05</v>
      </c>
      <c r="S93" s="25">
        <v>0.0002868773287838201</v>
      </c>
      <c r="T93" s="25">
        <v>-9.702093335958148E-05</v>
      </c>
      <c r="U93" s="25">
        <v>-2.7800506013143755E-05</v>
      </c>
      <c r="V93" s="25">
        <v>-1.6335572322345892E-06</v>
      </c>
      <c r="W93" s="25">
        <v>1.94014714199965E-05</v>
      </c>
      <c r="X93" s="25">
        <v>50</v>
      </c>
    </row>
    <row r="94" spans="1:24" ht="12.75" hidden="1">
      <c r="A94" s="25">
        <v>306</v>
      </c>
      <c r="B94" s="25">
        <v>69.18000030517578</v>
      </c>
      <c r="C94" s="25">
        <v>50.47999954223633</v>
      </c>
      <c r="D94" s="25">
        <v>10.343073844909668</v>
      </c>
      <c r="E94" s="25">
        <v>10.236085891723633</v>
      </c>
      <c r="F94" s="25">
        <v>29.443119237138802</v>
      </c>
      <c r="G94" s="25" t="s">
        <v>58</v>
      </c>
      <c r="H94" s="25">
        <v>48.41992818599415</v>
      </c>
      <c r="I94" s="25">
        <v>67.59992849116989</v>
      </c>
      <c r="J94" s="25" t="s">
        <v>61</v>
      </c>
      <c r="K94" s="25">
        <v>1.448376204008562</v>
      </c>
      <c r="L94" s="25">
        <v>-2.1881832767543754</v>
      </c>
      <c r="M94" s="25">
        <v>0.3440252980091232</v>
      </c>
      <c r="N94" s="25">
        <v>-0.024925874213999864</v>
      </c>
      <c r="O94" s="25">
        <v>0.05797844167402652</v>
      </c>
      <c r="P94" s="25">
        <v>-0.06275811822395812</v>
      </c>
      <c r="Q94" s="25">
        <v>0.007155126850872741</v>
      </c>
      <c r="R94" s="25">
        <v>-0.0003831942845509719</v>
      </c>
      <c r="S94" s="25">
        <v>0.0007429280590173165</v>
      </c>
      <c r="T94" s="25">
        <v>-0.000918538988536701</v>
      </c>
      <c r="U94" s="25">
        <v>0.00015923315116066593</v>
      </c>
      <c r="V94" s="25">
        <v>-1.4177348945151479E-05</v>
      </c>
      <c r="W94" s="25">
        <v>4.570034907600501E-05</v>
      </c>
      <c r="X94" s="25">
        <v>50</v>
      </c>
    </row>
    <row r="95" ht="12.75" hidden="1">
      <c r="A95" s="25" t="s">
        <v>101</v>
      </c>
    </row>
    <row r="96" spans="1:24" ht="12.75" hidden="1">
      <c r="A96" s="25">
        <v>305</v>
      </c>
      <c r="B96" s="25">
        <v>93</v>
      </c>
      <c r="C96" s="25">
        <v>95.9</v>
      </c>
      <c r="D96" s="25">
        <v>9.857967063501652</v>
      </c>
      <c r="E96" s="25">
        <v>9.428360904775348</v>
      </c>
      <c r="F96" s="25">
        <v>33.60901540702005</v>
      </c>
      <c r="G96" s="25" t="s">
        <v>59</v>
      </c>
      <c r="H96" s="25">
        <v>38.04306903176948</v>
      </c>
      <c r="I96" s="25">
        <v>81.04306903176943</v>
      </c>
      <c r="J96" s="25" t="s">
        <v>73</v>
      </c>
      <c r="K96" s="25">
        <v>10.446449422418098</v>
      </c>
      <c r="M96" s="25" t="s">
        <v>68</v>
      </c>
      <c r="N96" s="25">
        <v>6.700656322313262</v>
      </c>
      <c r="X96" s="25">
        <v>50</v>
      </c>
    </row>
    <row r="97" spans="1:24" ht="12.75" hidden="1">
      <c r="A97" s="25">
        <v>307</v>
      </c>
      <c r="B97" s="25">
        <v>70.22000122070312</v>
      </c>
      <c r="C97" s="25">
        <v>89.0199966430664</v>
      </c>
      <c r="D97" s="25">
        <v>10.709257125854492</v>
      </c>
      <c r="E97" s="25">
        <v>10.393098831176758</v>
      </c>
      <c r="F97" s="25">
        <v>13.95209934708095</v>
      </c>
      <c r="G97" s="25" t="s">
        <v>56</v>
      </c>
      <c r="H97" s="25">
        <v>10.719355345257483</v>
      </c>
      <c r="I97" s="25">
        <v>30.939356565960562</v>
      </c>
      <c r="J97" s="25" t="s">
        <v>62</v>
      </c>
      <c r="K97" s="25">
        <v>2.643656437857333</v>
      </c>
      <c r="L97" s="25">
        <v>1.7467687364204179</v>
      </c>
      <c r="M97" s="25">
        <v>0.6258486843498654</v>
      </c>
      <c r="N97" s="25">
        <v>0.02624647226211436</v>
      </c>
      <c r="O97" s="25">
        <v>0.10617399798057205</v>
      </c>
      <c r="P97" s="25">
        <v>0.05010898105438244</v>
      </c>
      <c r="Q97" s="25">
        <v>0.012923879257815032</v>
      </c>
      <c r="R97" s="25">
        <v>0.00040404169768426475</v>
      </c>
      <c r="S97" s="25">
        <v>0.0013929666939813366</v>
      </c>
      <c r="T97" s="25">
        <v>0.0007373335351543664</v>
      </c>
      <c r="U97" s="25">
        <v>0.00028271750143450436</v>
      </c>
      <c r="V97" s="25">
        <v>1.4982285688561609E-05</v>
      </c>
      <c r="W97" s="25">
        <v>8.685776773944886E-05</v>
      </c>
      <c r="X97" s="25">
        <v>50</v>
      </c>
    </row>
    <row r="98" spans="1:24" ht="12.75" hidden="1">
      <c r="A98" s="25">
        <v>306</v>
      </c>
      <c r="B98" s="25">
        <v>69.18000030517578</v>
      </c>
      <c r="C98" s="25">
        <v>50.47999954223633</v>
      </c>
      <c r="D98" s="25">
        <v>10.343073844909668</v>
      </c>
      <c r="E98" s="25">
        <v>10.236085891723633</v>
      </c>
      <c r="F98" s="25">
        <v>12.69977584074459</v>
      </c>
      <c r="G98" s="25" t="s">
        <v>57</v>
      </c>
      <c r="H98" s="25">
        <v>9.97804955271181</v>
      </c>
      <c r="I98" s="25">
        <v>29.158049857887548</v>
      </c>
      <c r="J98" s="25" t="s">
        <v>60</v>
      </c>
      <c r="K98" s="25">
        <v>1.0700423862724224</v>
      </c>
      <c r="L98" s="25">
        <v>0.009505387394406282</v>
      </c>
      <c r="M98" s="25">
        <v>-0.25980566931587357</v>
      </c>
      <c r="N98" s="25">
        <v>-0.00027118001802780705</v>
      </c>
      <c r="O98" s="25">
        <v>0.04192465063264469</v>
      </c>
      <c r="P98" s="25">
        <v>0.001087403715049688</v>
      </c>
      <c r="Q98" s="25">
        <v>-0.0056716478304651655</v>
      </c>
      <c r="R98" s="25">
        <v>-2.172776873625209E-05</v>
      </c>
      <c r="S98" s="25">
        <v>0.0004624126254870539</v>
      </c>
      <c r="T98" s="25">
        <v>7.741834105498808E-05</v>
      </c>
      <c r="U98" s="25">
        <v>-0.00014383135561596473</v>
      </c>
      <c r="V98" s="25">
        <v>-1.7049650843002539E-06</v>
      </c>
      <c r="W98" s="25">
        <v>2.6104694478974758E-05</v>
      </c>
      <c r="X98" s="25">
        <v>50</v>
      </c>
    </row>
    <row r="99" spans="1:24" ht="12.75" hidden="1">
      <c r="A99" s="25">
        <v>308</v>
      </c>
      <c r="B99" s="25">
        <v>156.36000061035156</v>
      </c>
      <c r="C99" s="25">
        <v>171.75999450683594</v>
      </c>
      <c r="D99" s="25">
        <v>9.935005187988281</v>
      </c>
      <c r="E99" s="25">
        <v>9.574729919433594</v>
      </c>
      <c r="F99" s="25">
        <v>22.649274532617454</v>
      </c>
      <c r="G99" s="25" t="s">
        <v>58</v>
      </c>
      <c r="H99" s="25">
        <v>-52.02374685421539</v>
      </c>
      <c r="I99" s="25">
        <v>54.33625375613613</v>
      </c>
      <c r="J99" s="25" t="s">
        <v>61</v>
      </c>
      <c r="K99" s="25">
        <v>-2.4174219021521552</v>
      </c>
      <c r="L99" s="25">
        <v>1.746742873506649</v>
      </c>
      <c r="M99" s="25">
        <v>-0.5693747359110592</v>
      </c>
      <c r="N99" s="25">
        <v>-0.026245071301175024</v>
      </c>
      <c r="O99" s="25">
        <v>-0.09754609944282346</v>
      </c>
      <c r="P99" s="25">
        <v>0.05009718091339027</v>
      </c>
      <c r="Q99" s="25">
        <v>-0.011612883619401403</v>
      </c>
      <c r="R99" s="25">
        <v>-0.000403457057855389</v>
      </c>
      <c r="S99" s="25">
        <v>-0.0013139751802570185</v>
      </c>
      <c r="T99" s="25">
        <v>0.0007332578963308399</v>
      </c>
      <c r="U99" s="25">
        <v>-0.00024339623406914677</v>
      </c>
      <c r="V99" s="25">
        <v>-1.4884958129433721E-05</v>
      </c>
      <c r="W99" s="25">
        <v>-8.284211937679666E-05</v>
      </c>
      <c r="X99" s="25">
        <v>50</v>
      </c>
    </row>
    <row r="100" ht="12.75" hidden="1">
      <c r="A100" s="25" t="s">
        <v>100</v>
      </c>
    </row>
    <row r="101" spans="1:24" ht="12.75" hidden="1">
      <c r="A101" s="25">
        <v>305</v>
      </c>
      <c r="B101" s="25">
        <v>93</v>
      </c>
      <c r="C101" s="25">
        <v>95.9</v>
      </c>
      <c r="D101" s="25">
        <v>9.857967063501652</v>
      </c>
      <c r="E101" s="25">
        <v>9.428360904775348</v>
      </c>
      <c r="F101" s="25">
        <v>17.457909031375124</v>
      </c>
      <c r="G101" s="25" t="s">
        <v>59</v>
      </c>
      <c r="H101" s="25">
        <v>-0.9028867806534322</v>
      </c>
      <c r="I101" s="25">
        <v>42.097113219346525</v>
      </c>
      <c r="J101" s="25" t="s">
        <v>73</v>
      </c>
      <c r="K101" s="25">
        <v>10.736157840581456</v>
      </c>
      <c r="M101" s="25" t="s">
        <v>68</v>
      </c>
      <c r="N101" s="25">
        <v>7.573034042855412</v>
      </c>
      <c r="X101" s="25">
        <v>50</v>
      </c>
    </row>
    <row r="102" spans="1:24" ht="12.75" hidden="1">
      <c r="A102" s="25">
        <v>306</v>
      </c>
      <c r="B102" s="25">
        <v>69.18000030517578</v>
      </c>
      <c r="C102" s="25">
        <v>50.47999954223633</v>
      </c>
      <c r="D102" s="25">
        <v>10.343073844909668</v>
      </c>
      <c r="E102" s="25">
        <v>10.236085891723633</v>
      </c>
      <c r="F102" s="25">
        <v>13.509136202430746</v>
      </c>
      <c r="G102" s="25" t="s">
        <v>56</v>
      </c>
      <c r="H102" s="25">
        <v>11.836300444300711</v>
      </c>
      <c r="I102" s="25">
        <v>31.01630074947645</v>
      </c>
      <c r="J102" s="25" t="s">
        <v>62</v>
      </c>
      <c r="K102" s="25">
        <v>2.3788216565662963</v>
      </c>
      <c r="L102" s="25">
        <v>2.178664400802099</v>
      </c>
      <c r="M102" s="25">
        <v>0.5631550356036421</v>
      </c>
      <c r="N102" s="25">
        <v>0.02172030745302258</v>
      </c>
      <c r="O102" s="25">
        <v>0.0955377963467</v>
      </c>
      <c r="P102" s="25">
        <v>0.062498971976704246</v>
      </c>
      <c r="Q102" s="25">
        <v>0.011629200006101204</v>
      </c>
      <c r="R102" s="25">
        <v>0.00033443048795241386</v>
      </c>
      <c r="S102" s="25">
        <v>0.0012533589749994184</v>
      </c>
      <c r="T102" s="25">
        <v>0.0009195741421864554</v>
      </c>
      <c r="U102" s="25">
        <v>0.00025431869097738866</v>
      </c>
      <c r="V102" s="25">
        <v>1.245739511035684E-05</v>
      </c>
      <c r="W102" s="25">
        <v>7.813262808382718E-05</v>
      </c>
      <c r="X102" s="25">
        <v>50</v>
      </c>
    </row>
    <row r="103" spans="1:24" ht="12.75" hidden="1">
      <c r="A103" s="25">
        <v>308</v>
      </c>
      <c r="B103" s="25">
        <v>156.36000061035156</v>
      </c>
      <c r="C103" s="25">
        <v>171.75999450683594</v>
      </c>
      <c r="D103" s="25">
        <v>9.935005187988281</v>
      </c>
      <c r="E103" s="25">
        <v>9.574729919433594</v>
      </c>
      <c r="F103" s="25">
        <v>22.649274532617454</v>
      </c>
      <c r="G103" s="25" t="s">
        <v>57</v>
      </c>
      <c r="H103" s="25">
        <v>-52.02374685421539</v>
      </c>
      <c r="I103" s="25">
        <v>54.33625375613613</v>
      </c>
      <c r="J103" s="25" t="s">
        <v>60</v>
      </c>
      <c r="K103" s="25">
        <v>1.9714108490095188</v>
      </c>
      <c r="L103" s="25">
        <v>-0.011853887342544113</v>
      </c>
      <c r="M103" s="25">
        <v>-0.46309285026057473</v>
      </c>
      <c r="N103" s="25">
        <v>-0.00022330588685191</v>
      </c>
      <c r="O103" s="25">
        <v>0.07974783813986887</v>
      </c>
      <c r="P103" s="25">
        <v>-0.0013566456321502517</v>
      </c>
      <c r="Q103" s="25">
        <v>-0.009385899588412197</v>
      </c>
      <c r="R103" s="25">
        <v>-1.7990061524746576E-05</v>
      </c>
      <c r="S103" s="25">
        <v>0.0010904343063381844</v>
      </c>
      <c r="T103" s="25">
        <v>-9.66299599811901E-05</v>
      </c>
      <c r="U103" s="25">
        <v>-0.00019267095495172223</v>
      </c>
      <c r="V103" s="25">
        <v>-1.403726298034368E-06</v>
      </c>
      <c r="W103" s="25">
        <v>6.921649317455763E-05</v>
      </c>
      <c r="X103" s="25">
        <v>50</v>
      </c>
    </row>
    <row r="104" spans="1:24" ht="12.75" hidden="1">
      <c r="A104" s="25">
        <v>307</v>
      </c>
      <c r="B104" s="25">
        <v>70.22000122070312</v>
      </c>
      <c r="C104" s="25">
        <v>89.0199966430664</v>
      </c>
      <c r="D104" s="25">
        <v>10.709257125854492</v>
      </c>
      <c r="E104" s="25">
        <v>10.393098831176758</v>
      </c>
      <c r="F104" s="25">
        <v>30.15430821612698</v>
      </c>
      <c r="G104" s="25" t="s">
        <v>58</v>
      </c>
      <c r="H104" s="25">
        <v>46.64842271248939</v>
      </c>
      <c r="I104" s="25">
        <v>66.86842393319247</v>
      </c>
      <c r="J104" s="25" t="s">
        <v>61</v>
      </c>
      <c r="K104" s="25">
        <v>1.3312895020078788</v>
      </c>
      <c r="L104" s="25">
        <v>-2.178632152676821</v>
      </c>
      <c r="M104" s="25">
        <v>0.3204506298375404</v>
      </c>
      <c r="N104" s="25">
        <v>-0.021719159521830615</v>
      </c>
      <c r="O104" s="25">
        <v>0.05260943682269179</v>
      </c>
      <c r="P104" s="25">
        <v>-0.0624842461007063</v>
      </c>
      <c r="Q104" s="25">
        <v>0.006866089257950846</v>
      </c>
      <c r="R104" s="25">
        <v>-0.0003339462665735694</v>
      </c>
      <c r="S104" s="25">
        <v>0.0006179496288309875</v>
      </c>
      <c r="T104" s="25">
        <v>-0.0009144830527746203</v>
      </c>
      <c r="U104" s="25">
        <v>0.0001659996978866044</v>
      </c>
      <c r="V104" s="25">
        <v>-1.2378054993243052E-05</v>
      </c>
      <c r="W104" s="25">
        <v>3.6246167299482534E-05</v>
      </c>
      <c r="X104" s="25">
        <v>50</v>
      </c>
    </row>
    <row r="105" ht="12.75" hidden="1">
      <c r="A105" s="25" t="s">
        <v>99</v>
      </c>
    </row>
    <row r="106" spans="1:24" ht="12.75" hidden="1">
      <c r="A106" s="25">
        <v>305</v>
      </c>
      <c r="B106" s="25">
        <v>93</v>
      </c>
      <c r="C106" s="25">
        <v>95.9</v>
      </c>
      <c r="D106" s="25">
        <v>9.857967063501652</v>
      </c>
      <c r="E106" s="25">
        <v>9.428360904775348</v>
      </c>
      <c r="F106" s="25">
        <v>33.60901540702005</v>
      </c>
      <c r="G106" s="25" t="s">
        <v>59</v>
      </c>
      <c r="H106" s="25">
        <v>38.04306903176948</v>
      </c>
      <c r="I106" s="25">
        <v>81.04306903176943</v>
      </c>
      <c r="J106" s="25" t="s">
        <v>73</v>
      </c>
      <c r="K106" s="25">
        <v>7.507493117957157</v>
      </c>
      <c r="M106" s="25" t="s">
        <v>68</v>
      </c>
      <c r="N106" s="25">
        <v>4.257317051889754</v>
      </c>
      <c r="X106" s="25">
        <v>50</v>
      </c>
    </row>
    <row r="107" spans="1:24" ht="12.75" hidden="1">
      <c r="A107" s="25">
        <v>306</v>
      </c>
      <c r="B107" s="25">
        <v>69.18000030517578</v>
      </c>
      <c r="C107" s="25">
        <v>50.47999954223633</v>
      </c>
      <c r="D107" s="25">
        <v>10.343073844909668</v>
      </c>
      <c r="E107" s="25">
        <v>10.236085891723633</v>
      </c>
      <c r="F107" s="25">
        <v>13.509136202430746</v>
      </c>
      <c r="G107" s="25" t="s">
        <v>56</v>
      </c>
      <c r="H107" s="25">
        <v>11.836300444300711</v>
      </c>
      <c r="I107" s="25">
        <v>31.01630074947645</v>
      </c>
      <c r="J107" s="25" t="s">
        <v>62</v>
      </c>
      <c r="K107" s="25">
        <v>2.502444128741252</v>
      </c>
      <c r="L107" s="25">
        <v>0.9393546677150542</v>
      </c>
      <c r="M107" s="25">
        <v>0.5924182696201662</v>
      </c>
      <c r="N107" s="25">
        <v>0.03067796620949713</v>
      </c>
      <c r="O107" s="25">
        <v>0.10050262052781515</v>
      </c>
      <c r="P107" s="25">
        <v>0.026946859326390776</v>
      </c>
      <c r="Q107" s="25">
        <v>0.01223345278962489</v>
      </c>
      <c r="R107" s="25">
        <v>0.00047228091882995667</v>
      </c>
      <c r="S107" s="25">
        <v>0.0013185751476379752</v>
      </c>
      <c r="T107" s="25">
        <v>0.0003965434341693556</v>
      </c>
      <c r="U107" s="25">
        <v>0.00026759206361188684</v>
      </c>
      <c r="V107" s="25">
        <v>1.7533167288915674E-05</v>
      </c>
      <c r="W107" s="25">
        <v>8.22195519000399E-05</v>
      </c>
      <c r="X107" s="25">
        <v>50</v>
      </c>
    </row>
    <row r="108" spans="1:24" ht="12.75" hidden="1">
      <c r="A108" s="25">
        <v>307</v>
      </c>
      <c r="B108" s="25">
        <v>70.22000122070312</v>
      </c>
      <c r="C108" s="25">
        <v>89.0199966430664</v>
      </c>
      <c r="D108" s="25">
        <v>10.709257125854492</v>
      </c>
      <c r="E108" s="25">
        <v>10.393098831176758</v>
      </c>
      <c r="F108" s="25">
        <v>4.56383255747276</v>
      </c>
      <c r="G108" s="25" t="s">
        <v>57</v>
      </c>
      <c r="H108" s="25">
        <v>-10.09951402444959</v>
      </c>
      <c r="I108" s="25">
        <v>10.12048719625349</v>
      </c>
      <c r="J108" s="25" t="s">
        <v>60</v>
      </c>
      <c r="K108" s="25">
        <v>1.8451018522969316</v>
      </c>
      <c r="L108" s="25">
        <v>0.005112220205506914</v>
      </c>
      <c r="M108" s="25">
        <v>-0.441322870178389</v>
      </c>
      <c r="N108" s="25">
        <v>-0.00031654386917890005</v>
      </c>
      <c r="O108" s="25">
        <v>0.07336562949107918</v>
      </c>
      <c r="P108" s="25">
        <v>0.0005846085138605081</v>
      </c>
      <c r="Q108" s="25">
        <v>-0.009324299811896135</v>
      </c>
      <c r="R108" s="25">
        <v>-2.538879054692203E-05</v>
      </c>
      <c r="S108" s="25">
        <v>0.0008995114811717708</v>
      </c>
      <c r="T108" s="25">
        <v>4.160607443065577E-05</v>
      </c>
      <c r="U108" s="25">
        <v>-0.00021704074717135275</v>
      </c>
      <c r="V108" s="25">
        <v>-1.9873070979689526E-06</v>
      </c>
      <c r="W108" s="25">
        <v>5.406228635454569E-05</v>
      </c>
      <c r="X108" s="25">
        <v>50</v>
      </c>
    </row>
    <row r="109" spans="1:24" ht="12.75" hidden="1">
      <c r="A109" s="25">
        <v>308</v>
      </c>
      <c r="B109" s="25">
        <v>156.36000061035156</v>
      </c>
      <c r="C109" s="25">
        <v>171.75999450683594</v>
      </c>
      <c r="D109" s="25">
        <v>9.935005187988281</v>
      </c>
      <c r="E109" s="25">
        <v>9.574729919433594</v>
      </c>
      <c r="F109" s="25">
        <v>31.025411097494988</v>
      </c>
      <c r="G109" s="25" t="s">
        <v>58</v>
      </c>
      <c r="H109" s="25">
        <v>-31.929157015154473</v>
      </c>
      <c r="I109" s="25">
        <v>74.43084359519705</v>
      </c>
      <c r="J109" s="25" t="s">
        <v>61</v>
      </c>
      <c r="K109" s="25">
        <v>-1.6905105063624999</v>
      </c>
      <c r="L109" s="25">
        <v>0.9393407565748599</v>
      </c>
      <c r="M109" s="25">
        <v>-0.39521327209148827</v>
      </c>
      <c r="N109" s="25">
        <v>-0.030676333071766138</v>
      </c>
      <c r="O109" s="25">
        <v>-0.06868959995760425</v>
      </c>
      <c r="P109" s="25">
        <v>0.026940517078219105</v>
      </c>
      <c r="Q109" s="25">
        <v>-0.007919267653884083</v>
      </c>
      <c r="R109" s="25">
        <v>-0.00047159800212196894</v>
      </c>
      <c r="S109" s="25">
        <v>-0.0009641159241547021</v>
      </c>
      <c r="T109" s="25">
        <v>0.00039435470043261406</v>
      </c>
      <c r="U109" s="25">
        <v>-0.00015652101001261464</v>
      </c>
      <c r="V109" s="25">
        <v>-1.7420176970383076E-05</v>
      </c>
      <c r="W109" s="25">
        <v>-6.194613715771515E-05</v>
      </c>
      <c r="X109" s="25">
        <v>50</v>
      </c>
    </row>
    <row r="110" ht="12.75" hidden="1">
      <c r="A110" s="25" t="s">
        <v>112</v>
      </c>
    </row>
    <row r="111" spans="1:24" ht="12.75" hidden="1">
      <c r="A111" s="25">
        <v>305</v>
      </c>
      <c r="B111" s="25">
        <v>82.04</v>
      </c>
      <c r="C111" s="25">
        <v>87.84</v>
      </c>
      <c r="D111" s="25">
        <v>10.112303413969617</v>
      </c>
      <c r="E111" s="25">
        <v>9.518581490754102</v>
      </c>
      <c r="F111" s="25">
        <v>4.145030440769147</v>
      </c>
      <c r="G111" s="25" t="s">
        <v>59</v>
      </c>
      <c r="H111" s="25">
        <v>-22.300766015204843</v>
      </c>
      <c r="I111" s="25">
        <v>9.739233984795115</v>
      </c>
      <c r="J111" s="25" t="s">
        <v>73</v>
      </c>
      <c r="K111" s="25">
        <v>7.666506494739077</v>
      </c>
      <c r="M111" s="25" t="s">
        <v>68</v>
      </c>
      <c r="N111" s="25">
        <v>4.184600176204548</v>
      </c>
      <c r="X111" s="25">
        <v>50</v>
      </c>
    </row>
    <row r="112" spans="1:24" ht="12.75" hidden="1">
      <c r="A112" s="25">
        <v>308</v>
      </c>
      <c r="B112" s="25">
        <v>140.74000549316406</v>
      </c>
      <c r="C112" s="25">
        <v>150.0399932861328</v>
      </c>
      <c r="D112" s="25">
        <v>10.06500244140625</v>
      </c>
      <c r="E112" s="25">
        <v>10.18533706665039</v>
      </c>
      <c r="F112" s="25">
        <v>26.43897474153071</v>
      </c>
      <c r="G112" s="25" t="s">
        <v>56</v>
      </c>
      <c r="H112" s="25">
        <v>-28.172403642454967</v>
      </c>
      <c r="I112" s="25">
        <v>62.567601850709046</v>
      </c>
      <c r="J112" s="25" t="s">
        <v>62</v>
      </c>
      <c r="K112" s="25">
        <v>2.5993666908858537</v>
      </c>
      <c r="L112" s="25">
        <v>0.72005341518156</v>
      </c>
      <c r="M112" s="25">
        <v>0.6153637331901924</v>
      </c>
      <c r="N112" s="25">
        <v>0.03407242962500426</v>
      </c>
      <c r="O112" s="25">
        <v>0.1043955929784391</v>
      </c>
      <c r="P112" s="25">
        <v>0.020656318075006026</v>
      </c>
      <c r="Q112" s="25">
        <v>0.012707242879769636</v>
      </c>
      <c r="R112" s="25">
        <v>0.0005246088379079758</v>
      </c>
      <c r="S112" s="25">
        <v>0.0013696517584014542</v>
      </c>
      <c r="T112" s="25">
        <v>0.00030389978364606953</v>
      </c>
      <c r="U112" s="25">
        <v>0.00027790581514334513</v>
      </c>
      <c r="V112" s="25">
        <v>1.9496085696479665E-05</v>
      </c>
      <c r="W112" s="25">
        <v>8.539744676506705E-05</v>
      </c>
      <c r="X112" s="25">
        <v>50</v>
      </c>
    </row>
    <row r="113" spans="1:24" ht="12.75" hidden="1">
      <c r="A113" s="25">
        <v>307</v>
      </c>
      <c r="B113" s="25">
        <v>73.26000213623047</v>
      </c>
      <c r="C113" s="25">
        <v>74.95999908447266</v>
      </c>
      <c r="D113" s="25">
        <v>10.846705436706543</v>
      </c>
      <c r="E113" s="25">
        <v>10.118979454040527</v>
      </c>
      <c r="F113" s="25">
        <v>27.22355088828558</v>
      </c>
      <c r="G113" s="25" t="s">
        <v>57</v>
      </c>
      <c r="H113" s="25">
        <v>36.351982267891735</v>
      </c>
      <c r="I113" s="25">
        <v>59.61198440412216</v>
      </c>
      <c r="J113" s="25" t="s">
        <v>60</v>
      </c>
      <c r="K113" s="25">
        <v>-2.250867509477304</v>
      </c>
      <c r="L113" s="25">
        <v>0.003916566909957839</v>
      </c>
      <c r="M113" s="25">
        <v>0.5363260426735544</v>
      </c>
      <c r="N113" s="25">
        <v>0.0003509775788458724</v>
      </c>
      <c r="O113" s="25">
        <v>-0.08983044056132655</v>
      </c>
      <c r="P113" s="25">
        <v>0.0004485029327839337</v>
      </c>
      <c r="Q113" s="25">
        <v>0.011234776548219702</v>
      </c>
      <c r="R113" s="25">
        <v>2.820052679117581E-05</v>
      </c>
      <c r="S113" s="25">
        <v>-0.0011287238071909073</v>
      </c>
      <c r="T113" s="25">
        <v>3.1968833893441796E-05</v>
      </c>
      <c r="U113" s="25">
        <v>0.0002552177415865774</v>
      </c>
      <c r="V113" s="25">
        <v>2.2077569371376503E-06</v>
      </c>
      <c r="W113" s="25">
        <v>-6.872345589938403E-05</v>
      </c>
      <c r="X113" s="25">
        <v>50</v>
      </c>
    </row>
    <row r="114" spans="1:24" ht="12.75" hidden="1">
      <c r="A114" s="25">
        <v>306</v>
      </c>
      <c r="B114" s="25">
        <v>63</v>
      </c>
      <c r="C114" s="25">
        <v>36.900001525878906</v>
      </c>
      <c r="D114" s="25">
        <v>10.749192237854004</v>
      </c>
      <c r="E114" s="25">
        <v>10.683780670166016</v>
      </c>
      <c r="F114" s="25">
        <v>8.331873101165545</v>
      </c>
      <c r="G114" s="25" t="s">
        <v>58</v>
      </c>
      <c r="H114" s="25">
        <v>5.402033838243305</v>
      </c>
      <c r="I114" s="25">
        <v>18.402033838243263</v>
      </c>
      <c r="J114" s="25" t="s">
        <v>61</v>
      </c>
      <c r="K114" s="25">
        <v>1.3001163980453105</v>
      </c>
      <c r="L114" s="25">
        <v>0.720042763464968</v>
      </c>
      <c r="M114" s="25">
        <v>0.3017066457270953</v>
      </c>
      <c r="N114" s="25">
        <v>0.034070621880001185</v>
      </c>
      <c r="O114" s="25">
        <v>0.05318770329576096</v>
      </c>
      <c r="P114" s="25">
        <v>0.020651448412523147</v>
      </c>
      <c r="Q114" s="25">
        <v>0.005937492527745083</v>
      </c>
      <c r="R114" s="25">
        <v>0.0005238503250928236</v>
      </c>
      <c r="S114" s="25">
        <v>0.0007758405160679991</v>
      </c>
      <c r="T114" s="25">
        <v>0.0003022136200762987</v>
      </c>
      <c r="U114" s="25">
        <v>0.00010997975481848533</v>
      </c>
      <c r="V114" s="25">
        <v>1.9370678015779404E-05</v>
      </c>
      <c r="W114" s="25">
        <v>5.0693298602851644E-05</v>
      </c>
      <c r="X114" s="25">
        <v>50</v>
      </c>
    </row>
    <row r="115" s="101" customFormat="1" ht="12.75">
      <c r="A115" s="101" t="s">
        <v>98</v>
      </c>
    </row>
    <row r="116" spans="1:24" s="101" customFormat="1" ht="12.75">
      <c r="A116" s="101">
        <v>305</v>
      </c>
      <c r="B116" s="101">
        <v>82.04</v>
      </c>
      <c r="C116" s="101">
        <v>87.84</v>
      </c>
      <c r="D116" s="101">
        <v>10.112303413969617</v>
      </c>
      <c r="E116" s="101">
        <v>9.518581490754102</v>
      </c>
      <c r="F116" s="101">
        <v>12.135446327335746</v>
      </c>
      <c r="G116" s="101" t="s">
        <v>59</v>
      </c>
      <c r="H116" s="101">
        <v>-3.5263490194503078</v>
      </c>
      <c r="I116" s="101">
        <v>28.51365098054966</v>
      </c>
      <c r="J116" s="101" t="s">
        <v>73</v>
      </c>
      <c r="K116" s="101">
        <v>6.1333167184878254</v>
      </c>
      <c r="M116" s="101" t="s">
        <v>68</v>
      </c>
      <c r="N116" s="101">
        <v>4.342270746896244</v>
      </c>
      <c r="X116" s="101">
        <v>50</v>
      </c>
    </row>
    <row r="117" spans="1:24" s="101" customFormat="1" ht="12.75">
      <c r="A117" s="101">
        <v>308</v>
      </c>
      <c r="B117" s="101">
        <v>140.74000549316406</v>
      </c>
      <c r="C117" s="101">
        <v>150.0399932861328</v>
      </c>
      <c r="D117" s="101">
        <v>10.06500244140625</v>
      </c>
      <c r="E117" s="101">
        <v>10.18533706665039</v>
      </c>
      <c r="F117" s="101">
        <v>26.43897474153071</v>
      </c>
      <c r="G117" s="101" t="s">
        <v>56</v>
      </c>
      <c r="H117" s="101">
        <v>-28.172403642454967</v>
      </c>
      <c r="I117" s="101">
        <v>62.567601850709046</v>
      </c>
      <c r="J117" s="101" t="s">
        <v>62</v>
      </c>
      <c r="K117" s="101">
        <v>1.7884674085400585</v>
      </c>
      <c r="L117" s="101">
        <v>1.657394806971049</v>
      </c>
      <c r="M117" s="101">
        <v>0.4233952120681964</v>
      </c>
      <c r="N117" s="101">
        <v>0.03133675268011785</v>
      </c>
      <c r="O117" s="101">
        <v>0.07182847092462433</v>
      </c>
      <c r="P117" s="101">
        <v>0.04754557652079547</v>
      </c>
      <c r="Q117" s="101">
        <v>0.008743089012052103</v>
      </c>
      <c r="R117" s="101">
        <v>0.0004824970555338499</v>
      </c>
      <c r="S117" s="101">
        <v>0.0009423504841558352</v>
      </c>
      <c r="T117" s="101">
        <v>0.0006995675910367405</v>
      </c>
      <c r="U117" s="101">
        <v>0.00019117872190989465</v>
      </c>
      <c r="V117" s="101">
        <v>1.7939233533716195E-05</v>
      </c>
      <c r="W117" s="101">
        <v>5.8746134403425194E-05</v>
      </c>
      <c r="X117" s="101">
        <v>50</v>
      </c>
    </row>
    <row r="118" spans="1:24" s="101" customFormat="1" ht="12.75">
      <c r="A118" s="101">
        <v>306</v>
      </c>
      <c r="B118" s="101">
        <v>63</v>
      </c>
      <c r="C118" s="101">
        <v>36.900001525878906</v>
      </c>
      <c r="D118" s="101">
        <v>10.749192237854004</v>
      </c>
      <c r="E118" s="101">
        <v>10.683780670166016</v>
      </c>
      <c r="F118" s="101">
        <v>24.85446184003029</v>
      </c>
      <c r="G118" s="101" t="s">
        <v>57</v>
      </c>
      <c r="H118" s="101">
        <v>41.89433675455065</v>
      </c>
      <c r="I118" s="101">
        <v>54.89433675455061</v>
      </c>
      <c r="J118" s="101" t="s">
        <v>60</v>
      </c>
      <c r="K118" s="101">
        <v>-1.7454726382738712</v>
      </c>
      <c r="L118" s="101">
        <v>0.009017029609169598</v>
      </c>
      <c r="M118" s="101">
        <v>0.4142392308699584</v>
      </c>
      <c r="N118" s="101">
        <v>0.00032272486939252</v>
      </c>
      <c r="O118" s="101">
        <v>-0.06992865058950992</v>
      </c>
      <c r="P118" s="101">
        <v>0.0010320027964935286</v>
      </c>
      <c r="Q118" s="101">
        <v>0.008598531399907074</v>
      </c>
      <c r="R118" s="101">
        <v>2.5966136068999663E-05</v>
      </c>
      <c r="S118" s="101">
        <v>-0.0009007723153451941</v>
      </c>
      <c r="T118" s="101">
        <v>7.35139109139679E-05</v>
      </c>
      <c r="U118" s="101">
        <v>0.00019017131121648741</v>
      </c>
      <c r="V118" s="101">
        <v>2.0363784937964925E-06</v>
      </c>
      <c r="W118" s="101">
        <v>-5.554607784671924E-05</v>
      </c>
      <c r="X118" s="101">
        <v>50</v>
      </c>
    </row>
    <row r="119" spans="1:24" s="101" customFormat="1" ht="12.75">
      <c r="A119" s="101">
        <v>307</v>
      </c>
      <c r="B119" s="101">
        <v>73.26000213623047</v>
      </c>
      <c r="C119" s="101">
        <v>74.95999908447266</v>
      </c>
      <c r="D119" s="101">
        <v>10.846705436706543</v>
      </c>
      <c r="E119" s="101">
        <v>10.118979454040527</v>
      </c>
      <c r="F119" s="101">
        <v>2.304152680163047</v>
      </c>
      <c r="G119" s="101" t="s">
        <v>58</v>
      </c>
      <c r="H119" s="101">
        <v>-18.21455034347035</v>
      </c>
      <c r="I119" s="101">
        <v>5.045451792760083</v>
      </c>
      <c r="J119" s="101" t="s">
        <v>61</v>
      </c>
      <c r="K119" s="101">
        <v>0.38979602415525494</v>
      </c>
      <c r="L119" s="101">
        <v>1.6573702782877542</v>
      </c>
      <c r="M119" s="101">
        <v>0.08757491199275229</v>
      </c>
      <c r="N119" s="101">
        <v>0.031335090827912866</v>
      </c>
      <c r="O119" s="101">
        <v>0.0164107605582385</v>
      </c>
      <c r="P119" s="101">
        <v>0.04753437510815564</v>
      </c>
      <c r="Q119" s="101">
        <v>0.0015833076888205702</v>
      </c>
      <c r="R119" s="101">
        <v>0.00048179785011608474</v>
      </c>
      <c r="S119" s="101">
        <v>0.00027682787232573833</v>
      </c>
      <c r="T119" s="101">
        <v>0.0006956942714519657</v>
      </c>
      <c r="U119" s="101">
        <v>1.9600410743214406E-05</v>
      </c>
      <c r="V119" s="101">
        <v>1.7823278666037032E-05</v>
      </c>
      <c r="W119" s="101">
        <v>1.9124370399872095E-05</v>
      </c>
      <c r="X119" s="101">
        <v>50</v>
      </c>
    </row>
    <row r="120" ht="12.75" hidden="1">
      <c r="A120" s="25" t="s">
        <v>97</v>
      </c>
    </row>
    <row r="121" spans="1:24" ht="12.75" hidden="1">
      <c r="A121" s="25">
        <v>305</v>
      </c>
      <c r="B121" s="25">
        <v>82.04</v>
      </c>
      <c r="C121" s="25">
        <v>87.84</v>
      </c>
      <c r="D121" s="25">
        <v>10.112303413969617</v>
      </c>
      <c r="E121" s="25">
        <v>9.518581490754102</v>
      </c>
      <c r="F121" s="25">
        <v>4.145030440769147</v>
      </c>
      <c r="G121" s="25" t="s">
        <v>59</v>
      </c>
      <c r="H121" s="25">
        <v>-22.300766015204843</v>
      </c>
      <c r="I121" s="25">
        <v>9.739233984795115</v>
      </c>
      <c r="J121" s="25" t="s">
        <v>73</v>
      </c>
      <c r="K121" s="25">
        <v>6.257972593016034</v>
      </c>
      <c r="M121" s="25" t="s">
        <v>68</v>
      </c>
      <c r="N121" s="25">
        <v>4.936384117803477</v>
      </c>
      <c r="X121" s="25">
        <v>50</v>
      </c>
    </row>
    <row r="122" spans="1:24" ht="12.75" hidden="1">
      <c r="A122" s="25">
        <v>307</v>
      </c>
      <c r="B122" s="25">
        <v>73.26000213623047</v>
      </c>
      <c r="C122" s="25">
        <v>74.95999908447266</v>
      </c>
      <c r="D122" s="25">
        <v>10.846705436706543</v>
      </c>
      <c r="E122" s="25">
        <v>10.118979454040527</v>
      </c>
      <c r="F122" s="25">
        <v>13.037434770342015</v>
      </c>
      <c r="G122" s="25" t="s">
        <v>56</v>
      </c>
      <c r="H122" s="25">
        <v>5.288344161012361</v>
      </c>
      <c r="I122" s="25">
        <v>28.548346297242787</v>
      </c>
      <c r="J122" s="25" t="s">
        <v>62</v>
      </c>
      <c r="K122" s="25">
        <v>1.4631906696717085</v>
      </c>
      <c r="L122" s="25">
        <v>1.9973350618893264</v>
      </c>
      <c r="M122" s="25">
        <v>0.34639098327517975</v>
      </c>
      <c r="N122" s="25">
        <v>0.03037568009029293</v>
      </c>
      <c r="O122" s="25">
        <v>0.05876424922703909</v>
      </c>
      <c r="P122" s="25">
        <v>0.057297102857441926</v>
      </c>
      <c r="Q122" s="25">
        <v>0.007153097378676443</v>
      </c>
      <c r="R122" s="25">
        <v>0.00046751084282515583</v>
      </c>
      <c r="S122" s="25">
        <v>0.0007709087622697523</v>
      </c>
      <c r="T122" s="25">
        <v>0.000843070978238532</v>
      </c>
      <c r="U122" s="25">
        <v>0.00015647298704146712</v>
      </c>
      <c r="V122" s="25">
        <v>1.7322347308267955E-05</v>
      </c>
      <c r="W122" s="25">
        <v>4.8057587255162404E-05</v>
      </c>
      <c r="X122" s="25">
        <v>50</v>
      </c>
    </row>
    <row r="123" spans="1:24" ht="12.75" hidden="1">
      <c r="A123" s="25">
        <v>308</v>
      </c>
      <c r="B123" s="25">
        <v>140.74000549316406</v>
      </c>
      <c r="C123" s="25">
        <v>150.0399932861328</v>
      </c>
      <c r="D123" s="25">
        <v>10.06500244140625</v>
      </c>
      <c r="E123" s="25">
        <v>10.18533706665039</v>
      </c>
      <c r="F123" s="25">
        <v>24.544650086087664</v>
      </c>
      <c r="G123" s="25" t="s">
        <v>57</v>
      </c>
      <c r="H123" s="25">
        <v>-32.65530632595291</v>
      </c>
      <c r="I123" s="25">
        <v>58.08469916721112</v>
      </c>
      <c r="J123" s="25" t="s">
        <v>60</v>
      </c>
      <c r="K123" s="25">
        <v>0.40373261418722706</v>
      </c>
      <c r="L123" s="25">
        <v>-0.010868140014145615</v>
      </c>
      <c r="M123" s="25">
        <v>-0.09178838084777233</v>
      </c>
      <c r="N123" s="25">
        <v>0.00031474100873509414</v>
      </c>
      <c r="O123" s="25">
        <v>0.016823350575097533</v>
      </c>
      <c r="P123" s="25">
        <v>-0.0012435530686183574</v>
      </c>
      <c r="Q123" s="25">
        <v>-0.00171379210031954</v>
      </c>
      <c r="R123" s="25">
        <v>2.5245810090362344E-05</v>
      </c>
      <c r="S123" s="25">
        <v>0.00027003883376651753</v>
      </c>
      <c r="T123" s="25">
        <v>-8.855637239397389E-05</v>
      </c>
      <c r="U123" s="25">
        <v>-2.5270981252256014E-05</v>
      </c>
      <c r="V123" s="25">
        <v>1.9940695083302074E-06</v>
      </c>
      <c r="W123" s="25">
        <v>1.8308830817631934E-05</v>
      </c>
      <c r="X123" s="25">
        <v>50</v>
      </c>
    </row>
    <row r="124" spans="1:24" ht="12.75" hidden="1">
      <c r="A124" s="25">
        <v>306</v>
      </c>
      <c r="B124" s="25">
        <v>63</v>
      </c>
      <c r="C124" s="25">
        <v>36.900001525878906</v>
      </c>
      <c r="D124" s="25">
        <v>10.749192237854004</v>
      </c>
      <c r="E124" s="25">
        <v>10.683780670166016</v>
      </c>
      <c r="F124" s="25">
        <v>24.85446184003029</v>
      </c>
      <c r="G124" s="25" t="s">
        <v>58</v>
      </c>
      <c r="H124" s="25">
        <v>41.89433675455065</v>
      </c>
      <c r="I124" s="25">
        <v>54.89433675455061</v>
      </c>
      <c r="J124" s="25" t="s">
        <v>61</v>
      </c>
      <c r="K124" s="25">
        <v>1.406387895303387</v>
      </c>
      <c r="L124" s="25">
        <v>-1.997305493154483</v>
      </c>
      <c r="M124" s="25">
        <v>0.33400839276235283</v>
      </c>
      <c r="N124" s="25">
        <v>0.030374049434430683</v>
      </c>
      <c r="O124" s="25">
        <v>0.05630463446862016</v>
      </c>
      <c r="P124" s="25">
        <v>-0.0572836064823245</v>
      </c>
      <c r="Q124" s="25">
        <v>0.006944761964654379</v>
      </c>
      <c r="R124" s="25">
        <v>0.00046682870223666505</v>
      </c>
      <c r="S124" s="25">
        <v>0.0007220660274533766</v>
      </c>
      <c r="T124" s="25">
        <v>-0.0008384070868358014</v>
      </c>
      <c r="U124" s="25">
        <v>0.00015441882391802904</v>
      </c>
      <c r="V124" s="25">
        <v>1.7207190446560584E-05</v>
      </c>
      <c r="W124" s="25">
        <v>4.4433302903102746E-05</v>
      </c>
      <c r="X124" s="25">
        <v>50</v>
      </c>
    </row>
    <row r="125" ht="12.75" hidden="1">
      <c r="A125" s="25" t="s">
        <v>96</v>
      </c>
    </row>
    <row r="126" spans="1:24" ht="12.75" hidden="1">
      <c r="A126" s="25">
        <v>305</v>
      </c>
      <c r="B126" s="25">
        <v>82.04</v>
      </c>
      <c r="C126" s="25">
        <v>87.84</v>
      </c>
      <c r="D126" s="25">
        <v>10.112303413969617</v>
      </c>
      <c r="E126" s="25">
        <v>9.518581490754102</v>
      </c>
      <c r="F126" s="25">
        <v>28.16767658936393</v>
      </c>
      <c r="G126" s="25" t="s">
        <v>59</v>
      </c>
      <c r="H126" s="25">
        <v>34.14325173528677</v>
      </c>
      <c r="I126" s="25">
        <v>66.18325173528673</v>
      </c>
      <c r="J126" s="25" t="s">
        <v>73</v>
      </c>
      <c r="K126" s="25">
        <v>8.954739081797138</v>
      </c>
      <c r="M126" s="25" t="s">
        <v>68</v>
      </c>
      <c r="N126" s="25">
        <v>5.804760459811694</v>
      </c>
      <c r="X126" s="25">
        <v>50</v>
      </c>
    </row>
    <row r="127" spans="1:24" ht="12.75" hidden="1">
      <c r="A127" s="25">
        <v>307</v>
      </c>
      <c r="B127" s="25">
        <v>73.26000213623047</v>
      </c>
      <c r="C127" s="25">
        <v>74.95999908447266</v>
      </c>
      <c r="D127" s="25">
        <v>10.846705436706543</v>
      </c>
      <c r="E127" s="25">
        <v>10.118979454040527</v>
      </c>
      <c r="F127" s="25">
        <v>13.037434770342015</v>
      </c>
      <c r="G127" s="25" t="s">
        <v>56</v>
      </c>
      <c r="H127" s="25">
        <v>5.288344161012361</v>
      </c>
      <c r="I127" s="25">
        <v>28.548346297242787</v>
      </c>
      <c r="J127" s="25" t="s">
        <v>62</v>
      </c>
      <c r="K127" s="25">
        <v>2.419833144210134</v>
      </c>
      <c r="L127" s="25">
        <v>1.660902579231314</v>
      </c>
      <c r="M127" s="25">
        <v>0.5728616146246398</v>
      </c>
      <c r="N127" s="25">
        <v>0.022837533852318275</v>
      </c>
      <c r="O127" s="25">
        <v>0.09718486193569803</v>
      </c>
      <c r="P127" s="25">
        <v>0.04764581418930288</v>
      </c>
      <c r="Q127" s="25">
        <v>0.011829648526748388</v>
      </c>
      <c r="R127" s="25">
        <v>0.00035149669686052303</v>
      </c>
      <c r="S127" s="25">
        <v>0.0012750261743460826</v>
      </c>
      <c r="T127" s="25">
        <v>0.0007010972738461648</v>
      </c>
      <c r="U127" s="25">
        <v>0.0002587761906329761</v>
      </c>
      <c r="V127" s="25">
        <v>1.3054542253784918E-05</v>
      </c>
      <c r="W127" s="25">
        <v>7.950541712763109E-05</v>
      </c>
      <c r="X127" s="25">
        <v>50</v>
      </c>
    </row>
    <row r="128" spans="1:24" ht="12.75" hidden="1">
      <c r="A128" s="25">
        <v>306</v>
      </c>
      <c r="B128" s="25">
        <v>63</v>
      </c>
      <c r="C128" s="25">
        <v>36.900001525878906</v>
      </c>
      <c r="D128" s="25">
        <v>10.749192237854004</v>
      </c>
      <c r="E128" s="25">
        <v>10.683780670166016</v>
      </c>
      <c r="F128" s="25">
        <v>8.331873101165545</v>
      </c>
      <c r="G128" s="25" t="s">
        <v>57</v>
      </c>
      <c r="H128" s="25">
        <v>5.402033838243305</v>
      </c>
      <c r="I128" s="25">
        <v>18.402033838243263</v>
      </c>
      <c r="J128" s="25" t="s">
        <v>60</v>
      </c>
      <c r="K128" s="25">
        <v>1.0970642017722512</v>
      </c>
      <c r="L128" s="25">
        <v>0.0090375886168324</v>
      </c>
      <c r="M128" s="25">
        <v>-0.2655013800604763</v>
      </c>
      <c r="N128" s="25">
        <v>0.00023642117568274245</v>
      </c>
      <c r="O128" s="25">
        <v>0.04312272679849625</v>
      </c>
      <c r="P128" s="25">
        <v>0.0010339102884460625</v>
      </c>
      <c r="Q128" s="25">
        <v>-0.005755766986012001</v>
      </c>
      <c r="R128" s="25">
        <v>1.9075166557118134E-05</v>
      </c>
      <c r="S128" s="25">
        <v>0.0004873439189782706</v>
      </c>
      <c r="T128" s="25">
        <v>7.361224483829298E-05</v>
      </c>
      <c r="U128" s="25">
        <v>-0.00014344226395039222</v>
      </c>
      <c r="V128" s="25">
        <v>1.5149331022447327E-06</v>
      </c>
      <c r="W128" s="25">
        <v>2.7937831045329758E-05</v>
      </c>
      <c r="X128" s="25">
        <v>50</v>
      </c>
    </row>
    <row r="129" spans="1:24" ht="12.75" hidden="1">
      <c r="A129" s="25">
        <v>308</v>
      </c>
      <c r="B129" s="25">
        <v>140.74000549316406</v>
      </c>
      <c r="C129" s="25">
        <v>150.0399932861328</v>
      </c>
      <c r="D129" s="25">
        <v>10.06500244140625</v>
      </c>
      <c r="E129" s="25">
        <v>10.18533706665039</v>
      </c>
      <c r="F129" s="25">
        <v>16.929043204384573</v>
      </c>
      <c r="G129" s="25" t="s">
        <v>58</v>
      </c>
      <c r="H129" s="25">
        <v>-50.67757322109999</v>
      </c>
      <c r="I129" s="25">
        <v>40.06243227206403</v>
      </c>
      <c r="J129" s="25" t="s">
        <v>61</v>
      </c>
      <c r="K129" s="25">
        <v>-2.156859425880073</v>
      </c>
      <c r="L129" s="25">
        <v>1.6608779906089501</v>
      </c>
      <c r="M129" s="25">
        <v>-0.5076213615445393</v>
      </c>
      <c r="N129" s="25">
        <v>0.022836310067159974</v>
      </c>
      <c r="O129" s="25">
        <v>-0.0870937875104932</v>
      </c>
      <c r="P129" s="25">
        <v>0.047634594983866727</v>
      </c>
      <c r="Q129" s="25">
        <v>-0.010334976084594227</v>
      </c>
      <c r="R129" s="25">
        <v>0.0003509787257437075</v>
      </c>
      <c r="S129" s="25">
        <v>-0.0011782137539099208</v>
      </c>
      <c r="T129" s="25">
        <v>0.0006972220771062771</v>
      </c>
      <c r="U129" s="25">
        <v>-0.00021538206459986495</v>
      </c>
      <c r="V129" s="25">
        <v>1.296634301380227E-05</v>
      </c>
      <c r="W129" s="25">
        <v>-7.443513249213186E-05</v>
      </c>
      <c r="X129" s="25">
        <v>50</v>
      </c>
    </row>
    <row r="130" ht="12.75" hidden="1">
      <c r="A130" s="25" t="s">
        <v>95</v>
      </c>
    </row>
    <row r="131" spans="1:24" ht="12.75" hidden="1">
      <c r="A131" s="25">
        <v>305</v>
      </c>
      <c r="B131" s="25">
        <v>82.04</v>
      </c>
      <c r="C131" s="25">
        <v>87.84</v>
      </c>
      <c r="D131" s="25">
        <v>10.112303413969617</v>
      </c>
      <c r="E131" s="25">
        <v>9.518581490754102</v>
      </c>
      <c r="F131" s="25">
        <v>12.135446327335746</v>
      </c>
      <c r="G131" s="25" t="s">
        <v>59</v>
      </c>
      <c r="H131" s="25">
        <v>-3.5263490194503078</v>
      </c>
      <c r="I131" s="25">
        <v>28.51365098054966</v>
      </c>
      <c r="J131" s="25" t="s">
        <v>73</v>
      </c>
      <c r="K131" s="25">
        <v>8.43247239692016</v>
      </c>
      <c r="M131" s="25" t="s">
        <v>68</v>
      </c>
      <c r="N131" s="25">
        <v>6.0360641118558584</v>
      </c>
      <c r="X131" s="25">
        <v>50</v>
      </c>
    </row>
    <row r="132" spans="1:24" ht="12.75" hidden="1">
      <c r="A132" s="25">
        <v>306</v>
      </c>
      <c r="B132" s="25">
        <v>63</v>
      </c>
      <c r="C132" s="25">
        <v>36.900001525878906</v>
      </c>
      <c r="D132" s="25">
        <v>10.749192237854004</v>
      </c>
      <c r="E132" s="25">
        <v>10.683780670166016</v>
      </c>
      <c r="F132" s="25">
        <v>10.804573333526045</v>
      </c>
      <c r="G132" s="25" t="s">
        <v>56</v>
      </c>
      <c r="H132" s="25">
        <v>10.863316408829334</v>
      </c>
      <c r="I132" s="25">
        <v>23.863316408829288</v>
      </c>
      <c r="J132" s="25" t="s">
        <v>62</v>
      </c>
      <c r="K132" s="25">
        <v>2.0615519261864983</v>
      </c>
      <c r="L132" s="25">
        <v>1.9832665137554175</v>
      </c>
      <c r="M132" s="25">
        <v>0.4880455984772519</v>
      </c>
      <c r="N132" s="25">
        <v>0.027309208522060407</v>
      </c>
      <c r="O132" s="25">
        <v>0.0827956781658088</v>
      </c>
      <c r="P132" s="25">
        <v>0.056893619990967384</v>
      </c>
      <c r="Q132" s="25">
        <v>0.010078196490755226</v>
      </c>
      <c r="R132" s="25">
        <v>0.0004202603572243095</v>
      </c>
      <c r="S132" s="25">
        <v>0.0010861847378218225</v>
      </c>
      <c r="T132" s="25">
        <v>0.0008370977164237922</v>
      </c>
      <c r="U132" s="25">
        <v>0.00022039099679860605</v>
      </c>
      <c r="V132" s="25">
        <v>1.555466957146457E-05</v>
      </c>
      <c r="W132" s="25">
        <v>6.77075706831654E-05</v>
      </c>
      <c r="X132" s="25">
        <v>50</v>
      </c>
    </row>
    <row r="133" spans="1:24" ht="12.75" hidden="1">
      <c r="A133" s="25">
        <v>308</v>
      </c>
      <c r="B133" s="25">
        <v>140.74000549316406</v>
      </c>
      <c r="C133" s="25">
        <v>150.0399932861328</v>
      </c>
      <c r="D133" s="25">
        <v>10.06500244140625</v>
      </c>
      <c r="E133" s="25">
        <v>10.18533706665039</v>
      </c>
      <c r="F133" s="25">
        <v>16.929043204384573</v>
      </c>
      <c r="G133" s="25" t="s">
        <v>57</v>
      </c>
      <c r="H133" s="25">
        <v>-50.67757322109999</v>
      </c>
      <c r="I133" s="25">
        <v>40.06243227206403</v>
      </c>
      <c r="J133" s="25" t="s">
        <v>60</v>
      </c>
      <c r="K133" s="25">
        <v>1.8173361847361718</v>
      </c>
      <c r="L133" s="25">
        <v>-0.010791160352505227</v>
      </c>
      <c r="M133" s="25">
        <v>-0.4275834982166149</v>
      </c>
      <c r="N133" s="25">
        <v>0.0002836698390782734</v>
      </c>
      <c r="O133" s="25">
        <v>0.07340517993221139</v>
      </c>
      <c r="P133" s="25">
        <v>-0.0012349810611084213</v>
      </c>
      <c r="Q133" s="25">
        <v>-0.008699042923589327</v>
      </c>
      <c r="R133" s="25">
        <v>2.2769710412797957E-05</v>
      </c>
      <c r="S133" s="25">
        <v>0.0009947286086903918</v>
      </c>
      <c r="T133" s="25">
        <v>-8.796222728112434E-05</v>
      </c>
      <c r="U133" s="25">
        <v>-0.0001807782161611931</v>
      </c>
      <c r="V133" s="25">
        <v>1.8108337338994145E-06</v>
      </c>
      <c r="W133" s="25">
        <v>6.28758039415335E-05</v>
      </c>
      <c r="X133" s="25">
        <v>50</v>
      </c>
    </row>
    <row r="134" spans="1:24" ht="12.75" hidden="1">
      <c r="A134" s="25">
        <v>307</v>
      </c>
      <c r="B134" s="25">
        <v>73.26000213623047</v>
      </c>
      <c r="C134" s="25">
        <v>74.95999908447266</v>
      </c>
      <c r="D134" s="25">
        <v>10.846705436706543</v>
      </c>
      <c r="E134" s="25">
        <v>10.118979454040527</v>
      </c>
      <c r="F134" s="25">
        <v>27.22355088828558</v>
      </c>
      <c r="G134" s="25" t="s">
        <v>58</v>
      </c>
      <c r="H134" s="25">
        <v>36.351982267891735</v>
      </c>
      <c r="I134" s="25">
        <v>59.61198440412216</v>
      </c>
      <c r="J134" s="25" t="s">
        <v>61</v>
      </c>
      <c r="K134" s="25">
        <v>0.9732859477110698</v>
      </c>
      <c r="L134" s="25">
        <v>-1.9832371556225479</v>
      </c>
      <c r="M134" s="25">
        <v>0.2352888825377456</v>
      </c>
      <c r="N134" s="25">
        <v>0.02730773519579707</v>
      </c>
      <c r="O134" s="25">
        <v>0.038298875728353395</v>
      </c>
      <c r="P134" s="25">
        <v>-0.05688021463967332</v>
      </c>
      <c r="Q134" s="25">
        <v>0.005088879711667528</v>
      </c>
      <c r="R134" s="25">
        <v>0.0004196430723150586</v>
      </c>
      <c r="S134" s="25">
        <v>0.0004362479567057461</v>
      </c>
      <c r="T134" s="25">
        <v>-0.0008324633525949785</v>
      </c>
      <c r="U134" s="25">
        <v>0.0001260612074805732</v>
      </c>
      <c r="V134" s="25">
        <v>1.5448903736693352E-05</v>
      </c>
      <c r="W134" s="25">
        <v>2.5118686401197002E-05</v>
      </c>
      <c r="X134" s="25">
        <v>50</v>
      </c>
    </row>
    <row r="135" ht="12.75" hidden="1">
      <c r="A135" s="25" t="s">
        <v>94</v>
      </c>
    </row>
    <row r="136" spans="1:24" ht="12.75" hidden="1">
      <c r="A136" s="25">
        <v>305</v>
      </c>
      <c r="B136" s="25">
        <v>82.04</v>
      </c>
      <c r="C136" s="25">
        <v>87.84</v>
      </c>
      <c r="D136" s="25">
        <v>10.112303413969617</v>
      </c>
      <c r="E136" s="25">
        <v>9.518581490754102</v>
      </c>
      <c r="F136" s="25">
        <v>28.16767658936393</v>
      </c>
      <c r="G136" s="25" t="s">
        <v>59</v>
      </c>
      <c r="H136" s="25">
        <v>34.14325173528677</v>
      </c>
      <c r="I136" s="25">
        <v>66.18325173528673</v>
      </c>
      <c r="J136" s="25" t="s">
        <v>73</v>
      </c>
      <c r="K136" s="25">
        <v>7.797637711113506</v>
      </c>
      <c r="M136" s="25" t="s">
        <v>68</v>
      </c>
      <c r="N136" s="25">
        <v>4.262488850397452</v>
      </c>
      <c r="X136" s="25">
        <v>50</v>
      </c>
    </row>
    <row r="137" spans="1:24" ht="12.75" hidden="1">
      <c r="A137" s="25">
        <v>306</v>
      </c>
      <c r="B137" s="25">
        <v>63</v>
      </c>
      <c r="C137" s="25">
        <v>36.900001525878906</v>
      </c>
      <c r="D137" s="25">
        <v>10.749192237854004</v>
      </c>
      <c r="E137" s="25">
        <v>10.683780670166016</v>
      </c>
      <c r="F137" s="25">
        <v>10.804573333526045</v>
      </c>
      <c r="G137" s="25" t="s">
        <v>56</v>
      </c>
      <c r="H137" s="25">
        <v>10.863316408829334</v>
      </c>
      <c r="I137" s="25">
        <v>23.863316408829288</v>
      </c>
      <c r="J137" s="25" t="s">
        <v>62</v>
      </c>
      <c r="K137" s="25">
        <v>2.6185960843826686</v>
      </c>
      <c r="L137" s="25">
        <v>0.7376297355572405</v>
      </c>
      <c r="M137" s="25">
        <v>0.6199157843428198</v>
      </c>
      <c r="N137" s="25">
        <v>0.02291285511667239</v>
      </c>
      <c r="O137" s="25">
        <v>0.10516759173086916</v>
      </c>
      <c r="P137" s="25">
        <v>0.02116003860850604</v>
      </c>
      <c r="Q137" s="25">
        <v>0.01280124811978687</v>
      </c>
      <c r="R137" s="25">
        <v>0.00035260904930867833</v>
      </c>
      <c r="S137" s="25">
        <v>0.0013797716761884803</v>
      </c>
      <c r="T137" s="25">
        <v>0.0003114028031598993</v>
      </c>
      <c r="U137" s="25">
        <v>0.0002799972080743501</v>
      </c>
      <c r="V137" s="25">
        <v>1.3075676892433766E-05</v>
      </c>
      <c r="W137" s="25">
        <v>8.603546544199827E-05</v>
      </c>
      <c r="X137" s="25">
        <v>50</v>
      </c>
    </row>
    <row r="138" spans="1:24" ht="12.75" hidden="1">
      <c r="A138" s="25">
        <v>307</v>
      </c>
      <c r="B138" s="25">
        <v>73.26000213623047</v>
      </c>
      <c r="C138" s="25">
        <v>74.95999908447266</v>
      </c>
      <c r="D138" s="25">
        <v>10.846705436706543</v>
      </c>
      <c r="E138" s="25">
        <v>10.118979454040527</v>
      </c>
      <c r="F138" s="25">
        <v>2.304152680163047</v>
      </c>
      <c r="G138" s="25" t="s">
        <v>57</v>
      </c>
      <c r="H138" s="25">
        <v>-18.21455034347035</v>
      </c>
      <c r="I138" s="25">
        <v>5.045451792760083</v>
      </c>
      <c r="J138" s="25" t="s">
        <v>60</v>
      </c>
      <c r="K138" s="25">
        <v>2.007263708263443</v>
      </c>
      <c r="L138" s="25">
        <v>0.004014102321193477</v>
      </c>
      <c r="M138" s="25">
        <v>-0.4796863513290042</v>
      </c>
      <c r="N138" s="25">
        <v>0.00023780375092415242</v>
      </c>
      <c r="O138" s="25">
        <v>0.07988184673479481</v>
      </c>
      <c r="P138" s="25">
        <v>0.00045898208269264904</v>
      </c>
      <c r="Q138" s="25">
        <v>-0.010114866921638727</v>
      </c>
      <c r="R138" s="25">
        <v>1.9171209066750765E-05</v>
      </c>
      <c r="S138" s="25">
        <v>0.0009850451229399813</v>
      </c>
      <c r="T138" s="25">
        <v>3.266128575251321E-05</v>
      </c>
      <c r="U138" s="25">
        <v>-0.00023413945987011607</v>
      </c>
      <c r="V138" s="25">
        <v>1.5297406733586661E-06</v>
      </c>
      <c r="W138" s="25">
        <v>5.9385063500216005E-05</v>
      </c>
      <c r="X138" s="25">
        <v>50</v>
      </c>
    </row>
    <row r="139" spans="1:24" ht="12.75" hidden="1">
      <c r="A139" s="25">
        <v>308</v>
      </c>
      <c r="B139" s="25">
        <v>140.74000549316406</v>
      </c>
      <c r="C139" s="25">
        <v>150.0399932861328</v>
      </c>
      <c r="D139" s="25">
        <v>10.06500244140625</v>
      </c>
      <c r="E139" s="25">
        <v>10.18533706665039</v>
      </c>
      <c r="F139" s="25">
        <v>24.544650086087664</v>
      </c>
      <c r="G139" s="25" t="s">
        <v>58</v>
      </c>
      <c r="H139" s="25">
        <v>-32.65530632595291</v>
      </c>
      <c r="I139" s="25">
        <v>58.08469916721112</v>
      </c>
      <c r="J139" s="25" t="s">
        <v>61</v>
      </c>
      <c r="K139" s="25">
        <v>-1.681647364530607</v>
      </c>
      <c r="L139" s="25">
        <v>0.7376188133180983</v>
      </c>
      <c r="M139" s="25">
        <v>-0.39267872876696613</v>
      </c>
      <c r="N139" s="25">
        <v>0.022911621046396227</v>
      </c>
      <c r="O139" s="25">
        <v>-0.06840404164016574</v>
      </c>
      <c r="P139" s="25">
        <v>0.021155060136081705</v>
      </c>
      <c r="Q139" s="25">
        <v>-0.007846108626694229</v>
      </c>
      <c r="R139" s="25">
        <v>0.0003520874982121474</v>
      </c>
      <c r="S139" s="25">
        <v>-0.0009661552588399681</v>
      </c>
      <c r="T139" s="25">
        <v>0.000309685237344042</v>
      </c>
      <c r="U139" s="25">
        <v>-0.00015354852607941635</v>
      </c>
      <c r="V139" s="25">
        <v>1.298588540175827E-05</v>
      </c>
      <c r="W139" s="25">
        <v>-6.225363882454254E-05</v>
      </c>
      <c r="X139" s="25">
        <v>50</v>
      </c>
    </row>
    <row r="140" ht="12.75" hidden="1">
      <c r="A140" s="25" t="s">
        <v>111</v>
      </c>
    </row>
    <row r="141" spans="1:24" ht="12.75" hidden="1">
      <c r="A141" s="25">
        <v>305</v>
      </c>
      <c r="B141" s="25">
        <v>85.12</v>
      </c>
      <c r="C141" s="25">
        <v>99.42</v>
      </c>
      <c r="D141" s="25">
        <v>10.383716957381717</v>
      </c>
      <c r="E141" s="25">
        <v>9.697573810989821</v>
      </c>
      <c r="F141" s="25">
        <v>4.4917199668932035</v>
      </c>
      <c r="G141" s="25" t="s">
        <v>59</v>
      </c>
      <c r="H141" s="25">
        <v>-24.840705888097162</v>
      </c>
      <c r="I141" s="25">
        <v>10.279294111902807</v>
      </c>
      <c r="J141" s="25" t="s">
        <v>73</v>
      </c>
      <c r="K141" s="25">
        <v>7.737534472653823</v>
      </c>
      <c r="M141" s="25" t="s">
        <v>68</v>
      </c>
      <c r="N141" s="25">
        <v>4.104722068358594</v>
      </c>
      <c r="X141" s="25">
        <v>50</v>
      </c>
    </row>
    <row r="142" spans="1:24" ht="12.75" hidden="1">
      <c r="A142" s="25">
        <v>308</v>
      </c>
      <c r="B142" s="25">
        <v>141.55999755859375</v>
      </c>
      <c r="C142" s="25">
        <v>158.36000061035156</v>
      </c>
      <c r="D142" s="25">
        <v>10.008191108703613</v>
      </c>
      <c r="E142" s="25">
        <v>10.035234451293945</v>
      </c>
      <c r="F142" s="25">
        <v>29.176926636281767</v>
      </c>
      <c r="G142" s="25" t="s">
        <v>56</v>
      </c>
      <c r="H142" s="25">
        <v>-22.118722206358584</v>
      </c>
      <c r="I142" s="25">
        <v>69.44127535223512</v>
      </c>
      <c r="J142" s="25" t="s">
        <v>62</v>
      </c>
      <c r="K142" s="25">
        <v>2.6609122838782495</v>
      </c>
      <c r="L142" s="25">
        <v>0.49844633835172397</v>
      </c>
      <c r="M142" s="25">
        <v>0.6299338995913013</v>
      </c>
      <c r="N142" s="25">
        <v>0.0042927413609215835</v>
      </c>
      <c r="O142" s="25">
        <v>0.10686727779247249</v>
      </c>
      <c r="P142" s="25">
        <v>0.01429907893925794</v>
      </c>
      <c r="Q142" s="25">
        <v>0.013008102391773205</v>
      </c>
      <c r="R142" s="25">
        <v>6.620795911352199E-05</v>
      </c>
      <c r="S142" s="25">
        <v>0.001402070239312918</v>
      </c>
      <c r="T142" s="25">
        <v>0.00021034849168420172</v>
      </c>
      <c r="U142" s="25">
        <v>0.00028448620735409616</v>
      </c>
      <c r="V142" s="25">
        <v>2.4842744208483345E-06</v>
      </c>
      <c r="W142" s="25">
        <v>8.741907189035189E-05</v>
      </c>
      <c r="X142" s="25">
        <v>50</v>
      </c>
    </row>
    <row r="143" spans="1:24" ht="12.75" hidden="1">
      <c r="A143" s="25">
        <v>307</v>
      </c>
      <c r="B143" s="25">
        <v>81.87999725341797</v>
      </c>
      <c r="C143" s="25">
        <v>81.68000030517578</v>
      </c>
      <c r="D143" s="25">
        <v>10.352548599243164</v>
      </c>
      <c r="E143" s="25">
        <v>10.100196838378906</v>
      </c>
      <c r="F143" s="25">
        <v>30.027777072398006</v>
      </c>
      <c r="G143" s="25" t="s">
        <v>57</v>
      </c>
      <c r="H143" s="25">
        <v>37.036016323819695</v>
      </c>
      <c r="I143" s="25">
        <v>68.91601357723762</v>
      </c>
      <c r="J143" s="25" t="s">
        <v>60</v>
      </c>
      <c r="K143" s="25">
        <v>-2.375260861004995</v>
      </c>
      <c r="L143" s="25">
        <v>0.0027111414058716044</v>
      </c>
      <c r="M143" s="25">
        <v>0.5655016619857399</v>
      </c>
      <c r="N143" s="25">
        <v>4.305286265058522E-05</v>
      </c>
      <c r="O143" s="25">
        <v>-0.09486957231125133</v>
      </c>
      <c r="P143" s="25">
        <v>0.0003105828846182781</v>
      </c>
      <c r="Q143" s="25">
        <v>0.011823945606935416</v>
      </c>
      <c r="R143" s="25">
        <v>3.4386701677832807E-06</v>
      </c>
      <c r="S143" s="25">
        <v>-0.0011982199010221702</v>
      </c>
      <c r="T143" s="25">
        <v>2.214632349539318E-05</v>
      </c>
      <c r="U143" s="25">
        <v>0.00026717161254071636</v>
      </c>
      <c r="V143" s="25">
        <v>2.523719705149478E-07</v>
      </c>
      <c r="W143" s="25">
        <v>-7.315414993697416E-05</v>
      </c>
      <c r="X143" s="25">
        <v>50</v>
      </c>
    </row>
    <row r="144" spans="1:24" ht="12.75" hidden="1">
      <c r="A144" s="25">
        <v>306</v>
      </c>
      <c r="B144" s="25">
        <v>63.060001373291016</v>
      </c>
      <c r="C144" s="25">
        <v>35.2599983215332</v>
      </c>
      <c r="D144" s="25">
        <v>10.539705276489258</v>
      </c>
      <c r="E144" s="25">
        <v>10.545138359069824</v>
      </c>
      <c r="F144" s="25">
        <v>9.715667920652391</v>
      </c>
      <c r="G144" s="25" t="s">
        <v>58</v>
      </c>
      <c r="H144" s="25">
        <v>8.824885253677245</v>
      </c>
      <c r="I144" s="25">
        <v>21.884886626968218</v>
      </c>
      <c r="J144" s="25" t="s">
        <v>61</v>
      </c>
      <c r="K144" s="25">
        <v>1.1994123663994687</v>
      </c>
      <c r="L144" s="25">
        <v>0.4984389650985551</v>
      </c>
      <c r="M144" s="25">
        <v>0.2775330397370186</v>
      </c>
      <c r="N144" s="25">
        <v>0.004292525462100892</v>
      </c>
      <c r="O144" s="25">
        <v>0.04919735066295479</v>
      </c>
      <c r="P144" s="25">
        <v>0.014295705536380923</v>
      </c>
      <c r="Q144" s="25">
        <v>0.00542264124934413</v>
      </c>
      <c r="R144" s="25">
        <v>6.611860099438732E-05</v>
      </c>
      <c r="S144" s="25">
        <v>0.0007280590805431961</v>
      </c>
      <c r="T144" s="25">
        <v>0.00020917941655300618</v>
      </c>
      <c r="U144" s="25">
        <v>9.773296080192766E-05</v>
      </c>
      <c r="V144" s="25">
        <v>2.471422219407224E-06</v>
      </c>
      <c r="W144" s="25">
        <v>4.785984200944686E-05</v>
      </c>
      <c r="X144" s="25">
        <v>50</v>
      </c>
    </row>
    <row r="145" s="101" customFormat="1" ht="12.75">
      <c r="A145" s="101" t="s">
        <v>93</v>
      </c>
    </row>
    <row r="146" spans="1:24" s="101" customFormat="1" ht="12.75">
      <c r="A146" s="101">
        <v>305</v>
      </c>
      <c r="B146" s="101">
        <v>85.12</v>
      </c>
      <c r="C146" s="101">
        <v>99.42</v>
      </c>
      <c r="D146" s="101">
        <v>10.383716957381717</v>
      </c>
      <c r="E146" s="101">
        <v>9.697573810989821</v>
      </c>
      <c r="F146" s="101">
        <v>14.393771828288969</v>
      </c>
      <c r="G146" s="101" t="s">
        <v>59</v>
      </c>
      <c r="H146" s="101">
        <v>-2.17987570615589</v>
      </c>
      <c r="I146" s="101">
        <v>32.94012429384407</v>
      </c>
      <c r="J146" s="101" t="s">
        <v>73</v>
      </c>
      <c r="K146" s="101">
        <v>6.685267892274229</v>
      </c>
      <c r="M146" s="101" t="s">
        <v>68</v>
      </c>
      <c r="N146" s="101">
        <v>4.752447373677254</v>
      </c>
      <c r="X146" s="101">
        <v>50</v>
      </c>
    </row>
    <row r="147" spans="1:24" s="101" customFormat="1" ht="12.75">
      <c r="A147" s="101">
        <v>308</v>
      </c>
      <c r="B147" s="101">
        <v>141.55999755859375</v>
      </c>
      <c r="C147" s="101">
        <v>158.36000061035156</v>
      </c>
      <c r="D147" s="101">
        <v>10.008191108703613</v>
      </c>
      <c r="E147" s="101">
        <v>10.035234451293945</v>
      </c>
      <c r="F147" s="101">
        <v>29.176926636281767</v>
      </c>
      <c r="G147" s="101" t="s">
        <v>56</v>
      </c>
      <c r="H147" s="101">
        <v>-22.118722206358584</v>
      </c>
      <c r="I147" s="101">
        <v>69.44127535223512</v>
      </c>
      <c r="J147" s="101" t="s">
        <v>62</v>
      </c>
      <c r="K147" s="101">
        <v>1.8551222652498698</v>
      </c>
      <c r="L147" s="101">
        <v>1.7443457168807632</v>
      </c>
      <c r="M147" s="101">
        <v>0.43917531466514964</v>
      </c>
      <c r="N147" s="101">
        <v>0.005788981276421176</v>
      </c>
      <c r="O147" s="101">
        <v>0.07450531264269973</v>
      </c>
      <c r="P147" s="101">
        <v>0.05003986288020402</v>
      </c>
      <c r="Q147" s="101">
        <v>0.00906895546649904</v>
      </c>
      <c r="R147" s="101">
        <v>8.923780498960812E-05</v>
      </c>
      <c r="S147" s="101">
        <v>0.000977445845629175</v>
      </c>
      <c r="T147" s="101">
        <v>0.0007362597981271759</v>
      </c>
      <c r="U147" s="101">
        <v>0.00019830363769099527</v>
      </c>
      <c r="V147" s="101">
        <v>3.3485135741428836E-06</v>
      </c>
      <c r="W147" s="101">
        <v>6.09310487103441E-05</v>
      </c>
      <c r="X147" s="101">
        <v>50</v>
      </c>
    </row>
    <row r="148" spans="1:24" s="101" customFormat="1" ht="12.75">
      <c r="A148" s="101">
        <v>306</v>
      </c>
      <c r="B148" s="101">
        <v>63.060001373291016</v>
      </c>
      <c r="C148" s="101">
        <v>35.2599983215332</v>
      </c>
      <c r="D148" s="101">
        <v>10.539705276489258</v>
      </c>
      <c r="E148" s="101">
        <v>10.545138359069824</v>
      </c>
      <c r="F148" s="101">
        <v>26.23707600462221</v>
      </c>
      <c r="G148" s="101" t="s">
        <v>57</v>
      </c>
      <c r="H148" s="101">
        <v>46.03994301280214</v>
      </c>
      <c r="I148" s="101">
        <v>59.099944386093114</v>
      </c>
      <c r="J148" s="101" t="s">
        <v>60</v>
      </c>
      <c r="K148" s="101">
        <v>-1.8547875148792041</v>
      </c>
      <c r="L148" s="101">
        <v>0.009490523071055761</v>
      </c>
      <c r="M148" s="101">
        <v>0.43897283392575204</v>
      </c>
      <c r="N148" s="101">
        <v>5.852088923351776E-05</v>
      </c>
      <c r="O148" s="101">
        <v>-0.07450280606142606</v>
      </c>
      <c r="P148" s="101">
        <v>0.00108618374524731</v>
      </c>
      <c r="Q148" s="101">
        <v>0.00905442318733678</v>
      </c>
      <c r="R148" s="101">
        <v>4.7289726460752945E-06</v>
      </c>
      <c r="S148" s="101">
        <v>-0.0009757199527859587</v>
      </c>
      <c r="T148" s="101">
        <v>7.737079076458483E-05</v>
      </c>
      <c r="U148" s="101">
        <v>0.00019647002395559163</v>
      </c>
      <c r="V148" s="101">
        <v>3.5933735795384754E-07</v>
      </c>
      <c r="W148" s="101">
        <v>-6.066883610777357E-05</v>
      </c>
      <c r="X148" s="101">
        <v>50</v>
      </c>
    </row>
    <row r="149" spans="1:24" s="101" customFormat="1" ht="12.75">
      <c r="A149" s="101">
        <v>307</v>
      </c>
      <c r="B149" s="101">
        <v>81.87999725341797</v>
      </c>
      <c r="C149" s="101">
        <v>81.68000030517578</v>
      </c>
      <c r="D149" s="101">
        <v>10.352548599243164</v>
      </c>
      <c r="E149" s="101">
        <v>10.100196838378906</v>
      </c>
      <c r="F149" s="101">
        <v>3.7721604183719584</v>
      </c>
      <c r="G149" s="101" t="s">
        <v>58</v>
      </c>
      <c r="H149" s="101">
        <v>-23.22260453396146</v>
      </c>
      <c r="I149" s="101">
        <v>8.657392719456464</v>
      </c>
      <c r="J149" s="101" t="s">
        <v>61</v>
      </c>
      <c r="K149" s="101">
        <v>-0.03524051182990971</v>
      </c>
      <c r="L149" s="101">
        <v>1.7443198989784248</v>
      </c>
      <c r="M149" s="101">
        <v>-0.013334469859253333</v>
      </c>
      <c r="N149" s="101">
        <v>0.005788685474637421</v>
      </c>
      <c r="O149" s="101">
        <v>-0.0006111472490062018</v>
      </c>
      <c r="P149" s="101">
        <v>0.05002807293851304</v>
      </c>
      <c r="Q149" s="101">
        <v>-0.0005131997641863255</v>
      </c>
      <c r="R149" s="101">
        <v>8.91124158413181E-05</v>
      </c>
      <c r="S149" s="101">
        <v>5.805992484579382E-05</v>
      </c>
      <c r="T149" s="101">
        <v>0.0007321832086812239</v>
      </c>
      <c r="U149" s="101">
        <v>-2.6904691196346485E-05</v>
      </c>
      <c r="V149" s="101">
        <v>3.3291770483706476E-06</v>
      </c>
      <c r="W149" s="101">
        <v>5.646682412747796E-06</v>
      </c>
      <c r="X149" s="101">
        <v>50</v>
      </c>
    </row>
    <row r="150" ht="12.75" hidden="1">
      <c r="A150" s="25" t="s">
        <v>92</v>
      </c>
    </row>
    <row r="151" spans="1:24" ht="12.75" hidden="1">
      <c r="A151" s="25">
        <v>305</v>
      </c>
      <c r="B151" s="25">
        <v>85.12</v>
      </c>
      <c r="C151" s="25">
        <v>99.42</v>
      </c>
      <c r="D151" s="25">
        <v>10.383716957381717</v>
      </c>
      <c r="E151" s="25">
        <v>9.697573810989821</v>
      </c>
      <c r="F151" s="25">
        <v>4.4917199668932035</v>
      </c>
      <c r="G151" s="25" t="s">
        <v>59</v>
      </c>
      <c r="H151" s="25">
        <v>-24.840705888097162</v>
      </c>
      <c r="I151" s="25">
        <v>10.279294111902807</v>
      </c>
      <c r="J151" s="25" t="s">
        <v>73</v>
      </c>
      <c r="K151" s="25">
        <v>6.822799202619133</v>
      </c>
      <c r="M151" s="25" t="s">
        <v>68</v>
      </c>
      <c r="N151" s="25">
        <v>5.4240433180344025</v>
      </c>
      <c r="X151" s="25">
        <v>50</v>
      </c>
    </row>
    <row r="152" spans="1:24" ht="12.75" hidden="1">
      <c r="A152" s="25">
        <v>307</v>
      </c>
      <c r="B152" s="25">
        <v>81.87999725341797</v>
      </c>
      <c r="C152" s="25">
        <v>81.68000030517578</v>
      </c>
      <c r="D152" s="25">
        <v>10.352548599243164</v>
      </c>
      <c r="E152" s="25">
        <v>10.100196838378906</v>
      </c>
      <c r="F152" s="25">
        <v>17.126717100175117</v>
      </c>
      <c r="G152" s="25" t="s">
        <v>56</v>
      </c>
      <c r="H152" s="25">
        <v>7.4271104743176295</v>
      </c>
      <c r="I152" s="25">
        <v>39.307107727735556</v>
      </c>
      <c r="J152" s="25" t="s">
        <v>62</v>
      </c>
      <c r="K152" s="25">
        <v>1.4962829941199225</v>
      </c>
      <c r="L152" s="25">
        <v>2.1097673154161587</v>
      </c>
      <c r="M152" s="25">
        <v>0.3542248762734443</v>
      </c>
      <c r="N152" s="25">
        <v>0.0037277108799057736</v>
      </c>
      <c r="O152" s="25">
        <v>0.06009327967863242</v>
      </c>
      <c r="P152" s="25">
        <v>0.060522433913304946</v>
      </c>
      <c r="Q152" s="25">
        <v>0.007314847746708023</v>
      </c>
      <c r="R152" s="25">
        <v>5.733085963396562E-05</v>
      </c>
      <c r="S152" s="25">
        <v>0.0007883470131228578</v>
      </c>
      <c r="T152" s="25">
        <v>0.0008905381467227629</v>
      </c>
      <c r="U152" s="25">
        <v>0.00016001922033392877</v>
      </c>
      <c r="V152" s="25">
        <v>2.1012846599755516E-06</v>
      </c>
      <c r="W152" s="25">
        <v>4.914801049602438E-05</v>
      </c>
      <c r="X152" s="25">
        <v>50</v>
      </c>
    </row>
    <row r="153" spans="1:24" ht="12.75" hidden="1">
      <c r="A153" s="25">
        <v>308</v>
      </c>
      <c r="B153" s="25">
        <v>141.55999755859375</v>
      </c>
      <c r="C153" s="25">
        <v>158.36000061035156</v>
      </c>
      <c r="D153" s="25">
        <v>10.008191108703613</v>
      </c>
      <c r="E153" s="25">
        <v>10.035234451293945</v>
      </c>
      <c r="F153" s="25">
        <v>26.041730988206986</v>
      </c>
      <c r="G153" s="25" t="s">
        <v>57</v>
      </c>
      <c r="H153" s="25">
        <v>-29.5805082606294</v>
      </c>
      <c r="I153" s="25">
        <v>61.979489297964314</v>
      </c>
      <c r="J153" s="25" t="s">
        <v>60</v>
      </c>
      <c r="K153" s="25">
        <v>0.18808003110666796</v>
      </c>
      <c r="L153" s="25">
        <v>-0.011479661472749309</v>
      </c>
      <c r="M153" s="25">
        <v>-0.040528860018794625</v>
      </c>
      <c r="N153" s="25">
        <v>3.909720869259507E-05</v>
      </c>
      <c r="O153" s="25">
        <v>0.00819669927432933</v>
      </c>
      <c r="P153" s="25">
        <v>-0.0013135065666258815</v>
      </c>
      <c r="Q153" s="25">
        <v>-0.0006459536457254208</v>
      </c>
      <c r="R153" s="25">
        <v>3.0804472489859536E-06</v>
      </c>
      <c r="S153" s="25">
        <v>0.00015997926361297084</v>
      </c>
      <c r="T153" s="25">
        <v>-9.353710569841761E-05</v>
      </c>
      <c r="U153" s="25">
        <v>-1.3984757412599733E-06</v>
      </c>
      <c r="V153" s="25">
        <v>2.431402262886573E-07</v>
      </c>
      <c r="W153" s="25">
        <v>1.155371021864778E-05</v>
      </c>
      <c r="X153" s="25">
        <v>50</v>
      </c>
    </row>
    <row r="154" spans="1:24" ht="12.75" hidden="1">
      <c r="A154" s="25">
        <v>306</v>
      </c>
      <c r="B154" s="25">
        <v>63.060001373291016</v>
      </c>
      <c r="C154" s="25">
        <v>35.2599983215332</v>
      </c>
      <c r="D154" s="25">
        <v>10.539705276489258</v>
      </c>
      <c r="E154" s="25">
        <v>10.545138359069824</v>
      </c>
      <c r="F154" s="25">
        <v>26.23707600462221</v>
      </c>
      <c r="G154" s="25" t="s">
        <v>58</v>
      </c>
      <c r="H154" s="25">
        <v>46.03994301280214</v>
      </c>
      <c r="I154" s="25">
        <v>59.099944386093114</v>
      </c>
      <c r="J154" s="25" t="s">
        <v>61</v>
      </c>
      <c r="K154" s="25">
        <v>1.4844152722171093</v>
      </c>
      <c r="L154" s="25">
        <v>-2.1097360836300774</v>
      </c>
      <c r="M154" s="25">
        <v>0.35189867075127446</v>
      </c>
      <c r="N154" s="25">
        <v>0.0037275058433811105</v>
      </c>
      <c r="O154" s="25">
        <v>0.059531641868342124</v>
      </c>
      <c r="P154" s="25">
        <v>-0.060508178846250156</v>
      </c>
      <c r="Q154" s="25">
        <v>0.007286270750191313</v>
      </c>
      <c r="R154" s="25">
        <v>5.724804198499442E-05</v>
      </c>
      <c r="S154" s="25">
        <v>0.0007719440707159962</v>
      </c>
      <c r="T154" s="25">
        <v>-0.0008856122179746486</v>
      </c>
      <c r="U154" s="25">
        <v>0.00016001310928133217</v>
      </c>
      <c r="V154" s="25">
        <v>2.087170345853177E-06</v>
      </c>
      <c r="W154" s="25">
        <v>4.777068887823198E-05</v>
      </c>
      <c r="X154" s="25">
        <v>50</v>
      </c>
    </row>
    <row r="155" ht="12.75" hidden="1">
      <c r="A155" s="25" t="s">
        <v>91</v>
      </c>
    </row>
    <row r="156" spans="1:24" ht="12.75" hidden="1">
      <c r="A156" s="25">
        <v>305</v>
      </c>
      <c r="B156" s="25">
        <v>85.12</v>
      </c>
      <c r="C156" s="25">
        <v>99.42</v>
      </c>
      <c r="D156" s="25">
        <v>10.383716957381717</v>
      </c>
      <c r="E156" s="25">
        <v>9.697573810989821</v>
      </c>
      <c r="F156" s="25">
        <v>30.76484149906857</v>
      </c>
      <c r="G156" s="25" t="s">
        <v>59</v>
      </c>
      <c r="H156" s="25">
        <v>35.28529160452845</v>
      </c>
      <c r="I156" s="25">
        <v>70.40529160452841</v>
      </c>
      <c r="J156" s="25" t="s">
        <v>73</v>
      </c>
      <c r="K156" s="25">
        <v>9.646648640422718</v>
      </c>
      <c r="M156" s="25" t="s">
        <v>68</v>
      </c>
      <c r="N156" s="25">
        <v>6.269564924784576</v>
      </c>
      <c r="X156" s="25">
        <v>50</v>
      </c>
    </row>
    <row r="157" spans="1:24" ht="12.75" hidden="1">
      <c r="A157" s="25">
        <v>307</v>
      </c>
      <c r="B157" s="25">
        <v>81.87999725341797</v>
      </c>
      <c r="C157" s="25">
        <v>81.68000030517578</v>
      </c>
      <c r="D157" s="25">
        <v>10.352548599243164</v>
      </c>
      <c r="E157" s="25">
        <v>10.100196838378906</v>
      </c>
      <c r="F157" s="25">
        <v>17.126717100175117</v>
      </c>
      <c r="G157" s="25" t="s">
        <v>56</v>
      </c>
      <c r="H157" s="25">
        <v>7.4271104743176295</v>
      </c>
      <c r="I157" s="25">
        <v>39.307107727735556</v>
      </c>
      <c r="J157" s="25" t="s">
        <v>62</v>
      </c>
      <c r="K157" s="25">
        <v>2.5041695661165693</v>
      </c>
      <c r="L157" s="25">
        <v>1.7353933114389513</v>
      </c>
      <c r="M157" s="25">
        <v>0.5928271525062259</v>
      </c>
      <c r="N157" s="25">
        <v>0.0020462912965768616</v>
      </c>
      <c r="O157" s="25">
        <v>0.10057196400349919</v>
      </c>
      <c r="P157" s="25">
        <v>0.049782692298469655</v>
      </c>
      <c r="Q157" s="25">
        <v>0.012241962565087269</v>
      </c>
      <c r="R157" s="25">
        <v>3.146475937499444E-05</v>
      </c>
      <c r="S157" s="25">
        <v>0.0013194648482822051</v>
      </c>
      <c r="T157" s="25">
        <v>0.0007325345222026298</v>
      </c>
      <c r="U157" s="25">
        <v>0.00026779858715188427</v>
      </c>
      <c r="V157" s="25">
        <v>1.1800385563172278E-06</v>
      </c>
      <c r="W157" s="25">
        <v>8.227539319517017E-05</v>
      </c>
      <c r="X157" s="25">
        <v>50</v>
      </c>
    </row>
    <row r="158" spans="1:24" ht="12.75" hidden="1">
      <c r="A158" s="25">
        <v>306</v>
      </c>
      <c r="B158" s="25">
        <v>63.060001373291016</v>
      </c>
      <c r="C158" s="25">
        <v>35.2599983215332</v>
      </c>
      <c r="D158" s="25">
        <v>10.539705276489258</v>
      </c>
      <c r="E158" s="25">
        <v>10.545138359069824</v>
      </c>
      <c r="F158" s="25">
        <v>9.715667920652391</v>
      </c>
      <c r="G158" s="25" t="s">
        <v>57</v>
      </c>
      <c r="H158" s="25">
        <v>8.824885253677245</v>
      </c>
      <c r="I158" s="25">
        <v>21.884886626968218</v>
      </c>
      <c r="J158" s="25" t="s">
        <v>60</v>
      </c>
      <c r="K158" s="25">
        <v>1.0088130887066802</v>
      </c>
      <c r="L158" s="25">
        <v>0.009443140319102965</v>
      </c>
      <c r="M158" s="25">
        <v>-0.24497396045245942</v>
      </c>
      <c r="N158" s="25">
        <v>2.1369152846876586E-05</v>
      </c>
      <c r="O158" s="25">
        <v>0.039520066244552274</v>
      </c>
      <c r="P158" s="25">
        <v>0.001080312520590026</v>
      </c>
      <c r="Q158" s="25">
        <v>-0.005349481341129203</v>
      </c>
      <c r="R158" s="25">
        <v>1.7885323716845501E-06</v>
      </c>
      <c r="S158" s="25">
        <v>0.0004354183935196084</v>
      </c>
      <c r="T158" s="25">
        <v>7.691603124008767E-05</v>
      </c>
      <c r="U158" s="25">
        <v>-0.00013576132954192825</v>
      </c>
      <c r="V158" s="25">
        <v>1.5013014156681247E-07</v>
      </c>
      <c r="W158" s="25">
        <v>2.4563558120242112E-05</v>
      </c>
      <c r="X158" s="25">
        <v>50</v>
      </c>
    </row>
    <row r="159" spans="1:24" ht="12.75" hidden="1">
      <c r="A159" s="25">
        <v>308</v>
      </c>
      <c r="B159" s="25">
        <v>141.55999755859375</v>
      </c>
      <c r="C159" s="25">
        <v>158.36000061035156</v>
      </c>
      <c r="D159" s="25">
        <v>10.008191108703613</v>
      </c>
      <c r="E159" s="25">
        <v>10.035234451293945</v>
      </c>
      <c r="F159" s="25">
        <v>16.596289821378747</v>
      </c>
      <c r="G159" s="25" t="s">
        <v>58</v>
      </c>
      <c r="H159" s="25">
        <v>-52.0607197327121</v>
      </c>
      <c r="I159" s="25">
        <v>39.499277825881606</v>
      </c>
      <c r="J159" s="25" t="s">
        <v>61</v>
      </c>
      <c r="K159" s="25">
        <v>-2.291977610693118</v>
      </c>
      <c r="L159" s="25">
        <v>1.735367618831227</v>
      </c>
      <c r="M159" s="25">
        <v>-0.5398442288742901</v>
      </c>
      <c r="N159" s="25">
        <v>0.0020461797158980977</v>
      </c>
      <c r="O159" s="25">
        <v>-0.09248180527837535</v>
      </c>
      <c r="P159" s="25">
        <v>0.049770969222449</v>
      </c>
      <c r="Q159" s="25">
        <v>-0.01101129859852636</v>
      </c>
      <c r="R159" s="25">
        <v>3.141388601370001E-05</v>
      </c>
      <c r="S159" s="25">
        <v>-0.0012455514073843705</v>
      </c>
      <c r="T159" s="25">
        <v>0.0007284852437468511</v>
      </c>
      <c r="U159" s="25">
        <v>-0.00023083531939794937</v>
      </c>
      <c r="V159" s="25">
        <v>1.170449458536496E-06</v>
      </c>
      <c r="W159" s="25">
        <v>-7.852306627923632E-05</v>
      </c>
      <c r="X159" s="25">
        <v>50</v>
      </c>
    </row>
    <row r="160" ht="12.75" hidden="1">
      <c r="A160" s="25" t="s">
        <v>90</v>
      </c>
    </row>
    <row r="161" spans="1:24" ht="12.75" hidden="1">
      <c r="A161" s="25">
        <v>305</v>
      </c>
      <c r="B161" s="25">
        <v>85.12</v>
      </c>
      <c r="C161" s="25">
        <v>99.42</v>
      </c>
      <c r="D161" s="25">
        <v>10.383716957381717</v>
      </c>
      <c r="E161" s="25">
        <v>9.697573810989821</v>
      </c>
      <c r="F161" s="25">
        <v>14.393771828288969</v>
      </c>
      <c r="G161" s="25" t="s">
        <v>59</v>
      </c>
      <c r="H161" s="25">
        <v>-2.17987570615589</v>
      </c>
      <c r="I161" s="25">
        <v>32.94012429384407</v>
      </c>
      <c r="J161" s="25" t="s">
        <v>73</v>
      </c>
      <c r="K161" s="25">
        <v>9.00522211242654</v>
      </c>
      <c r="M161" s="25" t="s">
        <v>68</v>
      </c>
      <c r="N161" s="25">
        <v>6.560522636097771</v>
      </c>
      <c r="X161" s="25">
        <v>50</v>
      </c>
    </row>
    <row r="162" spans="1:24" ht="12.75" hidden="1">
      <c r="A162" s="25">
        <v>306</v>
      </c>
      <c r="B162" s="25">
        <v>63.060001373291016</v>
      </c>
      <c r="C162" s="25">
        <v>35.2599983215332</v>
      </c>
      <c r="D162" s="25">
        <v>10.539705276489258</v>
      </c>
      <c r="E162" s="25">
        <v>10.545138359069824</v>
      </c>
      <c r="F162" s="25">
        <v>13.281101546702155</v>
      </c>
      <c r="G162" s="25" t="s">
        <v>56</v>
      </c>
      <c r="H162" s="25">
        <v>16.856150969976014</v>
      </c>
      <c r="I162" s="25">
        <v>29.916152343266983</v>
      </c>
      <c r="J162" s="25" t="s">
        <v>62</v>
      </c>
      <c r="K162" s="25">
        <v>2.069578608717959</v>
      </c>
      <c r="L162" s="25">
        <v>2.1145508464101637</v>
      </c>
      <c r="M162" s="25">
        <v>0.4899456368782423</v>
      </c>
      <c r="N162" s="25">
        <v>0.0013608831664157334</v>
      </c>
      <c r="O162" s="25">
        <v>0.08311811349243287</v>
      </c>
      <c r="P162" s="25">
        <v>0.06065980014616294</v>
      </c>
      <c r="Q162" s="25">
        <v>0.010117404401123352</v>
      </c>
      <c r="R162" s="25">
        <v>2.082934424956115E-05</v>
      </c>
      <c r="S162" s="25">
        <v>0.0010904155961548548</v>
      </c>
      <c r="T162" s="25">
        <v>0.0008925168768631953</v>
      </c>
      <c r="U162" s="25">
        <v>0.00022124086016455535</v>
      </c>
      <c r="V162" s="25">
        <v>7.301648750109399E-07</v>
      </c>
      <c r="W162" s="25">
        <v>6.797081229502455E-05</v>
      </c>
      <c r="X162" s="25">
        <v>50</v>
      </c>
    </row>
    <row r="163" spans="1:24" ht="12.75" hidden="1">
      <c r="A163" s="25">
        <v>308</v>
      </c>
      <c r="B163" s="25">
        <v>141.55999755859375</v>
      </c>
      <c r="C163" s="25">
        <v>158.36000061035156</v>
      </c>
      <c r="D163" s="25">
        <v>10.008191108703613</v>
      </c>
      <c r="E163" s="25">
        <v>10.035234451293945</v>
      </c>
      <c r="F163" s="25">
        <v>16.596289821378747</v>
      </c>
      <c r="G163" s="25" t="s">
        <v>57</v>
      </c>
      <c r="H163" s="25">
        <v>-52.0607197327121</v>
      </c>
      <c r="I163" s="25">
        <v>39.499277825881606</v>
      </c>
      <c r="J163" s="25" t="s">
        <v>60</v>
      </c>
      <c r="K163" s="25">
        <v>1.9215280666017065</v>
      </c>
      <c r="L163" s="25">
        <v>-0.011505108196671165</v>
      </c>
      <c r="M163" s="25">
        <v>-0.45279835825053893</v>
      </c>
      <c r="N163" s="25">
        <v>1.5446536628385555E-05</v>
      </c>
      <c r="O163" s="25">
        <v>0.07750086488773332</v>
      </c>
      <c r="P163" s="25">
        <v>-0.001316702505283777</v>
      </c>
      <c r="Q163" s="25">
        <v>-0.009245639704874697</v>
      </c>
      <c r="R163" s="25">
        <v>1.205583414070967E-06</v>
      </c>
      <c r="S163" s="25">
        <v>0.0010410223062721593</v>
      </c>
      <c r="T163" s="25">
        <v>-9.378510784411601E-05</v>
      </c>
      <c r="U163" s="25">
        <v>-0.00019439454899294846</v>
      </c>
      <c r="V163" s="25">
        <v>1.0982325509423479E-07</v>
      </c>
      <c r="W163" s="25">
        <v>6.552849466771658E-05</v>
      </c>
      <c r="X163" s="25">
        <v>50</v>
      </c>
    </row>
    <row r="164" spans="1:24" ht="12.75" hidden="1">
      <c r="A164" s="25">
        <v>307</v>
      </c>
      <c r="B164" s="25">
        <v>81.87999725341797</v>
      </c>
      <c r="C164" s="25">
        <v>81.68000030517578</v>
      </c>
      <c r="D164" s="25">
        <v>10.352548599243164</v>
      </c>
      <c r="E164" s="25">
        <v>10.100196838378906</v>
      </c>
      <c r="F164" s="25">
        <v>30.027777072398006</v>
      </c>
      <c r="G164" s="25" t="s">
        <v>58</v>
      </c>
      <c r="H164" s="25">
        <v>37.036016323819695</v>
      </c>
      <c r="I164" s="25">
        <v>68.91601357723762</v>
      </c>
      <c r="J164" s="25" t="s">
        <v>61</v>
      </c>
      <c r="K164" s="25">
        <v>0.7686907745803063</v>
      </c>
      <c r="L164" s="25">
        <v>-2.114519546974991</v>
      </c>
      <c r="M164" s="25">
        <v>0.18713731285246943</v>
      </c>
      <c r="N164" s="25">
        <v>0.0013607955015871786</v>
      </c>
      <c r="O164" s="25">
        <v>0.03003725573673892</v>
      </c>
      <c r="P164" s="25">
        <v>-0.06064550806354094</v>
      </c>
      <c r="Q164" s="25">
        <v>0.004108529939469187</v>
      </c>
      <c r="R164" s="25">
        <v>2.0794425947797722E-05</v>
      </c>
      <c r="S164" s="25">
        <v>0.0003244668398797354</v>
      </c>
      <c r="T164" s="25">
        <v>-0.0008875757596015676</v>
      </c>
      <c r="U164" s="25">
        <v>0.00010563274836990888</v>
      </c>
      <c r="V164" s="25">
        <v>7.218584330325774E-07</v>
      </c>
      <c r="W164" s="25">
        <v>1.8056791260589515E-05</v>
      </c>
      <c r="X164" s="25">
        <v>50</v>
      </c>
    </row>
    <row r="165" ht="12.75" hidden="1">
      <c r="A165" s="25" t="s">
        <v>89</v>
      </c>
    </row>
    <row r="166" spans="1:24" ht="12.75" hidden="1">
      <c r="A166" s="25">
        <v>305</v>
      </c>
      <c r="B166" s="25">
        <v>85.12</v>
      </c>
      <c r="C166" s="25">
        <v>99.42</v>
      </c>
      <c r="D166" s="25">
        <v>10.383716957381717</v>
      </c>
      <c r="E166" s="25">
        <v>9.697573810989821</v>
      </c>
      <c r="F166" s="25">
        <v>30.76484149906857</v>
      </c>
      <c r="G166" s="25" t="s">
        <v>59</v>
      </c>
      <c r="H166" s="25">
        <v>35.28529160452845</v>
      </c>
      <c r="I166" s="25">
        <v>70.40529160452841</v>
      </c>
      <c r="J166" s="25" t="s">
        <v>73</v>
      </c>
      <c r="K166" s="25">
        <v>8.965269644459159</v>
      </c>
      <c r="M166" s="25" t="s">
        <v>68</v>
      </c>
      <c r="N166" s="25">
        <v>4.733440661027434</v>
      </c>
      <c r="X166" s="25">
        <v>50</v>
      </c>
    </row>
    <row r="167" spans="1:24" ht="12.75" hidden="1">
      <c r="A167" s="25">
        <v>306</v>
      </c>
      <c r="B167" s="25">
        <v>63.060001373291016</v>
      </c>
      <c r="C167" s="25">
        <v>35.2599983215332</v>
      </c>
      <c r="D167" s="25">
        <v>10.539705276489258</v>
      </c>
      <c r="E167" s="25">
        <v>10.545138359069824</v>
      </c>
      <c r="F167" s="25">
        <v>13.281101546702155</v>
      </c>
      <c r="G167" s="25" t="s">
        <v>56</v>
      </c>
      <c r="H167" s="25">
        <v>16.856150969976014</v>
      </c>
      <c r="I167" s="25">
        <v>29.916152343266983</v>
      </c>
      <c r="J167" s="25" t="s">
        <v>62</v>
      </c>
      <c r="K167" s="25">
        <v>2.8729818093428334</v>
      </c>
      <c r="L167" s="25">
        <v>0.4847104017236732</v>
      </c>
      <c r="M167" s="25">
        <v>0.6801380359859204</v>
      </c>
      <c r="N167" s="25">
        <v>0.0025861046583697403</v>
      </c>
      <c r="O167" s="25">
        <v>0.11538425349411355</v>
      </c>
      <c r="P167" s="25">
        <v>0.01390454209943013</v>
      </c>
      <c r="Q167" s="25">
        <v>0.01404484067545539</v>
      </c>
      <c r="R167" s="25">
        <v>3.9703753920310515E-05</v>
      </c>
      <c r="S167" s="25">
        <v>0.0015138174243141417</v>
      </c>
      <c r="T167" s="25">
        <v>0.00020464529026914936</v>
      </c>
      <c r="U167" s="25">
        <v>0.0003071917572821804</v>
      </c>
      <c r="V167" s="25">
        <v>1.4591972372898394E-06</v>
      </c>
      <c r="W167" s="25">
        <v>9.439255139110615E-05</v>
      </c>
      <c r="X167" s="25">
        <v>50</v>
      </c>
    </row>
    <row r="168" spans="1:24" ht="12.75" hidden="1">
      <c r="A168" s="25">
        <v>307</v>
      </c>
      <c r="B168" s="25">
        <v>81.87999725341797</v>
      </c>
      <c r="C168" s="25">
        <v>81.68000030517578</v>
      </c>
      <c r="D168" s="25">
        <v>10.352548599243164</v>
      </c>
      <c r="E168" s="25">
        <v>10.100196838378906</v>
      </c>
      <c r="F168" s="25">
        <v>3.7721604183719584</v>
      </c>
      <c r="G168" s="25" t="s">
        <v>57</v>
      </c>
      <c r="H168" s="25">
        <v>-23.22260453396146</v>
      </c>
      <c r="I168" s="25">
        <v>8.657392719456464</v>
      </c>
      <c r="J168" s="25" t="s">
        <v>60</v>
      </c>
      <c r="K168" s="25">
        <v>2.243370996180156</v>
      </c>
      <c r="L168" s="25">
        <v>0.0026382766078499654</v>
      </c>
      <c r="M168" s="25">
        <v>-0.535882373697193</v>
      </c>
      <c r="N168" s="25">
        <v>2.7795731886294493E-05</v>
      </c>
      <c r="O168" s="25">
        <v>0.08931481273176796</v>
      </c>
      <c r="P168" s="25">
        <v>0.00030151193163670677</v>
      </c>
      <c r="Q168" s="25">
        <v>-0.01128908131161979</v>
      </c>
      <c r="R168" s="25">
        <v>2.2850786208348707E-06</v>
      </c>
      <c r="S168" s="25">
        <v>0.0011044009378369999</v>
      </c>
      <c r="T168" s="25">
        <v>2.1443267175396364E-05</v>
      </c>
      <c r="U168" s="25">
        <v>-0.0002606186374043457</v>
      </c>
      <c r="V168" s="25">
        <v>1.9893374549710508E-07</v>
      </c>
      <c r="W168" s="25">
        <v>6.667790103121231E-05</v>
      </c>
      <c r="X168" s="25">
        <v>50</v>
      </c>
    </row>
    <row r="169" spans="1:24" ht="12.75" hidden="1">
      <c r="A169" s="25">
        <v>308</v>
      </c>
      <c r="B169" s="25">
        <v>141.55999755859375</v>
      </c>
      <c r="C169" s="25">
        <v>158.36000061035156</v>
      </c>
      <c r="D169" s="25">
        <v>10.008191108703613</v>
      </c>
      <c r="E169" s="25">
        <v>10.035234451293945</v>
      </c>
      <c r="F169" s="25">
        <v>26.041730988206986</v>
      </c>
      <c r="G169" s="25" t="s">
        <v>58</v>
      </c>
      <c r="H169" s="25">
        <v>-29.5805082606294</v>
      </c>
      <c r="I169" s="25">
        <v>61.979489297964314</v>
      </c>
      <c r="J169" s="25" t="s">
        <v>61</v>
      </c>
      <c r="K169" s="25">
        <v>-1.7948011172028158</v>
      </c>
      <c r="L169" s="25">
        <v>0.4847032216064436</v>
      </c>
      <c r="M169" s="25">
        <v>-0.41882911736822576</v>
      </c>
      <c r="N169" s="25">
        <v>0.0025859552782928354</v>
      </c>
      <c r="O169" s="25">
        <v>-0.07305060014184055</v>
      </c>
      <c r="P169" s="25">
        <v>0.013901272659361284</v>
      </c>
      <c r="Q169" s="25">
        <v>-0.008355488779153679</v>
      </c>
      <c r="R169" s="25">
        <v>3.963794256846811E-05</v>
      </c>
      <c r="S169" s="25">
        <v>-0.0010353462042533683</v>
      </c>
      <c r="T169" s="25">
        <v>0.00020351874882228657</v>
      </c>
      <c r="U169" s="25">
        <v>-0.00016261826951365635</v>
      </c>
      <c r="V169" s="25">
        <v>1.4455732227102137E-06</v>
      </c>
      <c r="W169" s="25">
        <v>-6.681325670998585E-05</v>
      </c>
      <c r="X169" s="25">
        <v>50</v>
      </c>
    </row>
    <row r="170" ht="12.75" hidden="1">
      <c r="A170" s="25" t="s">
        <v>110</v>
      </c>
    </row>
    <row r="171" spans="1:24" ht="12.75" hidden="1">
      <c r="A171" s="25">
        <v>305</v>
      </c>
      <c r="B171" s="25">
        <v>77.16</v>
      </c>
      <c r="C171" s="25">
        <v>105.36</v>
      </c>
      <c r="D171" s="25">
        <v>10.012940531638193</v>
      </c>
      <c r="E171" s="25">
        <v>9.524088010013893</v>
      </c>
      <c r="F171" s="25">
        <v>2.5346914573218724</v>
      </c>
      <c r="G171" s="25" t="s">
        <v>59</v>
      </c>
      <c r="H171" s="25">
        <v>-21.14658157121167</v>
      </c>
      <c r="I171" s="25">
        <v>6.013418428788283</v>
      </c>
      <c r="J171" s="25" t="s">
        <v>73</v>
      </c>
      <c r="K171" s="25">
        <v>6.445957007391261</v>
      </c>
      <c r="M171" s="25" t="s">
        <v>68</v>
      </c>
      <c r="N171" s="25">
        <v>3.385207486763071</v>
      </c>
      <c r="X171" s="25">
        <v>50</v>
      </c>
    </row>
    <row r="172" spans="1:24" ht="12.75" hidden="1">
      <c r="A172" s="25">
        <v>308</v>
      </c>
      <c r="B172" s="25">
        <v>125.87999725341797</v>
      </c>
      <c r="C172" s="25">
        <v>146.5800018310547</v>
      </c>
      <c r="D172" s="25">
        <v>10.113690376281738</v>
      </c>
      <c r="E172" s="25">
        <v>10.05098819732666</v>
      </c>
      <c r="F172" s="25">
        <v>27.055278769479777</v>
      </c>
      <c r="G172" s="25" t="s">
        <v>56</v>
      </c>
      <c r="H172" s="25">
        <v>-12.20189508101322</v>
      </c>
      <c r="I172" s="25">
        <v>63.67810217240471</v>
      </c>
      <c r="J172" s="25" t="s">
        <v>62</v>
      </c>
      <c r="K172" s="25">
        <v>2.445818683879175</v>
      </c>
      <c r="L172" s="25">
        <v>0.3388927229470736</v>
      </c>
      <c r="M172" s="25">
        <v>0.5790137691397143</v>
      </c>
      <c r="N172" s="25">
        <v>0.06271935927206217</v>
      </c>
      <c r="O172" s="25">
        <v>0.09822865074993926</v>
      </c>
      <c r="P172" s="25">
        <v>0.009721904153454527</v>
      </c>
      <c r="Q172" s="25">
        <v>0.011956588711792572</v>
      </c>
      <c r="R172" s="25">
        <v>0.000965307593370401</v>
      </c>
      <c r="S172" s="25">
        <v>0.0012887175402634358</v>
      </c>
      <c r="T172" s="25">
        <v>0.00014299152622257054</v>
      </c>
      <c r="U172" s="25">
        <v>0.0002614828228455319</v>
      </c>
      <c r="V172" s="25">
        <v>3.579826354464636E-05</v>
      </c>
      <c r="W172" s="25">
        <v>8.035103284852642E-05</v>
      </c>
      <c r="X172" s="25">
        <v>50</v>
      </c>
    </row>
    <row r="173" spans="1:24" ht="12.75" hidden="1">
      <c r="A173" s="25">
        <v>307</v>
      </c>
      <c r="B173" s="25">
        <v>66.5</v>
      </c>
      <c r="C173" s="25">
        <v>84.0999984741211</v>
      </c>
      <c r="D173" s="25">
        <v>10.82963752746582</v>
      </c>
      <c r="E173" s="25">
        <v>10.369401931762695</v>
      </c>
      <c r="F173" s="25">
        <v>24.782377186753955</v>
      </c>
      <c r="G173" s="25" t="s">
        <v>57</v>
      </c>
      <c r="H173" s="25">
        <v>37.836551303631516</v>
      </c>
      <c r="I173" s="25">
        <v>54.336551303631474</v>
      </c>
      <c r="J173" s="25" t="s">
        <v>60</v>
      </c>
      <c r="K173" s="25">
        <v>-2.2650422708446922</v>
      </c>
      <c r="L173" s="25">
        <v>0.0018438427486902477</v>
      </c>
      <c r="M173" s="25">
        <v>0.5386665722317306</v>
      </c>
      <c r="N173" s="25">
        <v>-0.0006498099540265684</v>
      </c>
      <c r="O173" s="25">
        <v>-0.09056304168802207</v>
      </c>
      <c r="P173" s="25">
        <v>0.00021128310146727118</v>
      </c>
      <c r="Q173" s="25">
        <v>0.011234682872606028</v>
      </c>
      <c r="R173" s="25">
        <v>-5.2262480824492074E-05</v>
      </c>
      <c r="S173" s="25">
        <v>-0.0011517230135932308</v>
      </c>
      <c r="T173" s="25">
        <v>1.5068915985774374E-05</v>
      </c>
      <c r="U173" s="25">
        <v>0.0002520136447632044</v>
      </c>
      <c r="V173" s="25">
        <v>-4.142232336037317E-06</v>
      </c>
      <c r="W173" s="25">
        <v>-7.056681590501747E-05</v>
      </c>
      <c r="X173" s="25">
        <v>50</v>
      </c>
    </row>
    <row r="174" spans="1:24" ht="12.75" hidden="1">
      <c r="A174" s="25">
        <v>306</v>
      </c>
      <c r="B174" s="25">
        <v>60.040000915527344</v>
      </c>
      <c r="C174" s="25">
        <v>34.439998626708984</v>
      </c>
      <c r="D174" s="25">
        <v>10.807875633239746</v>
      </c>
      <c r="E174" s="25">
        <v>10.758588790893555</v>
      </c>
      <c r="F174" s="25">
        <v>9.835281454727282</v>
      </c>
      <c r="G174" s="25" t="s">
        <v>58</v>
      </c>
      <c r="H174" s="25">
        <v>11.56186725128785</v>
      </c>
      <c r="I174" s="25">
        <v>21.601868166815155</v>
      </c>
      <c r="J174" s="25" t="s">
        <v>61</v>
      </c>
      <c r="K174" s="25">
        <v>0.9228285570457708</v>
      </c>
      <c r="L174" s="25">
        <v>0.3388877069331375</v>
      </c>
      <c r="M174" s="25">
        <v>0.21235646638022573</v>
      </c>
      <c r="N174" s="25">
        <v>-0.06271599297246006</v>
      </c>
      <c r="O174" s="25">
        <v>0.03804212544492119</v>
      </c>
      <c r="P174" s="25">
        <v>0.0097196080075274</v>
      </c>
      <c r="Q174" s="25">
        <v>0.004091688450375749</v>
      </c>
      <c r="R174" s="25">
        <v>-0.0009638917900452441</v>
      </c>
      <c r="S174" s="25">
        <v>0.0005782101681416255</v>
      </c>
      <c r="T174" s="25">
        <v>0.00014219530351763997</v>
      </c>
      <c r="U174" s="25">
        <v>6.973083605144315E-05</v>
      </c>
      <c r="V174" s="25">
        <v>-3.555780623275631E-05</v>
      </c>
      <c r="W174" s="25">
        <v>3.842672211953999E-05</v>
      </c>
      <c r="X174" s="25">
        <v>50</v>
      </c>
    </row>
    <row r="175" s="101" customFormat="1" ht="12.75">
      <c r="A175" s="101" t="s">
        <v>88</v>
      </c>
    </row>
    <row r="176" spans="1:24" s="101" customFormat="1" ht="12.75">
      <c r="A176" s="101">
        <v>305</v>
      </c>
      <c r="B176" s="101">
        <v>77.16</v>
      </c>
      <c r="C176" s="101">
        <v>105.36</v>
      </c>
      <c r="D176" s="101">
        <v>10.012940531638193</v>
      </c>
      <c r="E176" s="101">
        <v>9.524088010013893</v>
      </c>
      <c r="F176" s="101">
        <v>13.134633164216378</v>
      </c>
      <c r="G176" s="101" t="s">
        <v>59</v>
      </c>
      <c r="H176" s="101">
        <v>4.001206977249339</v>
      </c>
      <c r="I176" s="101">
        <v>31.161206977249293</v>
      </c>
      <c r="J176" s="101" t="s">
        <v>73</v>
      </c>
      <c r="K176" s="101">
        <v>4.262998720892955</v>
      </c>
      <c r="M176" s="101" t="s">
        <v>68</v>
      </c>
      <c r="N176" s="101">
        <v>3.08894189354011</v>
      </c>
      <c r="X176" s="101">
        <v>50</v>
      </c>
    </row>
    <row r="177" spans="1:24" s="101" customFormat="1" ht="12.75">
      <c r="A177" s="101">
        <v>308</v>
      </c>
      <c r="B177" s="101">
        <v>125.87999725341797</v>
      </c>
      <c r="C177" s="101">
        <v>146.5800018310547</v>
      </c>
      <c r="D177" s="101">
        <v>10.113690376281738</v>
      </c>
      <c r="E177" s="101">
        <v>10.05098819732666</v>
      </c>
      <c r="F177" s="101">
        <v>27.055278769479777</v>
      </c>
      <c r="G177" s="101" t="s">
        <v>56</v>
      </c>
      <c r="H177" s="101">
        <v>-12.20189508101322</v>
      </c>
      <c r="I177" s="101">
        <v>63.67810217240471</v>
      </c>
      <c r="J177" s="101" t="s">
        <v>62</v>
      </c>
      <c r="K177" s="101">
        <v>1.439786688585484</v>
      </c>
      <c r="L177" s="101">
        <v>1.4367752902078894</v>
      </c>
      <c r="M177" s="101">
        <v>0.3408505115865302</v>
      </c>
      <c r="N177" s="101">
        <v>0.06645793965381984</v>
      </c>
      <c r="O177" s="101">
        <v>0.0578246134111274</v>
      </c>
      <c r="P177" s="101">
        <v>0.041216555268481565</v>
      </c>
      <c r="Q177" s="101">
        <v>0.007038575699563562</v>
      </c>
      <c r="R177" s="101">
        <v>0.0010228622990845037</v>
      </c>
      <c r="S177" s="101">
        <v>0.0007585908846638072</v>
      </c>
      <c r="T177" s="101">
        <v>0.0006064333290445227</v>
      </c>
      <c r="U177" s="101">
        <v>0.00015390129832349204</v>
      </c>
      <c r="V177" s="101">
        <v>3.7929863595118616E-05</v>
      </c>
      <c r="W177" s="101">
        <v>4.7285329833178265E-05</v>
      </c>
      <c r="X177" s="101">
        <v>50</v>
      </c>
    </row>
    <row r="178" spans="1:24" s="101" customFormat="1" ht="12.75">
      <c r="A178" s="101">
        <v>306</v>
      </c>
      <c r="B178" s="101">
        <v>60.040000915527344</v>
      </c>
      <c r="C178" s="101">
        <v>34.439998626708984</v>
      </c>
      <c r="D178" s="101">
        <v>10.807875633239746</v>
      </c>
      <c r="E178" s="101">
        <v>10.758588790893555</v>
      </c>
      <c r="F178" s="101">
        <v>23.34708667151736</v>
      </c>
      <c r="G178" s="101" t="s">
        <v>57</v>
      </c>
      <c r="H178" s="101">
        <v>41.23872361094939</v>
      </c>
      <c r="I178" s="101">
        <v>51.278724526476694</v>
      </c>
      <c r="J178" s="101" t="s">
        <v>60</v>
      </c>
      <c r="K178" s="101">
        <v>-1.4327957955719361</v>
      </c>
      <c r="L178" s="101">
        <v>0.007817924328572552</v>
      </c>
      <c r="M178" s="101">
        <v>0.3387921696502566</v>
      </c>
      <c r="N178" s="101">
        <v>-0.0006883311050559029</v>
      </c>
      <c r="O178" s="101">
        <v>-0.057601937243799375</v>
      </c>
      <c r="P178" s="101">
        <v>0.0008946846940808357</v>
      </c>
      <c r="Q178" s="101">
        <v>0.00697337850046472</v>
      </c>
      <c r="R178" s="101">
        <v>-5.531260146208547E-05</v>
      </c>
      <c r="S178" s="101">
        <v>-0.0007584367730643965</v>
      </c>
      <c r="T178" s="101">
        <v>6.372441156202657E-05</v>
      </c>
      <c r="U178" s="101">
        <v>0.00015033262111238706</v>
      </c>
      <c r="V178" s="101">
        <v>-4.374978410981604E-06</v>
      </c>
      <c r="W178" s="101">
        <v>-4.728117194327213E-05</v>
      </c>
      <c r="X178" s="101">
        <v>50</v>
      </c>
    </row>
    <row r="179" spans="1:24" s="101" customFormat="1" ht="12.75">
      <c r="A179" s="101">
        <v>307</v>
      </c>
      <c r="B179" s="101">
        <v>66.5</v>
      </c>
      <c r="C179" s="101">
        <v>84.0999984741211</v>
      </c>
      <c r="D179" s="101">
        <v>10.82963752746582</v>
      </c>
      <c r="E179" s="101">
        <v>10.369401931762695</v>
      </c>
      <c r="F179" s="101">
        <v>0.21380148417351952</v>
      </c>
      <c r="G179" s="101" t="s">
        <v>58</v>
      </c>
      <c r="H179" s="101">
        <v>-16.031229985483506</v>
      </c>
      <c r="I179" s="101">
        <v>0.4687700145164583</v>
      </c>
      <c r="J179" s="101" t="s">
        <v>61</v>
      </c>
      <c r="K179" s="101">
        <v>-0.14171067997626777</v>
      </c>
      <c r="L179" s="101">
        <v>1.4367540202175033</v>
      </c>
      <c r="M179" s="101">
        <v>-0.0374023666693844</v>
      </c>
      <c r="N179" s="101">
        <v>-0.06645437489978047</v>
      </c>
      <c r="O179" s="101">
        <v>-0.005069787165920567</v>
      </c>
      <c r="P179" s="101">
        <v>0.0412068436973517</v>
      </c>
      <c r="Q179" s="101">
        <v>-0.0009557929523401451</v>
      </c>
      <c r="R179" s="101">
        <v>-0.0010213656539202467</v>
      </c>
      <c r="S179" s="101">
        <v>-1.529024390527411E-05</v>
      </c>
      <c r="T179" s="101">
        <v>0.0006030759338152169</v>
      </c>
      <c r="U179" s="101">
        <v>-3.2950154098819725E-05</v>
      </c>
      <c r="V179" s="101">
        <v>-3.767670522017218E-05</v>
      </c>
      <c r="W179" s="101">
        <v>6.270543064157677E-07</v>
      </c>
      <c r="X179" s="101">
        <v>50</v>
      </c>
    </row>
    <row r="180" ht="12.75" hidden="1">
      <c r="A180" s="25" t="s">
        <v>87</v>
      </c>
    </row>
    <row r="181" spans="1:24" ht="12.75" hidden="1">
      <c r="A181" s="25">
        <v>305</v>
      </c>
      <c r="B181" s="25">
        <v>77.16</v>
      </c>
      <c r="C181" s="25">
        <v>105.36</v>
      </c>
      <c r="D181" s="25">
        <v>10.012940531638193</v>
      </c>
      <c r="E181" s="25">
        <v>9.524088010013893</v>
      </c>
      <c r="F181" s="25">
        <v>2.5346914573218724</v>
      </c>
      <c r="G181" s="25" t="s">
        <v>59</v>
      </c>
      <c r="H181" s="25">
        <v>-21.14658157121167</v>
      </c>
      <c r="I181" s="25">
        <v>6.013418428788283</v>
      </c>
      <c r="J181" s="25" t="s">
        <v>73</v>
      </c>
      <c r="K181" s="25">
        <v>4.717374115451229</v>
      </c>
      <c r="M181" s="25" t="s">
        <v>68</v>
      </c>
      <c r="N181" s="25">
        <v>4.062305410076911</v>
      </c>
      <c r="X181" s="25">
        <v>50</v>
      </c>
    </row>
    <row r="182" spans="1:24" ht="12.75" hidden="1">
      <c r="A182" s="25">
        <v>307</v>
      </c>
      <c r="B182" s="25">
        <v>66.5</v>
      </c>
      <c r="C182" s="25">
        <v>84.0999984741211</v>
      </c>
      <c r="D182" s="25">
        <v>10.82963752746582</v>
      </c>
      <c r="E182" s="25">
        <v>10.369401931762695</v>
      </c>
      <c r="F182" s="25">
        <v>15.322851030428163</v>
      </c>
      <c r="G182" s="25" t="s">
        <v>56</v>
      </c>
      <c r="H182" s="25">
        <v>17.096086237351706</v>
      </c>
      <c r="I182" s="25">
        <v>33.59608623735166</v>
      </c>
      <c r="J182" s="25" t="s">
        <v>62</v>
      </c>
      <c r="K182" s="25">
        <v>0.9293627494340073</v>
      </c>
      <c r="L182" s="25">
        <v>1.9484051301174352</v>
      </c>
      <c r="M182" s="25">
        <v>0.22001392973846812</v>
      </c>
      <c r="N182" s="25">
        <v>0.0665617848962035</v>
      </c>
      <c r="O182" s="25">
        <v>0.037324702858306184</v>
      </c>
      <c r="P182" s="25">
        <v>0.05589356463136029</v>
      </c>
      <c r="Q182" s="25">
        <v>0.004543301752374297</v>
      </c>
      <c r="R182" s="25">
        <v>0.0010246206145370664</v>
      </c>
      <c r="S182" s="25">
        <v>0.0004896282771036315</v>
      </c>
      <c r="T182" s="25">
        <v>0.000822445362281625</v>
      </c>
      <c r="U182" s="25">
        <v>9.939715030399987E-05</v>
      </c>
      <c r="V182" s="25">
        <v>3.8045176786610286E-05</v>
      </c>
      <c r="W182" s="25">
        <v>3.0526874924834146E-05</v>
      </c>
      <c r="X182" s="25">
        <v>50</v>
      </c>
    </row>
    <row r="183" spans="1:24" ht="12.75" hidden="1">
      <c r="A183" s="25">
        <v>308</v>
      </c>
      <c r="B183" s="25">
        <v>125.87999725341797</v>
      </c>
      <c r="C183" s="25">
        <v>146.5800018310547</v>
      </c>
      <c r="D183" s="25">
        <v>10.113690376281738</v>
      </c>
      <c r="E183" s="25">
        <v>10.05098819732666</v>
      </c>
      <c r="F183" s="25">
        <v>23.676108599916496</v>
      </c>
      <c r="G183" s="25" t="s">
        <v>57</v>
      </c>
      <c r="H183" s="25">
        <v>-20.155209668853644</v>
      </c>
      <c r="I183" s="25">
        <v>55.72478758456428</v>
      </c>
      <c r="J183" s="25" t="s">
        <v>60</v>
      </c>
      <c r="K183" s="25">
        <v>-0.03451640224301045</v>
      </c>
      <c r="L183" s="25">
        <v>-0.010600800823312176</v>
      </c>
      <c r="M183" s="25">
        <v>0.010669470608067683</v>
      </c>
      <c r="N183" s="25">
        <v>-0.0006878555046757631</v>
      </c>
      <c r="O183" s="25">
        <v>-0.0009833954637686578</v>
      </c>
      <c r="P183" s="25">
        <v>-0.0012129595245196794</v>
      </c>
      <c r="Q183" s="25">
        <v>0.00033932606016832137</v>
      </c>
      <c r="R183" s="25">
        <v>-5.535587747523187E-05</v>
      </c>
      <c r="S183" s="25">
        <v>2.0146175661244848E-05</v>
      </c>
      <c r="T183" s="25">
        <v>-8.638016587445535E-05</v>
      </c>
      <c r="U183" s="25">
        <v>1.529238081451504E-05</v>
      </c>
      <c r="V183" s="25">
        <v>-4.370079516770236E-06</v>
      </c>
      <c r="W183" s="25">
        <v>2.2567463636536897E-06</v>
      </c>
      <c r="X183" s="25">
        <v>50</v>
      </c>
    </row>
    <row r="184" spans="1:24" ht="12.75" hidden="1">
      <c r="A184" s="25">
        <v>306</v>
      </c>
      <c r="B184" s="25">
        <v>60.040000915527344</v>
      </c>
      <c r="C184" s="25">
        <v>34.439998626708984</v>
      </c>
      <c r="D184" s="25">
        <v>10.807875633239746</v>
      </c>
      <c r="E184" s="25">
        <v>10.758588790893555</v>
      </c>
      <c r="F184" s="25">
        <v>23.34708667151736</v>
      </c>
      <c r="G184" s="25" t="s">
        <v>58</v>
      </c>
      <c r="H184" s="25">
        <v>41.23872361094939</v>
      </c>
      <c r="I184" s="25">
        <v>51.278724526476694</v>
      </c>
      <c r="J184" s="25" t="s">
        <v>61</v>
      </c>
      <c r="K184" s="25">
        <v>0.9287215610783116</v>
      </c>
      <c r="L184" s="25">
        <v>-1.9483762917080067</v>
      </c>
      <c r="M184" s="25">
        <v>0.2197550720140656</v>
      </c>
      <c r="N184" s="25">
        <v>-0.06655823062081166</v>
      </c>
      <c r="O184" s="25">
        <v>0.0373117458291982</v>
      </c>
      <c r="P184" s="25">
        <v>-0.055880401720029955</v>
      </c>
      <c r="Q184" s="25">
        <v>0.004530612391059072</v>
      </c>
      <c r="R184" s="25">
        <v>-0.0010231242009469147</v>
      </c>
      <c r="S184" s="25">
        <v>0.0004892136356906835</v>
      </c>
      <c r="T184" s="25">
        <v>-0.0008178965954703902</v>
      </c>
      <c r="U184" s="25">
        <v>9.821372906869892E-05</v>
      </c>
      <c r="V184" s="25">
        <v>-3.7793357640484063E-05</v>
      </c>
      <c r="W184" s="25">
        <v>3.0443343911709234E-05</v>
      </c>
      <c r="X184" s="25">
        <v>50</v>
      </c>
    </row>
    <row r="185" ht="12.75" hidden="1">
      <c r="A185" s="25" t="s">
        <v>86</v>
      </c>
    </row>
    <row r="186" spans="1:24" ht="12.75" hidden="1">
      <c r="A186" s="25">
        <v>305</v>
      </c>
      <c r="B186" s="25">
        <v>77.16</v>
      </c>
      <c r="C186" s="25">
        <v>105.36</v>
      </c>
      <c r="D186" s="25">
        <v>10.012940531638193</v>
      </c>
      <c r="E186" s="25">
        <v>9.524088010013893</v>
      </c>
      <c r="F186" s="25">
        <v>26.08997567824936</v>
      </c>
      <c r="G186" s="25" t="s">
        <v>59</v>
      </c>
      <c r="H186" s="25">
        <v>34.737056581392</v>
      </c>
      <c r="I186" s="25">
        <v>61.89705658139195</v>
      </c>
      <c r="J186" s="25" t="s">
        <v>73</v>
      </c>
      <c r="K186" s="25">
        <v>8.91858736160793</v>
      </c>
      <c r="M186" s="25" t="s">
        <v>68</v>
      </c>
      <c r="N186" s="25">
        <v>5.507138456235347</v>
      </c>
      <c r="X186" s="25">
        <v>50</v>
      </c>
    </row>
    <row r="187" spans="1:24" ht="12.75" hidden="1">
      <c r="A187" s="25">
        <v>307</v>
      </c>
      <c r="B187" s="25">
        <v>66.5</v>
      </c>
      <c r="C187" s="25">
        <v>84.0999984741211</v>
      </c>
      <c r="D187" s="25">
        <v>10.82963752746582</v>
      </c>
      <c r="E187" s="25">
        <v>10.369401931762695</v>
      </c>
      <c r="F187" s="25">
        <v>15.322851030428163</v>
      </c>
      <c r="G187" s="25" t="s">
        <v>56</v>
      </c>
      <c r="H187" s="25">
        <v>17.096086237351706</v>
      </c>
      <c r="I187" s="25">
        <v>33.59608623735166</v>
      </c>
      <c r="J187" s="25" t="s">
        <v>62</v>
      </c>
      <c r="K187" s="25">
        <v>2.539547708548917</v>
      </c>
      <c r="L187" s="25">
        <v>1.445766322061099</v>
      </c>
      <c r="M187" s="25">
        <v>0.6012025025520895</v>
      </c>
      <c r="N187" s="25">
        <v>0.07293701508063846</v>
      </c>
      <c r="O187" s="25">
        <v>0.10199284353762836</v>
      </c>
      <c r="P187" s="25">
        <v>0.041474144470237846</v>
      </c>
      <c r="Q187" s="25">
        <v>0.01241497358956668</v>
      </c>
      <c r="R187" s="25">
        <v>0.001122741887495847</v>
      </c>
      <c r="S187" s="25">
        <v>0.0013381220218036175</v>
      </c>
      <c r="T187" s="25">
        <v>0.000610266484159382</v>
      </c>
      <c r="U187" s="25">
        <v>0.0002715853045669527</v>
      </c>
      <c r="V187" s="25">
        <v>4.165471783646173E-05</v>
      </c>
      <c r="W187" s="25">
        <v>8.343620616018421E-05</v>
      </c>
      <c r="X187" s="25">
        <v>50</v>
      </c>
    </row>
    <row r="188" spans="1:24" ht="12.75" hidden="1">
      <c r="A188" s="25">
        <v>306</v>
      </c>
      <c r="B188" s="25">
        <v>60.040000915527344</v>
      </c>
      <c r="C188" s="25">
        <v>34.439998626708984</v>
      </c>
      <c r="D188" s="25">
        <v>10.807875633239746</v>
      </c>
      <c r="E188" s="25">
        <v>10.758588790893555</v>
      </c>
      <c r="F188" s="25">
        <v>9.835281454727282</v>
      </c>
      <c r="G188" s="25" t="s">
        <v>57</v>
      </c>
      <c r="H188" s="25">
        <v>11.56186725128785</v>
      </c>
      <c r="I188" s="25">
        <v>21.601868166815155</v>
      </c>
      <c r="J188" s="25" t="s">
        <v>60</v>
      </c>
      <c r="K188" s="25">
        <v>0.882108110461792</v>
      </c>
      <c r="L188" s="25">
        <v>0.00786809641578222</v>
      </c>
      <c r="M188" s="25">
        <v>-0.2152207232909361</v>
      </c>
      <c r="N188" s="25">
        <v>-0.0007540117981620943</v>
      </c>
      <c r="O188" s="25">
        <v>0.03439298586906529</v>
      </c>
      <c r="P188" s="25">
        <v>0.000900066354849511</v>
      </c>
      <c r="Q188" s="25">
        <v>-0.00474694157998761</v>
      </c>
      <c r="R188" s="25">
        <v>-6.0553834409457925E-05</v>
      </c>
      <c r="S188" s="25">
        <v>0.0003651790112966032</v>
      </c>
      <c r="T188" s="25">
        <v>6.40766869353831E-05</v>
      </c>
      <c r="U188" s="25">
        <v>-0.00012342433295962107</v>
      </c>
      <c r="V188" s="25">
        <v>-4.770585678717819E-06</v>
      </c>
      <c r="W188" s="25">
        <v>2.009974159857425E-05</v>
      </c>
      <c r="X188" s="25">
        <v>50</v>
      </c>
    </row>
    <row r="189" spans="1:24" ht="12.75" hidden="1">
      <c r="A189" s="25">
        <v>308</v>
      </c>
      <c r="B189" s="25">
        <v>125.87999725341797</v>
      </c>
      <c r="C189" s="25">
        <v>146.5800018310547</v>
      </c>
      <c r="D189" s="25">
        <v>10.113690376281738</v>
      </c>
      <c r="E189" s="25">
        <v>10.05098819732666</v>
      </c>
      <c r="F189" s="25">
        <v>13.234811684070117</v>
      </c>
      <c r="G189" s="25" t="s">
        <v>58</v>
      </c>
      <c r="H189" s="25">
        <v>-44.73015408116969</v>
      </c>
      <c r="I189" s="25">
        <v>31.149843172248243</v>
      </c>
      <c r="J189" s="25" t="s">
        <v>61</v>
      </c>
      <c r="K189" s="25">
        <v>-2.381425590996616</v>
      </c>
      <c r="L189" s="25">
        <v>1.4457449121698023</v>
      </c>
      <c r="M189" s="25">
        <v>-0.5613595009804515</v>
      </c>
      <c r="N189" s="25">
        <v>-0.07293311754670517</v>
      </c>
      <c r="O189" s="25">
        <v>-0.09601907443785018</v>
      </c>
      <c r="P189" s="25">
        <v>0.0414643767599976</v>
      </c>
      <c r="Q189" s="25">
        <v>-0.01147162215494491</v>
      </c>
      <c r="R189" s="25">
        <v>-0.0011211077464169307</v>
      </c>
      <c r="S189" s="25">
        <v>-0.001287328565263832</v>
      </c>
      <c r="T189" s="25">
        <v>0.0006068932030263959</v>
      </c>
      <c r="U189" s="25">
        <v>-0.0002419194322294037</v>
      </c>
      <c r="V189" s="25">
        <v>-4.138063593418129E-05</v>
      </c>
      <c r="W189" s="25">
        <v>-8.097901509697007E-05</v>
      </c>
      <c r="X189" s="25">
        <v>50</v>
      </c>
    </row>
    <row r="190" ht="12.75" hidden="1">
      <c r="A190" s="25" t="s">
        <v>85</v>
      </c>
    </row>
    <row r="191" spans="1:24" ht="12.75" hidden="1">
      <c r="A191" s="25">
        <v>305</v>
      </c>
      <c r="B191" s="25">
        <v>77.16</v>
      </c>
      <c r="C191" s="25">
        <v>105.36</v>
      </c>
      <c r="D191" s="25">
        <v>10.012940531638193</v>
      </c>
      <c r="E191" s="25">
        <v>9.524088010013893</v>
      </c>
      <c r="F191" s="25">
        <v>13.134633164216378</v>
      </c>
      <c r="G191" s="25" t="s">
        <v>59</v>
      </c>
      <c r="H191" s="25">
        <v>4.001206977249339</v>
      </c>
      <c r="I191" s="25">
        <v>31.161206977249293</v>
      </c>
      <c r="J191" s="25" t="s">
        <v>73</v>
      </c>
      <c r="K191" s="25">
        <v>7.948101181605218</v>
      </c>
      <c r="M191" s="25" t="s">
        <v>68</v>
      </c>
      <c r="N191" s="25">
        <v>5.715949623746935</v>
      </c>
      <c r="X191" s="25">
        <v>50</v>
      </c>
    </row>
    <row r="192" spans="1:24" ht="12.75" hidden="1">
      <c r="A192" s="25">
        <v>306</v>
      </c>
      <c r="B192" s="25">
        <v>60.040000915527344</v>
      </c>
      <c r="C192" s="25">
        <v>34.439998626708984</v>
      </c>
      <c r="D192" s="25">
        <v>10.807875633239746</v>
      </c>
      <c r="E192" s="25">
        <v>10.758588790893555</v>
      </c>
      <c r="F192" s="25">
        <v>13.934031457966789</v>
      </c>
      <c r="G192" s="25" t="s">
        <v>56</v>
      </c>
      <c r="H192" s="25">
        <v>20.56421839154489</v>
      </c>
      <c r="I192" s="25">
        <v>30.604219307072192</v>
      </c>
      <c r="J192" s="25" t="s">
        <v>62</v>
      </c>
      <c r="K192" s="25">
        <v>1.988561848047743</v>
      </c>
      <c r="L192" s="25">
        <v>1.9384956662634782</v>
      </c>
      <c r="M192" s="25">
        <v>0.4707657206152715</v>
      </c>
      <c r="N192" s="25">
        <v>0.06905776483108197</v>
      </c>
      <c r="O192" s="25">
        <v>0.07986435281466382</v>
      </c>
      <c r="P192" s="25">
        <v>0.05560939160513859</v>
      </c>
      <c r="Q192" s="25">
        <v>0.009721299839820995</v>
      </c>
      <c r="R192" s="25">
        <v>0.001063093698395775</v>
      </c>
      <c r="S192" s="25">
        <v>0.001047745850757743</v>
      </c>
      <c r="T192" s="25">
        <v>0.0008182114480512425</v>
      </c>
      <c r="U192" s="25">
        <v>0.0002125817245253809</v>
      </c>
      <c r="V192" s="25">
        <v>3.9493273991982046E-05</v>
      </c>
      <c r="W192" s="25">
        <v>6.531432682285764E-05</v>
      </c>
      <c r="X192" s="25">
        <v>50</v>
      </c>
    </row>
    <row r="193" spans="1:24" ht="12.75" hidden="1">
      <c r="A193" s="25">
        <v>308</v>
      </c>
      <c r="B193" s="25">
        <v>125.87999725341797</v>
      </c>
      <c r="C193" s="25">
        <v>146.5800018310547</v>
      </c>
      <c r="D193" s="25">
        <v>10.113690376281738</v>
      </c>
      <c r="E193" s="25">
        <v>10.05098819732666</v>
      </c>
      <c r="F193" s="25">
        <v>13.234811684070117</v>
      </c>
      <c r="G193" s="25" t="s">
        <v>57</v>
      </c>
      <c r="H193" s="25">
        <v>-44.73015408116969</v>
      </c>
      <c r="I193" s="25">
        <v>31.149843172248243</v>
      </c>
      <c r="J193" s="25" t="s">
        <v>60</v>
      </c>
      <c r="K193" s="25">
        <v>1.8768818976359756</v>
      </c>
      <c r="L193" s="25">
        <v>-0.010546423565070582</v>
      </c>
      <c r="M193" s="25">
        <v>-0.4425298600788517</v>
      </c>
      <c r="N193" s="25">
        <v>-0.000712853105694806</v>
      </c>
      <c r="O193" s="25">
        <v>0.07565948064822221</v>
      </c>
      <c r="P193" s="25">
        <v>-0.0012070610384213893</v>
      </c>
      <c r="Q193" s="25">
        <v>-0.009048044841145637</v>
      </c>
      <c r="R193" s="25">
        <v>-5.733711166447749E-05</v>
      </c>
      <c r="S193" s="25">
        <v>0.0010129810180847891</v>
      </c>
      <c r="T193" s="25">
        <v>-8.598119161829097E-05</v>
      </c>
      <c r="U193" s="25">
        <v>-0.00019105797156460764</v>
      </c>
      <c r="V193" s="25">
        <v>-4.509618712507263E-06</v>
      </c>
      <c r="W193" s="25">
        <v>6.366661512972364E-05</v>
      </c>
      <c r="X193" s="25">
        <v>50</v>
      </c>
    </row>
    <row r="194" spans="1:24" ht="12.75" hidden="1">
      <c r="A194" s="25">
        <v>307</v>
      </c>
      <c r="B194" s="25">
        <v>66.5</v>
      </c>
      <c r="C194" s="25">
        <v>84.0999984741211</v>
      </c>
      <c r="D194" s="25">
        <v>10.82963752746582</v>
      </c>
      <c r="E194" s="25">
        <v>10.369401931762695</v>
      </c>
      <c r="F194" s="25">
        <v>24.782377186753955</v>
      </c>
      <c r="G194" s="25" t="s">
        <v>58</v>
      </c>
      <c r="H194" s="25">
        <v>37.836551303631516</v>
      </c>
      <c r="I194" s="25">
        <v>54.336551303631474</v>
      </c>
      <c r="J194" s="25" t="s">
        <v>61</v>
      </c>
      <c r="K194" s="25">
        <v>0.6570331542908879</v>
      </c>
      <c r="L194" s="25">
        <v>-1.9384669770394007</v>
      </c>
      <c r="M194" s="25">
        <v>0.16058544966779467</v>
      </c>
      <c r="N194" s="25">
        <v>-0.06905408549763528</v>
      </c>
      <c r="O194" s="25">
        <v>0.025572599370153784</v>
      </c>
      <c r="P194" s="25">
        <v>-0.0555962897893662</v>
      </c>
      <c r="Q194" s="25">
        <v>0.003554793260981785</v>
      </c>
      <c r="R194" s="25">
        <v>-0.0010615463565924865</v>
      </c>
      <c r="S194" s="25">
        <v>0.0002676580370173308</v>
      </c>
      <c r="T194" s="25">
        <v>-0.0008136812695460119</v>
      </c>
      <c r="U194" s="25">
        <v>9.320858921688765E-05</v>
      </c>
      <c r="V194" s="25">
        <v>-3.923495927962166E-05</v>
      </c>
      <c r="W194" s="25">
        <v>1.4578182542645923E-05</v>
      </c>
      <c r="X194" s="25">
        <v>50</v>
      </c>
    </row>
    <row r="195" ht="12.75" hidden="1">
      <c r="A195" s="25" t="s">
        <v>84</v>
      </c>
    </row>
    <row r="196" spans="1:24" ht="12.75" hidden="1">
      <c r="A196" s="25">
        <v>305</v>
      </c>
      <c r="B196" s="25">
        <v>77.16</v>
      </c>
      <c r="C196" s="25">
        <v>105.36</v>
      </c>
      <c r="D196" s="25">
        <v>10.012940531638193</v>
      </c>
      <c r="E196" s="25">
        <v>9.524088010013893</v>
      </c>
      <c r="F196" s="25">
        <v>26.08997567824936</v>
      </c>
      <c r="G196" s="25" t="s">
        <v>59</v>
      </c>
      <c r="H196" s="25">
        <v>34.737056581392</v>
      </c>
      <c r="I196" s="25">
        <v>61.89705658139195</v>
      </c>
      <c r="J196" s="25" t="s">
        <v>73</v>
      </c>
      <c r="K196" s="25">
        <v>6.760842303552128</v>
      </c>
      <c r="M196" s="25" t="s">
        <v>68</v>
      </c>
      <c r="N196" s="25">
        <v>3.5556307063930928</v>
      </c>
      <c r="X196" s="25">
        <v>50</v>
      </c>
    </row>
    <row r="197" spans="1:24" ht="12.75" hidden="1">
      <c r="A197" s="25">
        <v>306</v>
      </c>
      <c r="B197" s="25">
        <v>60.040000915527344</v>
      </c>
      <c r="C197" s="25">
        <v>34.439998626708984</v>
      </c>
      <c r="D197" s="25">
        <v>10.807875633239746</v>
      </c>
      <c r="E197" s="25">
        <v>10.758588790893555</v>
      </c>
      <c r="F197" s="25">
        <v>13.934031457966789</v>
      </c>
      <c r="G197" s="25" t="s">
        <v>56</v>
      </c>
      <c r="H197" s="25">
        <v>20.56421839154489</v>
      </c>
      <c r="I197" s="25">
        <v>30.604219307072192</v>
      </c>
      <c r="J197" s="25" t="s">
        <v>62</v>
      </c>
      <c r="K197" s="25">
        <v>2.503143346639654</v>
      </c>
      <c r="L197" s="25">
        <v>0.3577932187883592</v>
      </c>
      <c r="M197" s="25">
        <v>0.5925837986974992</v>
      </c>
      <c r="N197" s="25">
        <v>0.07469572356688807</v>
      </c>
      <c r="O197" s="25">
        <v>0.10053081068415685</v>
      </c>
      <c r="P197" s="25">
        <v>0.010263666396979884</v>
      </c>
      <c r="Q197" s="25">
        <v>0.012236875008067999</v>
      </c>
      <c r="R197" s="25">
        <v>0.0011498573144791712</v>
      </c>
      <c r="S197" s="25">
        <v>0.0013189565675863649</v>
      </c>
      <c r="T197" s="25">
        <v>0.00015105804754188306</v>
      </c>
      <c r="U197" s="25">
        <v>0.00026765600726913176</v>
      </c>
      <c r="V197" s="25">
        <v>4.268550805558804E-05</v>
      </c>
      <c r="W197" s="25">
        <v>8.22411364046039E-05</v>
      </c>
      <c r="X197" s="25">
        <v>50</v>
      </c>
    </row>
    <row r="198" spans="1:24" ht="12.75" hidden="1">
      <c r="A198" s="25">
        <v>307</v>
      </c>
      <c r="B198" s="25">
        <v>66.5</v>
      </c>
      <c r="C198" s="25">
        <v>84.0999984741211</v>
      </c>
      <c r="D198" s="25">
        <v>10.82963752746582</v>
      </c>
      <c r="E198" s="25">
        <v>10.369401931762695</v>
      </c>
      <c r="F198" s="25">
        <v>0.21380148417351952</v>
      </c>
      <c r="G198" s="25" t="s">
        <v>57</v>
      </c>
      <c r="H198" s="25">
        <v>-16.031229985483506</v>
      </c>
      <c r="I198" s="25">
        <v>0.4687700145164583</v>
      </c>
      <c r="J198" s="25" t="s">
        <v>60</v>
      </c>
      <c r="K198" s="25">
        <v>1.9465473188902584</v>
      </c>
      <c r="L198" s="25">
        <v>0.0019484161721630817</v>
      </c>
      <c r="M198" s="25">
        <v>-0.4650229598324613</v>
      </c>
      <c r="N198" s="25">
        <v>-0.0007715350636024027</v>
      </c>
      <c r="O198" s="25">
        <v>0.07749033036289366</v>
      </c>
      <c r="P198" s="25">
        <v>0.00022256583163329774</v>
      </c>
      <c r="Q198" s="25">
        <v>-0.009798408727119694</v>
      </c>
      <c r="R198" s="25">
        <v>-6.198102483079187E-05</v>
      </c>
      <c r="S198" s="25">
        <v>0.0009576113611726476</v>
      </c>
      <c r="T198" s="25">
        <v>1.5820366469005388E-05</v>
      </c>
      <c r="U198" s="25">
        <v>-0.00022634666391261883</v>
      </c>
      <c r="V198" s="25">
        <v>-4.874439811869255E-06</v>
      </c>
      <c r="W198" s="25">
        <v>5.779801017455947E-05</v>
      </c>
      <c r="X198" s="25">
        <v>50</v>
      </c>
    </row>
    <row r="199" spans="1:24" ht="12.75" hidden="1">
      <c r="A199" s="25">
        <v>308</v>
      </c>
      <c r="B199" s="25">
        <v>125.87999725341797</v>
      </c>
      <c r="C199" s="25">
        <v>146.5800018310547</v>
      </c>
      <c r="D199" s="25">
        <v>10.113690376281738</v>
      </c>
      <c r="E199" s="25">
        <v>10.05098819732666</v>
      </c>
      <c r="F199" s="25">
        <v>23.676108599916496</v>
      </c>
      <c r="G199" s="25" t="s">
        <v>58</v>
      </c>
      <c r="H199" s="25">
        <v>-20.155209668853644</v>
      </c>
      <c r="I199" s="25">
        <v>55.72478758456428</v>
      </c>
      <c r="J199" s="25" t="s">
        <v>61</v>
      </c>
      <c r="K199" s="25">
        <v>-1.5737471681142159</v>
      </c>
      <c r="L199" s="25">
        <v>0.3577879135540421</v>
      </c>
      <c r="M199" s="25">
        <v>-0.36729988470923236</v>
      </c>
      <c r="N199" s="25">
        <v>-0.07469173885261067</v>
      </c>
      <c r="O199" s="25">
        <v>-0.06404445797306266</v>
      </c>
      <c r="P199" s="25">
        <v>0.010261252962435114</v>
      </c>
      <c r="Q199" s="25">
        <v>-0.007330231672968038</v>
      </c>
      <c r="R199" s="25">
        <v>-0.0011481856105273992</v>
      </c>
      <c r="S199" s="25">
        <v>-0.0009069878213803502</v>
      </c>
      <c r="T199" s="25">
        <v>0.00015022732684818755</v>
      </c>
      <c r="U199" s="25">
        <v>-0.0001428528122330166</v>
      </c>
      <c r="V199" s="25">
        <v>-4.240627824372395E-05</v>
      </c>
      <c r="W199" s="25">
        <v>-5.850636321787729E-05</v>
      </c>
      <c r="X199" s="25">
        <v>50</v>
      </c>
    </row>
    <row r="200" ht="12.75" hidden="1">
      <c r="A200" s="25" t="s">
        <v>109</v>
      </c>
    </row>
    <row r="201" spans="1:24" ht="12.75" hidden="1">
      <c r="A201" s="25">
        <v>305</v>
      </c>
      <c r="B201" s="25">
        <v>91.6</v>
      </c>
      <c r="C201" s="25">
        <v>101.2</v>
      </c>
      <c r="D201" s="25">
        <v>10.12100844498705</v>
      </c>
      <c r="E201" s="25">
        <v>9.77699392860648</v>
      </c>
      <c r="F201" s="25">
        <v>7.860634955127717</v>
      </c>
      <c r="G201" s="25" t="s">
        <v>59</v>
      </c>
      <c r="H201" s="25">
        <v>-23.138979080493854</v>
      </c>
      <c r="I201" s="25">
        <v>18.461020919506094</v>
      </c>
      <c r="J201" s="25" t="s">
        <v>73</v>
      </c>
      <c r="K201" s="25">
        <v>5.585741412566545</v>
      </c>
      <c r="M201" s="25" t="s">
        <v>68</v>
      </c>
      <c r="N201" s="25">
        <v>2.938785056703206</v>
      </c>
      <c r="X201" s="25">
        <v>50</v>
      </c>
    </row>
    <row r="202" spans="1:24" ht="12.75" hidden="1">
      <c r="A202" s="25">
        <v>308</v>
      </c>
      <c r="B202" s="25">
        <v>125.4000015258789</v>
      </c>
      <c r="C202" s="25">
        <v>144.6999969482422</v>
      </c>
      <c r="D202" s="25">
        <v>10.339029312133789</v>
      </c>
      <c r="E202" s="25">
        <v>10.324769973754883</v>
      </c>
      <c r="F202" s="25">
        <v>26.74020252813237</v>
      </c>
      <c r="G202" s="25" t="s">
        <v>56</v>
      </c>
      <c r="H202" s="25">
        <v>-13.836413912102692</v>
      </c>
      <c r="I202" s="25">
        <v>61.56358761377617</v>
      </c>
      <c r="J202" s="25" t="s">
        <v>62</v>
      </c>
      <c r="K202" s="25">
        <v>2.272796985252697</v>
      </c>
      <c r="L202" s="25">
        <v>0.3493610677149688</v>
      </c>
      <c r="M202" s="25">
        <v>0.5380532029812741</v>
      </c>
      <c r="N202" s="25">
        <v>0.0048440740766145665</v>
      </c>
      <c r="O202" s="25">
        <v>0.09127971513327078</v>
      </c>
      <c r="P202" s="25">
        <v>0.0100222264349515</v>
      </c>
      <c r="Q202" s="25">
        <v>0.011110760541043091</v>
      </c>
      <c r="R202" s="25">
        <v>7.446452376297379E-05</v>
      </c>
      <c r="S202" s="25">
        <v>0.0011975579072142797</v>
      </c>
      <c r="T202" s="25">
        <v>0.00014741768748163198</v>
      </c>
      <c r="U202" s="25">
        <v>0.00024298958865407165</v>
      </c>
      <c r="V202" s="25">
        <v>2.739032912054549E-06</v>
      </c>
      <c r="W202" s="25">
        <v>7.466683767555355E-05</v>
      </c>
      <c r="X202" s="25">
        <v>50</v>
      </c>
    </row>
    <row r="203" spans="1:24" ht="12.75" hidden="1">
      <c r="A203" s="25">
        <v>307</v>
      </c>
      <c r="B203" s="25">
        <v>76.62000274658203</v>
      </c>
      <c r="C203" s="25">
        <v>76.72000122070312</v>
      </c>
      <c r="D203" s="25">
        <v>10.763434410095215</v>
      </c>
      <c r="E203" s="25">
        <v>10.465991973876953</v>
      </c>
      <c r="F203" s="25">
        <v>26.874546596403576</v>
      </c>
      <c r="G203" s="25" t="s">
        <v>57</v>
      </c>
      <c r="H203" s="25">
        <v>32.691423125527365</v>
      </c>
      <c r="I203" s="25">
        <v>59.31142587210935</v>
      </c>
      <c r="J203" s="25" t="s">
        <v>60</v>
      </c>
      <c r="K203" s="25">
        <v>-2.1444416285172974</v>
      </c>
      <c r="L203" s="25">
        <v>0.0019002672025254946</v>
      </c>
      <c r="M203" s="25">
        <v>0.5096606774306847</v>
      </c>
      <c r="N203" s="25">
        <v>-5.1213157880231226E-05</v>
      </c>
      <c r="O203" s="25">
        <v>-0.0857933614864837</v>
      </c>
      <c r="P203" s="25">
        <v>0.00021776792239745483</v>
      </c>
      <c r="Q203" s="25">
        <v>0.010614297760239396</v>
      </c>
      <c r="R203" s="25">
        <v>-4.139285052709576E-06</v>
      </c>
      <c r="S203" s="25">
        <v>-0.0010953888439270295</v>
      </c>
      <c r="T203" s="25">
        <v>1.5532437776178677E-05</v>
      </c>
      <c r="U203" s="25">
        <v>0.0002370934300300067</v>
      </c>
      <c r="V203" s="25">
        <v>-3.442857104983759E-07</v>
      </c>
      <c r="W203" s="25">
        <v>-6.72532316209892E-05</v>
      </c>
      <c r="X203" s="25">
        <v>50</v>
      </c>
    </row>
    <row r="204" spans="1:24" ht="12.75" hidden="1">
      <c r="A204" s="25">
        <v>306</v>
      </c>
      <c r="B204" s="25">
        <v>65.16000366210938</v>
      </c>
      <c r="C204" s="25">
        <v>44.459999084472656</v>
      </c>
      <c r="D204" s="25">
        <v>10.720305442810059</v>
      </c>
      <c r="E204" s="25">
        <v>10.59570598602295</v>
      </c>
      <c r="F204" s="25">
        <v>9.33885681265508</v>
      </c>
      <c r="G204" s="25" t="s">
        <v>58</v>
      </c>
      <c r="H204" s="25">
        <v>5.523546143169121</v>
      </c>
      <c r="I204" s="25">
        <v>20.683549805278453</v>
      </c>
      <c r="J204" s="25" t="s">
        <v>61</v>
      </c>
      <c r="K204" s="25">
        <v>0.7529782454067512</v>
      </c>
      <c r="L204" s="25">
        <v>0.3493558996489139</v>
      </c>
      <c r="M204" s="25">
        <v>0.17247389112356612</v>
      </c>
      <c r="N204" s="25">
        <v>-0.004843803347803171</v>
      </c>
      <c r="O204" s="25">
        <v>0.031168662461847768</v>
      </c>
      <c r="P204" s="25">
        <v>0.010019860270753049</v>
      </c>
      <c r="Q204" s="25">
        <v>0.003284156338753855</v>
      </c>
      <c r="R204" s="25">
        <v>-7.434938882397691E-05</v>
      </c>
      <c r="S204" s="25">
        <v>0.00048401262559116294</v>
      </c>
      <c r="T204" s="25">
        <v>0.00014659712807269198</v>
      </c>
      <c r="U204" s="25">
        <v>5.320381218372674E-05</v>
      </c>
      <c r="V204" s="25">
        <v>-2.7173090812170505E-06</v>
      </c>
      <c r="W204" s="25">
        <v>3.2436699662589624E-05</v>
      </c>
      <c r="X204" s="25">
        <v>50</v>
      </c>
    </row>
    <row r="205" s="101" customFormat="1" ht="12.75">
      <c r="A205" s="101" t="s">
        <v>83</v>
      </c>
    </row>
    <row r="206" spans="1:24" s="101" customFormat="1" ht="12.75">
      <c r="A206" s="101">
        <v>305</v>
      </c>
      <c r="B206" s="101">
        <v>91.6</v>
      </c>
      <c r="C206" s="101">
        <v>101.2</v>
      </c>
      <c r="D206" s="101">
        <v>10.12100844498705</v>
      </c>
      <c r="E206" s="101">
        <v>9.77699392860648</v>
      </c>
      <c r="F206" s="101">
        <v>14.793494758810489</v>
      </c>
      <c r="G206" s="101" t="s">
        <v>59</v>
      </c>
      <c r="H206" s="101">
        <v>-6.8568758409456905</v>
      </c>
      <c r="I206" s="101">
        <v>34.74312415905426</v>
      </c>
      <c r="J206" s="101" t="s">
        <v>73</v>
      </c>
      <c r="K206" s="101">
        <v>4.70888350128847</v>
      </c>
      <c r="M206" s="101" t="s">
        <v>68</v>
      </c>
      <c r="N206" s="101">
        <v>3.055999280580353</v>
      </c>
      <c r="X206" s="101">
        <v>50</v>
      </c>
    </row>
    <row r="207" spans="1:24" s="101" customFormat="1" ht="12.75">
      <c r="A207" s="101">
        <v>308</v>
      </c>
      <c r="B207" s="101">
        <v>125.4000015258789</v>
      </c>
      <c r="C207" s="101">
        <v>144.6999969482422</v>
      </c>
      <c r="D207" s="101">
        <v>10.339029312133789</v>
      </c>
      <c r="E207" s="101">
        <v>10.324769973754883</v>
      </c>
      <c r="F207" s="101">
        <v>26.74020252813237</v>
      </c>
      <c r="G207" s="101" t="s">
        <v>56</v>
      </c>
      <c r="H207" s="101">
        <v>-13.836413912102692</v>
      </c>
      <c r="I207" s="101">
        <v>61.56358761377617</v>
      </c>
      <c r="J207" s="101" t="s">
        <v>62</v>
      </c>
      <c r="K207" s="101">
        <v>1.7524002238329413</v>
      </c>
      <c r="L207" s="101">
        <v>1.20813580036557</v>
      </c>
      <c r="M207" s="101">
        <v>0.41485725208129703</v>
      </c>
      <c r="N207" s="101">
        <v>0.007021391775325836</v>
      </c>
      <c r="O207" s="101">
        <v>0.0703796758226892</v>
      </c>
      <c r="P207" s="101">
        <v>0.03465766689933503</v>
      </c>
      <c r="Q207" s="101">
        <v>0.008566787597677124</v>
      </c>
      <c r="R207" s="101">
        <v>0.00010797995918751348</v>
      </c>
      <c r="S207" s="101">
        <v>0.0009233276233209574</v>
      </c>
      <c r="T207" s="101">
        <v>0.0005099192077788038</v>
      </c>
      <c r="U207" s="101">
        <v>0.00018733162137992565</v>
      </c>
      <c r="V207" s="101">
        <v>3.976494144480779E-06</v>
      </c>
      <c r="W207" s="101">
        <v>5.7560309302781024E-05</v>
      </c>
      <c r="X207" s="101">
        <v>50</v>
      </c>
    </row>
    <row r="208" spans="1:24" s="101" customFormat="1" ht="12.75">
      <c r="A208" s="101">
        <v>306</v>
      </c>
      <c r="B208" s="101">
        <v>65.16000366210938</v>
      </c>
      <c r="C208" s="101">
        <v>44.459999084472656</v>
      </c>
      <c r="D208" s="101">
        <v>10.720305442810059</v>
      </c>
      <c r="E208" s="101">
        <v>10.59570598602295</v>
      </c>
      <c r="F208" s="101">
        <v>24.29392286353885</v>
      </c>
      <c r="G208" s="101" t="s">
        <v>57</v>
      </c>
      <c r="H208" s="101">
        <v>38.64578580375785</v>
      </c>
      <c r="I208" s="101">
        <v>53.805789465867186</v>
      </c>
      <c r="J208" s="101" t="s">
        <v>60</v>
      </c>
      <c r="K208" s="101">
        <v>-1.7504623048135861</v>
      </c>
      <c r="L208" s="101">
        <v>0.006573200856316984</v>
      </c>
      <c r="M208" s="101">
        <v>0.41414992913082765</v>
      </c>
      <c r="N208" s="101">
        <v>-7.372237859876999E-05</v>
      </c>
      <c r="O208" s="101">
        <v>-0.07033346459310996</v>
      </c>
      <c r="P208" s="101">
        <v>0.0007523699531974085</v>
      </c>
      <c r="Q208" s="101">
        <v>0.008536108665775905</v>
      </c>
      <c r="R208" s="101">
        <v>-5.916032706354429E-06</v>
      </c>
      <c r="S208" s="101">
        <v>-0.0009228731892377575</v>
      </c>
      <c r="T208" s="101">
        <v>5.359674385551378E-05</v>
      </c>
      <c r="U208" s="101">
        <v>0.00018481469002282083</v>
      </c>
      <c r="V208" s="101">
        <v>-4.805870657313634E-07</v>
      </c>
      <c r="W208" s="101">
        <v>-5.743982170656246E-05</v>
      </c>
      <c r="X208" s="101">
        <v>50</v>
      </c>
    </row>
    <row r="209" spans="1:24" s="101" customFormat="1" ht="12.75">
      <c r="A209" s="101">
        <v>307</v>
      </c>
      <c r="B209" s="101">
        <v>76.62000274658203</v>
      </c>
      <c r="C209" s="101">
        <v>76.72000122070312</v>
      </c>
      <c r="D209" s="101">
        <v>10.763434410095215</v>
      </c>
      <c r="E209" s="101">
        <v>10.465991973876953</v>
      </c>
      <c r="F209" s="101">
        <v>4.7415020928765115</v>
      </c>
      <c r="G209" s="101" t="s">
        <v>58</v>
      </c>
      <c r="H209" s="101">
        <v>-16.155630858658455</v>
      </c>
      <c r="I209" s="101">
        <v>10.46437188792353</v>
      </c>
      <c r="J209" s="101" t="s">
        <v>61</v>
      </c>
      <c r="K209" s="101">
        <v>-0.08239092132298698</v>
      </c>
      <c r="L209" s="101">
        <v>1.2081179185640194</v>
      </c>
      <c r="M209" s="101">
        <v>-0.024215197818214816</v>
      </c>
      <c r="N209" s="101">
        <v>-0.007021004733904331</v>
      </c>
      <c r="O209" s="101">
        <v>-0.00255000534049828</v>
      </c>
      <c r="P209" s="101">
        <v>0.03464949948208182</v>
      </c>
      <c r="Q209" s="101">
        <v>-0.0007243608146359684</v>
      </c>
      <c r="R209" s="101">
        <v>-0.00010781777285380376</v>
      </c>
      <c r="S209" s="101">
        <v>2.896509232952834E-05</v>
      </c>
      <c r="T209" s="101">
        <v>0.0005070946534029414</v>
      </c>
      <c r="U209" s="101">
        <v>-3.060501136416169E-05</v>
      </c>
      <c r="V209" s="101">
        <v>-3.947346165886854E-06</v>
      </c>
      <c r="W209" s="101">
        <v>3.7223768414999856E-06</v>
      </c>
      <c r="X209" s="101">
        <v>50</v>
      </c>
    </row>
    <row r="210" ht="12.75" hidden="1">
      <c r="A210" s="25" t="s">
        <v>82</v>
      </c>
    </row>
    <row r="211" spans="1:24" ht="12.75" hidden="1">
      <c r="A211" s="25">
        <v>305</v>
      </c>
      <c r="B211" s="25">
        <v>91.6</v>
      </c>
      <c r="C211" s="25">
        <v>101.2</v>
      </c>
      <c r="D211" s="25">
        <v>10.12100844498705</v>
      </c>
      <c r="E211" s="25">
        <v>9.77699392860648</v>
      </c>
      <c r="F211" s="25">
        <v>7.860634955127717</v>
      </c>
      <c r="G211" s="25" t="s">
        <v>59</v>
      </c>
      <c r="H211" s="25">
        <v>-23.138979080493854</v>
      </c>
      <c r="I211" s="25">
        <v>18.461020919506094</v>
      </c>
      <c r="J211" s="25" t="s">
        <v>73</v>
      </c>
      <c r="K211" s="25">
        <v>4.788425533491695</v>
      </c>
      <c r="M211" s="25" t="s">
        <v>68</v>
      </c>
      <c r="N211" s="25">
        <v>3.982577271960928</v>
      </c>
      <c r="X211" s="25">
        <v>50</v>
      </c>
    </row>
    <row r="212" spans="1:24" ht="12.75" hidden="1">
      <c r="A212" s="25">
        <v>307</v>
      </c>
      <c r="B212" s="25">
        <v>76.62000274658203</v>
      </c>
      <c r="C212" s="25">
        <v>76.72000122070312</v>
      </c>
      <c r="D212" s="25">
        <v>10.763434410095215</v>
      </c>
      <c r="E212" s="25">
        <v>10.465991973876953</v>
      </c>
      <c r="F212" s="25">
        <v>16.774688084187748</v>
      </c>
      <c r="G212" s="25" t="s">
        <v>56</v>
      </c>
      <c r="H212" s="25">
        <v>10.4012978831448</v>
      </c>
      <c r="I212" s="25">
        <v>37.02130062972679</v>
      </c>
      <c r="J212" s="25" t="s">
        <v>62</v>
      </c>
      <c r="K212" s="25">
        <v>1.0868236011767363</v>
      </c>
      <c r="L212" s="25">
        <v>1.8804627205438662</v>
      </c>
      <c r="M212" s="25">
        <v>0.2572907296129218</v>
      </c>
      <c r="N212" s="25">
        <v>0.0075504896611519375</v>
      </c>
      <c r="O212" s="25">
        <v>0.0436486094233671</v>
      </c>
      <c r="P212" s="25">
        <v>0.05394445285657622</v>
      </c>
      <c r="Q212" s="25">
        <v>0.005313123328268922</v>
      </c>
      <c r="R212" s="25">
        <v>0.00011627267128193633</v>
      </c>
      <c r="S212" s="25">
        <v>0.000572601803947205</v>
      </c>
      <c r="T212" s="25">
        <v>0.0007937558750657095</v>
      </c>
      <c r="U212" s="25">
        <v>0.00011623707020028006</v>
      </c>
      <c r="V212" s="25">
        <v>4.336195110150149E-06</v>
      </c>
      <c r="W212" s="25">
        <v>3.569757766190608E-05</v>
      </c>
      <c r="X212" s="25">
        <v>50</v>
      </c>
    </row>
    <row r="213" spans="1:24" ht="12.75" hidden="1">
      <c r="A213" s="25">
        <v>308</v>
      </c>
      <c r="B213" s="25">
        <v>125.4000015258789</v>
      </c>
      <c r="C213" s="25">
        <v>144.6999969482422</v>
      </c>
      <c r="D213" s="25">
        <v>10.339029312133789</v>
      </c>
      <c r="E213" s="25">
        <v>10.324769973754883</v>
      </c>
      <c r="F213" s="25">
        <v>22.33600107105244</v>
      </c>
      <c r="G213" s="25" t="s">
        <v>57</v>
      </c>
      <c r="H213" s="25">
        <v>-23.9761442296426</v>
      </c>
      <c r="I213" s="25">
        <v>51.42385729623626</v>
      </c>
      <c r="J213" s="25" t="s">
        <v>60</v>
      </c>
      <c r="K213" s="25">
        <v>0.036426034694672434</v>
      </c>
      <c r="L213" s="25">
        <v>-0.010231796341519354</v>
      </c>
      <c r="M213" s="25">
        <v>-0.005700508007826137</v>
      </c>
      <c r="N213" s="25">
        <v>-7.760797124805318E-05</v>
      </c>
      <c r="O213" s="25">
        <v>0.001933822181331363</v>
      </c>
      <c r="P213" s="25">
        <v>-0.0011707073974672306</v>
      </c>
      <c r="Q213" s="25">
        <v>2.1701958149500724E-05</v>
      </c>
      <c r="R213" s="25">
        <v>-6.295906100701031E-06</v>
      </c>
      <c r="S213" s="25">
        <v>6.389867156048126E-05</v>
      </c>
      <c r="T213" s="25">
        <v>-8.33680391326386E-05</v>
      </c>
      <c r="U213" s="25">
        <v>9.729036902094354E-06</v>
      </c>
      <c r="V213" s="25">
        <v>-4.981606988262397E-07</v>
      </c>
      <c r="W213" s="25">
        <v>5.14761792128002E-06</v>
      </c>
      <c r="X213" s="25">
        <v>50</v>
      </c>
    </row>
    <row r="214" spans="1:24" ht="12.75" hidden="1">
      <c r="A214" s="25">
        <v>306</v>
      </c>
      <c r="B214" s="25">
        <v>65.16000366210938</v>
      </c>
      <c r="C214" s="25">
        <v>44.459999084472656</v>
      </c>
      <c r="D214" s="25">
        <v>10.720305442810059</v>
      </c>
      <c r="E214" s="25">
        <v>10.59570598602295</v>
      </c>
      <c r="F214" s="25">
        <v>24.29392286353885</v>
      </c>
      <c r="G214" s="25" t="s">
        <v>58</v>
      </c>
      <c r="H214" s="25">
        <v>38.64578580375785</v>
      </c>
      <c r="I214" s="25">
        <v>53.805789465867186</v>
      </c>
      <c r="J214" s="25" t="s">
        <v>61</v>
      </c>
      <c r="K214" s="25">
        <v>1.086213001243859</v>
      </c>
      <c r="L214" s="25">
        <v>-1.8804348841953726</v>
      </c>
      <c r="M214" s="25">
        <v>0.2572275719148365</v>
      </c>
      <c r="N214" s="25">
        <v>-0.007550090802497747</v>
      </c>
      <c r="O214" s="25">
        <v>0.043605750037863614</v>
      </c>
      <c r="P214" s="25">
        <v>-0.05393174796151975</v>
      </c>
      <c r="Q214" s="25">
        <v>0.005313079006226795</v>
      </c>
      <c r="R214" s="25">
        <v>-0.00011610209151177415</v>
      </c>
      <c r="S214" s="25">
        <v>0.0005690252943906792</v>
      </c>
      <c r="T214" s="25">
        <v>-0.0007893656689092255</v>
      </c>
      <c r="U214" s="25">
        <v>0.00011582919463461067</v>
      </c>
      <c r="V214" s="25">
        <v>-4.307484643203619E-06</v>
      </c>
      <c r="W214" s="25">
        <v>3.5324482737392394E-05</v>
      </c>
      <c r="X214" s="25">
        <v>50</v>
      </c>
    </row>
    <row r="215" ht="12.75" hidden="1">
      <c r="A215" s="25" t="s">
        <v>81</v>
      </c>
    </row>
    <row r="216" spans="1:24" ht="12.75" hidden="1">
      <c r="A216" s="25">
        <v>305</v>
      </c>
      <c r="B216" s="25">
        <v>91.6</v>
      </c>
      <c r="C216" s="25">
        <v>101.2</v>
      </c>
      <c r="D216" s="25">
        <v>10.12100844498705</v>
      </c>
      <c r="E216" s="25">
        <v>9.77699392860648</v>
      </c>
      <c r="F216" s="25">
        <v>29.27483793668294</v>
      </c>
      <c r="G216" s="25" t="s">
        <v>59</v>
      </c>
      <c r="H216" s="25">
        <v>27.15314763366642</v>
      </c>
      <c r="I216" s="25">
        <v>68.75314763366637</v>
      </c>
      <c r="J216" s="25" t="s">
        <v>73</v>
      </c>
      <c r="K216" s="25">
        <v>6.187500661161038</v>
      </c>
      <c r="M216" s="25" t="s">
        <v>68</v>
      </c>
      <c r="N216" s="25">
        <v>3.829907201574504</v>
      </c>
      <c r="X216" s="25">
        <v>50</v>
      </c>
    </row>
    <row r="217" spans="1:24" ht="12.75" hidden="1">
      <c r="A217" s="25">
        <v>307</v>
      </c>
      <c r="B217" s="25">
        <v>76.62000274658203</v>
      </c>
      <c r="C217" s="25">
        <v>76.72000122070312</v>
      </c>
      <c r="D217" s="25">
        <v>10.763434410095215</v>
      </c>
      <c r="E217" s="25">
        <v>10.465991973876953</v>
      </c>
      <c r="F217" s="25">
        <v>16.774688084187748</v>
      </c>
      <c r="G217" s="25" t="s">
        <v>56</v>
      </c>
      <c r="H217" s="25">
        <v>10.4012978831448</v>
      </c>
      <c r="I217" s="25">
        <v>37.02130062972679</v>
      </c>
      <c r="J217" s="25" t="s">
        <v>62</v>
      </c>
      <c r="K217" s="25">
        <v>2.1088879203221427</v>
      </c>
      <c r="L217" s="25">
        <v>1.2174541326083461</v>
      </c>
      <c r="M217" s="25">
        <v>0.49924978141708554</v>
      </c>
      <c r="N217" s="25">
        <v>0.012096806743131181</v>
      </c>
      <c r="O217" s="25">
        <v>0.08469680403174527</v>
      </c>
      <c r="P217" s="25">
        <v>0.034924679932742286</v>
      </c>
      <c r="Q217" s="25">
        <v>0.010309586034016096</v>
      </c>
      <c r="R217" s="25">
        <v>0.00018624227576772605</v>
      </c>
      <c r="S217" s="25">
        <v>0.001111197320152596</v>
      </c>
      <c r="T217" s="25">
        <v>0.0005139027720120475</v>
      </c>
      <c r="U217" s="25">
        <v>0.0002255233197264738</v>
      </c>
      <c r="V217" s="25">
        <v>6.903223901149767E-06</v>
      </c>
      <c r="W217" s="25">
        <v>6.928865742520533E-05</v>
      </c>
      <c r="X217" s="25">
        <v>50</v>
      </c>
    </row>
    <row r="218" spans="1:24" ht="12.75" hidden="1">
      <c r="A218" s="25">
        <v>306</v>
      </c>
      <c r="B218" s="25">
        <v>65.16000366210938</v>
      </c>
      <c r="C218" s="25">
        <v>44.459999084472656</v>
      </c>
      <c r="D218" s="25">
        <v>10.720305442810059</v>
      </c>
      <c r="E218" s="25">
        <v>10.59570598602295</v>
      </c>
      <c r="F218" s="25">
        <v>9.33885681265508</v>
      </c>
      <c r="G218" s="25" t="s">
        <v>57</v>
      </c>
      <c r="H218" s="25">
        <v>5.523546143169121</v>
      </c>
      <c r="I218" s="25">
        <v>20.683549805278453</v>
      </c>
      <c r="J218" s="25" t="s">
        <v>60</v>
      </c>
      <c r="K218" s="25">
        <v>0.8243741475577864</v>
      </c>
      <c r="L218" s="25">
        <v>0.006625053922116515</v>
      </c>
      <c r="M218" s="25">
        <v>-0.20036929536114134</v>
      </c>
      <c r="N218" s="25">
        <v>-0.00012484920987799775</v>
      </c>
      <c r="O218" s="25">
        <v>0.03226523351148441</v>
      </c>
      <c r="P218" s="25">
        <v>0.0007578936816915628</v>
      </c>
      <c r="Q218" s="25">
        <v>-0.004383974881324355</v>
      </c>
      <c r="R218" s="25">
        <v>-9.984477891289414E-06</v>
      </c>
      <c r="S218" s="25">
        <v>0.00035299905812135766</v>
      </c>
      <c r="T218" s="25">
        <v>5.395751988517243E-05</v>
      </c>
      <c r="U218" s="25">
        <v>-0.00011178768701540404</v>
      </c>
      <c r="V218" s="25">
        <v>-7.808555041405014E-07</v>
      </c>
      <c r="W218" s="25">
        <v>1.9821932972820272E-05</v>
      </c>
      <c r="X218" s="25">
        <v>50</v>
      </c>
    </row>
    <row r="219" spans="1:24" ht="12.75" hidden="1">
      <c r="A219" s="25">
        <v>308</v>
      </c>
      <c r="B219" s="25">
        <v>125.4000015258789</v>
      </c>
      <c r="C219" s="25">
        <v>144.6999969482422</v>
      </c>
      <c r="D219" s="25">
        <v>10.339029312133789</v>
      </c>
      <c r="E219" s="25">
        <v>10.324769973754883</v>
      </c>
      <c r="F219" s="25">
        <v>15.383732494375005</v>
      </c>
      <c r="G219" s="25" t="s">
        <v>58</v>
      </c>
      <c r="H219" s="25">
        <v>-39.982253202994414</v>
      </c>
      <c r="I219" s="25">
        <v>35.41774832288445</v>
      </c>
      <c r="J219" s="25" t="s">
        <v>61</v>
      </c>
      <c r="K219" s="25">
        <v>-1.9410861715336145</v>
      </c>
      <c r="L219" s="25">
        <v>1.2174361066050527</v>
      </c>
      <c r="M219" s="25">
        <v>-0.4572772569475628</v>
      </c>
      <c r="N219" s="25">
        <v>-0.012096162451598311</v>
      </c>
      <c r="O219" s="25">
        <v>-0.07831030149119109</v>
      </c>
      <c r="P219" s="25">
        <v>0.034916455512719845</v>
      </c>
      <c r="Q219" s="25">
        <v>-0.009331041122655974</v>
      </c>
      <c r="R219" s="25">
        <v>-0.00018597444847177279</v>
      </c>
      <c r="S219" s="25">
        <v>-0.001053637105117196</v>
      </c>
      <c r="T219" s="25">
        <v>0.0005110622712835567</v>
      </c>
      <c r="U219" s="25">
        <v>-0.00019586801875802847</v>
      </c>
      <c r="V219" s="25">
        <v>-6.858918640067025E-06</v>
      </c>
      <c r="W219" s="25">
        <v>-6.639283862743392E-05</v>
      </c>
      <c r="X219" s="25">
        <v>50</v>
      </c>
    </row>
    <row r="220" ht="12.75" hidden="1">
      <c r="A220" s="25" t="s">
        <v>80</v>
      </c>
    </row>
    <row r="221" spans="1:24" ht="12.75" hidden="1">
      <c r="A221" s="25">
        <v>305</v>
      </c>
      <c r="B221" s="25">
        <v>91.6</v>
      </c>
      <c r="C221" s="25">
        <v>101.2</v>
      </c>
      <c r="D221" s="25">
        <v>10.12100844498705</v>
      </c>
      <c r="E221" s="25">
        <v>9.77699392860648</v>
      </c>
      <c r="F221" s="25">
        <v>14.793494758810489</v>
      </c>
      <c r="G221" s="25" t="s">
        <v>59</v>
      </c>
      <c r="H221" s="25">
        <v>-6.8568758409456905</v>
      </c>
      <c r="I221" s="25">
        <v>34.74312415905426</v>
      </c>
      <c r="J221" s="25" t="s">
        <v>73</v>
      </c>
      <c r="K221" s="25">
        <v>5.655814208436713</v>
      </c>
      <c r="M221" s="25" t="s">
        <v>68</v>
      </c>
      <c r="N221" s="25">
        <v>4.425748668034652</v>
      </c>
      <c r="X221" s="25">
        <v>50</v>
      </c>
    </row>
    <row r="222" spans="1:24" ht="12.75" hidden="1">
      <c r="A222" s="25">
        <v>306</v>
      </c>
      <c r="B222" s="25">
        <v>65.16000366210938</v>
      </c>
      <c r="C222" s="25">
        <v>44.459999084472656</v>
      </c>
      <c r="D222" s="25">
        <v>10.720305442810059</v>
      </c>
      <c r="E222" s="25">
        <v>10.59570598602295</v>
      </c>
      <c r="F222" s="25">
        <v>14.280358176332511</v>
      </c>
      <c r="G222" s="25" t="s">
        <v>56</v>
      </c>
      <c r="H222" s="25">
        <v>16.467903854058505</v>
      </c>
      <c r="I222" s="25">
        <v>31.627907516167838</v>
      </c>
      <c r="J222" s="25" t="s">
        <v>62</v>
      </c>
      <c r="K222" s="25">
        <v>1.4186705606293657</v>
      </c>
      <c r="L222" s="25">
        <v>1.8772622756471196</v>
      </c>
      <c r="M222" s="25">
        <v>0.33585177029706087</v>
      </c>
      <c r="N222" s="25">
        <v>0.0090674573771056</v>
      </c>
      <c r="O222" s="25">
        <v>0.056976476656850246</v>
      </c>
      <c r="P222" s="25">
        <v>0.05385273841729267</v>
      </c>
      <c r="Q222" s="25">
        <v>0.006935366075262972</v>
      </c>
      <c r="R222" s="25">
        <v>0.0001396705125461589</v>
      </c>
      <c r="S222" s="25">
        <v>0.0007474514596433115</v>
      </c>
      <c r="T222" s="25">
        <v>0.0007923754057521369</v>
      </c>
      <c r="U222" s="25">
        <v>0.0001516560814806833</v>
      </c>
      <c r="V222" s="25">
        <v>5.216774392920535E-06</v>
      </c>
      <c r="W222" s="25">
        <v>4.658913517204884E-05</v>
      </c>
      <c r="X222" s="25">
        <v>50</v>
      </c>
    </row>
    <row r="223" spans="1:24" ht="12.75" hidden="1">
      <c r="A223" s="25">
        <v>308</v>
      </c>
      <c r="B223" s="25">
        <v>125.4000015258789</v>
      </c>
      <c r="C223" s="25">
        <v>144.6999969482422</v>
      </c>
      <c r="D223" s="25">
        <v>10.339029312133789</v>
      </c>
      <c r="E223" s="25">
        <v>10.324769973754883</v>
      </c>
      <c r="F223" s="25">
        <v>15.383732494375005</v>
      </c>
      <c r="G223" s="25" t="s">
        <v>57</v>
      </c>
      <c r="H223" s="25">
        <v>-39.982253202994414</v>
      </c>
      <c r="I223" s="25">
        <v>35.41774832288445</v>
      </c>
      <c r="J223" s="25" t="s">
        <v>60</v>
      </c>
      <c r="K223" s="25">
        <v>1.276490412976441</v>
      </c>
      <c r="L223" s="25">
        <v>-0.01021398509130489</v>
      </c>
      <c r="M223" s="25">
        <v>-0.3005069421810567</v>
      </c>
      <c r="N223" s="25">
        <v>-9.271502666991359E-05</v>
      </c>
      <c r="O223" s="25">
        <v>0.051531665815984756</v>
      </c>
      <c r="P223" s="25">
        <v>-0.0011688736851039423</v>
      </c>
      <c r="Q223" s="25">
        <v>-0.006122052837324577</v>
      </c>
      <c r="R223" s="25">
        <v>-7.49138224089771E-06</v>
      </c>
      <c r="S223" s="25">
        <v>0.0006960235251005841</v>
      </c>
      <c r="T223" s="25">
        <v>-8.325192009018256E-05</v>
      </c>
      <c r="U223" s="25">
        <v>-0.00012777610135879933</v>
      </c>
      <c r="V223" s="25">
        <v>-5.819651212552454E-07</v>
      </c>
      <c r="W223" s="25">
        <v>4.392392189950083E-05</v>
      </c>
      <c r="X223" s="25">
        <v>50</v>
      </c>
    </row>
    <row r="224" spans="1:24" ht="12.75" hidden="1">
      <c r="A224" s="25">
        <v>307</v>
      </c>
      <c r="B224" s="25">
        <v>76.62000274658203</v>
      </c>
      <c r="C224" s="25">
        <v>76.72000122070312</v>
      </c>
      <c r="D224" s="25">
        <v>10.763434410095215</v>
      </c>
      <c r="E224" s="25">
        <v>10.465991973876953</v>
      </c>
      <c r="F224" s="25">
        <v>26.874546596403576</v>
      </c>
      <c r="G224" s="25" t="s">
        <v>58</v>
      </c>
      <c r="H224" s="25">
        <v>32.691423125527365</v>
      </c>
      <c r="I224" s="25">
        <v>59.31142587210935</v>
      </c>
      <c r="J224" s="25" t="s">
        <v>61</v>
      </c>
      <c r="K224" s="25">
        <v>0.6190301973051671</v>
      </c>
      <c r="L224" s="25">
        <v>-1.877234488836266</v>
      </c>
      <c r="M224" s="25">
        <v>0.14997329533173823</v>
      </c>
      <c r="N224" s="25">
        <v>-0.009066983357735712</v>
      </c>
      <c r="O224" s="25">
        <v>0.02430650757427461</v>
      </c>
      <c r="P224" s="25">
        <v>-0.053840051721275504</v>
      </c>
      <c r="Q224" s="25">
        <v>0.0032587991123901165</v>
      </c>
      <c r="R224" s="25">
        <v>-0.0001394694635647083</v>
      </c>
      <c r="S224" s="25">
        <v>0.0002724608908255888</v>
      </c>
      <c r="T224" s="25">
        <v>-0.0007879897851128283</v>
      </c>
      <c r="U224" s="25">
        <v>8.168742235877865E-05</v>
      </c>
      <c r="V224" s="25">
        <v>-5.1842117688491266E-06</v>
      </c>
      <c r="W224" s="25">
        <v>1.5531793233428948E-05</v>
      </c>
      <c r="X224" s="25">
        <v>50</v>
      </c>
    </row>
    <row r="225" ht="12.75" hidden="1">
      <c r="A225" s="25" t="s">
        <v>79</v>
      </c>
    </row>
    <row r="226" spans="1:24" ht="12.75" hidden="1">
      <c r="A226" s="25">
        <v>305</v>
      </c>
      <c r="B226" s="25">
        <v>91.6</v>
      </c>
      <c r="C226" s="25">
        <v>101.2</v>
      </c>
      <c r="D226" s="25">
        <v>10.12100844498705</v>
      </c>
      <c r="E226" s="25">
        <v>9.77699392860648</v>
      </c>
      <c r="F226" s="25">
        <v>29.27483793668294</v>
      </c>
      <c r="G226" s="25" t="s">
        <v>59</v>
      </c>
      <c r="H226" s="25">
        <v>27.15314763366642</v>
      </c>
      <c r="I226" s="25">
        <v>68.75314763366637</v>
      </c>
      <c r="J226" s="25" t="s">
        <v>73</v>
      </c>
      <c r="K226" s="25">
        <v>5.625385099843446</v>
      </c>
      <c r="M226" s="25" t="s">
        <v>68</v>
      </c>
      <c r="N226" s="25">
        <v>2.9632741222730283</v>
      </c>
      <c r="X226" s="25">
        <v>50</v>
      </c>
    </row>
    <row r="227" spans="1:24" ht="12.75" hidden="1">
      <c r="A227" s="25">
        <v>306</v>
      </c>
      <c r="B227" s="25">
        <v>65.16000366210938</v>
      </c>
      <c r="C227" s="25">
        <v>44.459999084472656</v>
      </c>
      <c r="D227" s="25">
        <v>10.720305442810059</v>
      </c>
      <c r="E227" s="25">
        <v>10.59570598602295</v>
      </c>
      <c r="F227" s="25">
        <v>14.280358176332511</v>
      </c>
      <c r="G227" s="25" t="s">
        <v>56</v>
      </c>
      <c r="H227" s="25">
        <v>16.467903854058505</v>
      </c>
      <c r="I227" s="25">
        <v>31.627907516167838</v>
      </c>
      <c r="J227" s="25" t="s">
        <v>62</v>
      </c>
      <c r="K227" s="25">
        <v>2.2791466661692454</v>
      </c>
      <c r="L227" s="25">
        <v>0.361879844950912</v>
      </c>
      <c r="M227" s="25">
        <v>0.5395558767458319</v>
      </c>
      <c r="N227" s="25">
        <v>0.013634918452704939</v>
      </c>
      <c r="O227" s="25">
        <v>0.09153478649419443</v>
      </c>
      <c r="P227" s="25">
        <v>0.010380953919278181</v>
      </c>
      <c r="Q227" s="25">
        <v>0.011141838967842706</v>
      </c>
      <c r="R227" s="25">
        <v>0.00020996401397803928</v>
      </c>
      <c r="S227" s="25">
        <v>0.0012009228397515202</v>
      </c>
      <c r="T227" s="25">
        <v>0.0001527813180266749</v>
      </c>
      <c r="U227" s="25">
        <v>0.0002437003025758127</v>
      </c>
      <c r="V227" s="25">
        <v>7.801976447419744E-06</v>
      </c>
      <c r="W227" s="25">
        <v>7.488256878199723E-05</v>
      </c>
      <c r="X227" s="25">
        <v>50</v>
      </c>
    </row>
    <row r="228" spans="1:24" ht="12.75" hidden="1">
      <c r="A228" s="25">
        <v>307</v>
      </c>
      <c r="B228" s="25">
        <v>76.62000274658203</v>
      </c>
      <c r="C228" s="25">
        <v>76.72000122070312</v>
      </c>
      <c r="D228" s="25">
        <v>10.763434410095215</v>
      </c>
      <c r="E228" s="25">
        <v>10.465991973876953</v>
      </c>
      <c r="F228" s="25">
        <v>4.7415020928765115</v>
      </c>
      <c r="G228" s="25" t="s">
        <v>57</v>
      </c>
      <c r="H228" s="25">
        <v>-16.155630858658455</v>
      </c>
      <c r="I228" s="25">
        <v>10.46437188792353</v>
      </c>
      <c r="J228" s="25" t="s">
        <v>60</v>
      </c>
      <c r="K228" s="25">
        <v>1.6596821962822603</v>
      </c>
      <c r="L228" s="25">
        <v>0.001969949155714028</v>
      </c>
      <c r="M228" s="25">
        <v>-0.3970846061913522</v>
      </c>
      <c r="N228" s="25">
        <v>-0.0001401888675041466</v>
      </c>
      <c r="O228" s="25">
        <v>0.06597508677173779</v>
      </c>
      <c r="P228" s="25">
        <v>0.00022512725552400637</v>
      </c>
      <c r="Q228" s="25">
        <v>-0.00839489646145181</v>
      </c>
      <c r="R228" s="25">
        <v>-1.123158514546036E-05</v>
      </c>
      <c r="S228" s="25">
        <v>0.000807395595353472</v>
      </c>
      <c r="T228" s="25">
        <v>1.6009479973833982E-05</v>
      </c>
      <c r="U228" s="25">
        <v>-0.00019573440767654729</v>
      </c>
      <c r="V228" s="25">
        <v>-8.727059571476472E-07</v>
      </c>
      <c r="W228" s="25">
        <v>4.847281367945753E-05</v>
      </c>
      <c r="X228" s="25">
        <v>50</v>
      </c>
    </row>
    <row r="229" spans="1:24" ht="12.75" hidden="1">
      <c r="A229" s="25">
        <v>308</v>
      </c>
      <c r="B229" s="25">
        <v>125.4000015258789</v>
      </c>
      <c r="C229" s="25">
        <v>144.6999969482422</v>
      </c>
      <c r="D229" s="25">
        <v>10.339029312133789</v>
      </c>
      <c r="E229" s="25">
        <v>10.324769973754883</v>
      </c>
      <c r="F229" s="25">
        <v>22.33600107105244</v>
      </c>
      <c r="G229" s="25" t="s">
        <v>58</v>
      </c>
      <c r="H229" s="25">
        <v>-23.9761442296426</v>
      </c>
      <c r="I229" s="25">
        <v>51.42385729623626</v>
      </c>
      <c r="J229" s="25" t="s">
        <v>61</v>
      </c>
      <c r="K229" s="25">
        <v>-1.5620385825113536</v>
      </c>
      <c r="L229" s="25">
        <v>0.3618744830490539</v>
      </c>
      <c r="M229" s="25">
        <v>-0.3653003690893592</v>
      </c>
      <c r="N229" s="25">
        <v>-0.01363419775026538</v>
      </c>
      <c r="O229" s="25">
        <v>-0.06345002020487803</v>
      </c>
      <c r="P229" s="25">
        <v>0.010378512513505838</v>
      </c>
      <c r="Q229" s="25">
        <v>-0.007325727881026029</v>
      </c>
      <c r="R229" s="25">
        <v>-0.0002096633937073674</v>
      </c>
      <c r="S229" s="25">
        <v>-0.0008890039480456023</v>
      </c>
      <c r="T229" s="25">
        <v>0.00015194021090197087</v>
      </c>
      <c r="U229" s="25">
        <v>-0.00014518222731124442</v>
      </c>
      <c r="V229" s="25">
        <v>-7.753013659116783E-06</v>
      </c>
      <c r="W229" s="25">
        <v>-5.7077013248655024E-05</v>
      </c>
      <c r="X229" s="25">
        <v>50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2004-02-25T11:24:37Z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