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<sst xmlns="http://schemas.openxmlformats.org/spreadsheetml/2006/main" count="621" uniqueCount="141">
  <si>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</si>
  <si>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</si>
  <si>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</si>
  <si>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</si>
  <si>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</si>
  <si>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</si>
  <si>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</si>
  <si>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</si>
  <si>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</si>
  <si>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</si>
  <si>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</si>
  <si>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</si>
  <si>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</si>
  <si>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</si>
  <si>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</si>
  <si>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</si>
  <si>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</si>
  <si>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</si>
  <si>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</si>
  <si>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</si>
  <si>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</si>
  <si>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</si>
  <si>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</si>
  <si>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</si>
  <si>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</si>
  <si>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</si>
  <si>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</si>
  <si>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</si>
  <si>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</si>
  <si>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</si>
  <si>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</si>
  <si>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</si>
  <si>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</si>
  <si>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</si>
  <si>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</si>
  <si>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</si>
  <si>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</si>
  <si>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</si>
  <si>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</si>
  <si>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</si>
  <si>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</si>
  <si>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</si>
  <si>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</si>
  <si>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</si>
  <si>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</si>
  <si>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</si>
  <si>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</si>
  <si>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</si>
  <si>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</si>
  <si>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</si>
  <si>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</si>
  <si>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</si>
  <si>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</si>
  <si>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</si>
  <si>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</si>
  <si>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</si>
  <si>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</si>
  <si>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</si>
  <si>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</si>
  <si>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</si>
  <si>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</si>
  <si>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</si>
  <si>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</si>
  <si>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</si>
  <si>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</si>
  <si>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</si>
  <si>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</si>
  <si>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</si>
  <si>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</si>
  <si>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</si>
  <si>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</si>
  <si>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</si>
  <si>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</si>
  <si>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</si>
  <si>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</si>
  <si>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</si>
  <si>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</si>
  <si>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</si>
  <si>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</si>
  <si>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</si>
  <si>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</si>
  <si>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</si>
  <si>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</si>
  <si>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</si>
  <si>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</si>
  <si>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</si>
  <si>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</si>
  <si>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</si>
  <si>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</si>
  <si>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</si>
  <si>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</si>
  <si>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</si>
  <si>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</si>
  <si>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</si>
  <si>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</si>
  <si>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</si>
  <si>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</si>
  <si>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</si>
  <si>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</si>
  <si>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</si>
  <si>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</si>
  <si>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</si>
  <si>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</si>
  <si>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</si>
  <si>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</si>
  <si>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</si>
  <si>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</si>
  <si>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</si>
  <si>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</si>
  <si>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</si>
  <si>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</si>
  <si>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</si>
  <si>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</si>
  <si>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</si>
  <si>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</si>
  <si>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</si>
  <si>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</si>
  <si>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</si>
  <si>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</si>
  <si>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</si>
  <si>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</si>
  <si>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</si>
  <si>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</si>
  <si>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</si>
  <si>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</si>
  <si>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</si>
  <si>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</si>
  <si>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</si>
  <si>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</si>
  <si>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</si>
  <si>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</si>
  <si>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</si>
  <si>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</si>
  <si>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</si>
  <si>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</si>
  <si>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</si>
  <si>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</si>
  <si>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</si>
  <si>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</si>
  <si>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AP  189</t>
  </si>
  <si>
    <t>P2=445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</si>
</sst>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10.702790745816642</v>
      </c>
      <c r="C41" s="78">
        <f aca="true" t="shared" si="0" ref="C41:C55">($B$41*H41+$B$42*J41+$B$43*L41+$B$44*N41+$B$45*P41+$B$46*R41+$B$47*T41+$B$48*V41)/100</f>
        <v>1.899658904555736E-09</v>
      </c>
      <c r="D41" s="78">
        <f aca="true" t="shared" si="1" ref="D41:D55">($B$41*I41+$B$42*K41+$B$43*M41+$B$44*O41+$B$45*Q41+$B$46*S41+$B$47*U41+$B$48*W41)/100</f>
        <v>-4.228347368777281E-08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-2.7608664148109483</v>
      </c>
      <c r="C42" s="78">
        <f t="shared" si="0"/>
        <v>-1.180307751781986E-11</v>
      </c>
      <c r="D42" s="78">
        <f t="shared" si="1"/>
        <v>-4.39931612260369E-09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-2.54032220748509</v>
      </c>
      <c r="C43" s="78">
        <f t="shared" si="0"/>
        <v>-0.02556794134317282</v>
      </c>
      <c r="D43" s="78">
        <f t="shared" si="1"/>
        <v>-0.5092632688379595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-3.3741114479204413</v>
      </c>
      <c r="C44" s="78">
        <f t="shared" si="0"/>
        <v>-0.001520970670087967</v>
      </c>
      <c r="D44" s="78">
        <f t="shared" si="1"/>
        <v>-0.27958394157565897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10.702790745816642</v>
      </c>
      <c r="C45" s="78">
        <f t="shared" si="0"/>
        <v>0.004682191892907484</v>
      </c>
      <c r="D45" s="78">
        <f t="shared" si="1"/>
        <v>-0.1206222493166673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-2.7608664148109483</v>
      </c>
      <c r="C46" s="78">
        <f t="shared" si="0"/>
        <v>-8.176175768310031E-05</v>
      </c>
      <c r="D46" s="78">
        <f t="shared" si="1"/>
        <v>-0.007922716079976185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-2.54032220748509</v>
      </c>
      <c r="C47" s="78">
        <f t="shared" si="0"/>
        <v>-0.0012473216633736325</v>
      </c>
      <c r="D47" s="78">
        <f t="shared" si="1"/>
        <v>-0.020440822028480174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-3.3741114479204413</v>
      </c>
      <c r="C48" s="78">
        <f t="shared" si="0"/>
        <v>-0.00017401505323063625</v>
      </c>
      <c r="D48" s="78">
        <f t="shared" si="1"/>
        <v>-0.008018677399640673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3.128499646302557E-05</v>
      </c>
      <c r="D49" s="78">
        <f t="shared" si="1"/>
        <v>-0.002492555003678667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-6.580080285446884E-06</v>
      </c>
      <c r="D50" s="78">
        <f t="shared" si="1"/>
        <v>-0.00012181696722337789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-3.4441577854952505E-05</v>
      </c>
      <c r="D51" s="78">
        <f t="shared" si="1"/>
        <v>-0.0002664829298629535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-1.2393821557174016E-05</v>
      </c>
      <c r="D52" s="78">
        <f t="shared" si="1"/>
        <v>-0.00011737328908157475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-3.6351214513594106E-06</v>
      </c>
      <c r="D53" s="78">
        <f t="shared" si="1"/>
        <v>-5.4398499433758574E-05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-5.205091475941415E-07</v>
      </c>
      <c r="D54" s="78">
        <f t="shared" si="1"/>
        <v>-4.4978788313751565E-06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-2.7009162199862592E-06</v>
      </c>
      <c r="D55" s="78">
        <f t="shared" si="1"/>
        <v>-1.653760624045293E-05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6" s="2" customFormat="1" ht="13.5" thickBot="1">
      <c r="A3" s="11">
        <v>559</v>
      </c>
      <c r="B3" s="12">
        <v>163.79</v>
      </c>
      <c r="C3" s="12">
        <v>156.52333333333334</v>
      </c>
      <c r="D3" s="12">
        <v>9.216881203460945</v>
      </c>
      <c r="E3" s="12">
        <v>10.089273079230944</v>
      </c>
      <c r="F3" s="13" t="s">
        <v>69</v>
      </c>
    </row>
    <row r="4" spans="1:9" ht="16.5" customHeight="1">
      <c r="A4" s="14">
        <v>445</v>
      </c>
      <c r="B4" s="15">
        <v>138.66333333333333</v>
      </c>
      <c r="C4" s="15">
        <v>129.59666666666666</v>
      </c>
      <c r="D4" s="15">
        <v>9.173685065788773</v>
      </c>
      <c r="E4" s="15">
        <v>9.869894461206036</v>
      </c>
      <c r="F4" s="16" t="s">
        <v>70</v>
      </c>
      <c r="G4" s="2" t="s">
        <v>140</v>
      </c>
      <c r="H4" s="2"/>
      <c r="I4" s="75" t="s">
        <v>127</v>
      </c>
    </row>
    <row r="5" spans="1:9" s="2" customFormat="1" ht="13.5" thickBot="1">
      <c r="A5" s="26">
        <v>558</v>
      </c>
      <c r="B5" s="27">
        <v>135.46333333333334</v>
      </c>
      <c r="C5" s="27">
        <v>141.73</v>
      </c>
      <c r="D5" s="27">
        <v>9.722329707344734</v>
      </c>
      <c r="E5" s="27">
        <v>10.1170705475152</v>
      </c>
      <c r="F5" s="16" t="s">
        <v>71</v>
      </c>
      <c r="I5" s="76">
        <v>1419</v>
      </c>
    </row>
    <row r="6" spans="1:6" s="2" customFormat="1" ht="13.5" thickBot="1">
      <c r="A6" s="17">
        <v>560</v>
      </c>
      <c r="B6" s="18">
        <v>148.93666666666667</v>
      </c>
      <c r="C6" s="18">
        <v>153.02</v>
      </c>
      <c r="D6" s="18">
        <v>9.52898351259949</v>
      </c>
      <c r="E6" s="18">
        <v>10.011342677091664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1590</v>
      </c>
      <c r="K15" s="76">
        <v>1413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10.702790745816642</v>
      </c>
      <c r="C19" s="35">
        <v>39.36612407914998</v>
      </c>
      <c r="D19" s="36">
        <v>15.163015049948331</v>
      </c>
      <c r="K19" s="98" t="s">
        <v>131</v>
      </c>
    </row>
    <row r="20" spans="1:11" ht="12.75">
      <c r="A20" s="34" t="s">
        <v>57</v>
      </c>
      <c r="B20" s="35">
        <v>-2.7608664148109483</v>
      </c>
      <c r="C20" s="35">
        <v>22.702466918522408</v>
      </c>
      <c r="D20" s="36">
        <v>9.268742872986618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-2.54032220748509</v>
      </c>
      <c r="C21" s="35">
        <v>36.3963444591816</v>
      </c>
      <c r="D21" s="36">
        <v>14.555801743311243</v>
      </c>
      <c r="F21" s="25" t="s">
        <v>134</v>
      </c>
    </row>
    <row r="22" spans="1:11" ht="16.5" thickBot="1">
      <c r="A22" s="37" t="s">
        <v>59</v>
      </c>
      <c r="B22" s="38">
        <v>-3.3741114479204413</v>
      </c>
      <c r="C22" s="38">
        <v>50.41588855207957</v>
      </c>
      <c r="D22" s="39">
        <v>19.49003223128146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4.55273962020874</v>
      </c>
      <c r="I23" s="76">
        <v>1605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-0.02556794134317282</v>
      </c>
      <c r="C27" s="45">
        <v>-0.001520970670087967</v>
      </c>
      <c r="D27" s="45">
        <v>0.004682191892907484</v>
      </c>
      <c r="E27" s="45">
        <v>-8.176175768310031E-05</v>
      </c>
      <c r="F27" s="45">
        <v>-0.0012473216633736325</v>
      </c>
      <c r="G27" s="45">
        <v>-0.00017401505323063625</v>
      </c>
      <c r="H27" s="45">
        <v>3.128499646302557E-05</v>
      </c>
      <c r="I27" s="46">
        <v>-6.580080285446884E-06</v>
      </c>
    </row>
    <row r="28" spans="1:9" ht="13.5" thickBot="1">
      <c r="A28" s="47" t="s">
        <v>61</v>
      </c>
      <c r="B28" s="48">
        <v>-0.5092632688379595</v>
      </c>
      <c r="C28" s="48">
        <v>-0.27958394157565897</v>
      </c>
      <c r="D28" s="48">
        <v>-0.1206222493166673</v>
      </c>
      <c r="E28" s="48">
        <v>-0.007922716079976185</v>
      </c>
      <c r="F28" s="48">
        <v>-0.020440822028480174</v>
      </c>
      <c r="G28" s="48">
        <v>-0.008018677399640673</v>
      </c>
      <c r="H28" s="48">
        <v>-0.002492555003678667</v>
      </c>
      <c r="I28" s="49">
        <v>-0.00012181696722337789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559</v>
      </c>
      <c r="B39" s="51">
        <v>163.79</v>
      </c>
      <c r="C39" s="51">
        <v>156.52333333333334</v>
      </c>
      <c r="D39" s="51">
        <v>9.216881203460945</v>
      </c>
      <c r="E39" s="51">
        <v>10.089273079230944</v>
      </c>
      <c r="F39" s="55">
        <f>I39*D39/(23678+B39)*1000</f>
        <v>19.49003223128146</v>
      </c>
      <c r="G39" s="60" t="s">
        <v>59</v>
      </c>
      <c r="H39" s="59">
        <f>I39-B39+X39</f>
        <v>-3.3741114479204413</v>
      </c>
      <c r="I39" s="59">
        <f>(B39+C42-2*X39)*(23678+B39)*E42/((23678+C42)*D39+E42*(23678+B39))</f>
        <v>50.41588855207957</v>
      </c>
      <c r="J39" s="25" t="s">
        <v>73</v>
      </c>
      <c r="K39" s="25">
        <f>(K40*K40+L40*L40+M40*M40+N40*N40+O40*O40+P40*P40+Q40*Q40+R40*R40+S40*S40+T40*T40+U40*U40+V40*V40+W40*W40)</f>
        <v>0.35329674699706426</v>
      </c>
      <c r="M39" s="25" t="s">
        <v>68</v>
      </c>
      <c r="N39" s="25">
        <f>(K44*K44+L44*L44+M44*M44+N44*N44+O44*O44+P44*P44+Q44*Q44+R44*R44+S44*S44+T44*T44+U44*U44+V44*V44+W44*W44)</f>
        <v>0.2159954600571702</v>
      </c>
      <c r="X39" s="56">
        <f>(1-$H$2)*1000</f>
        <v>109.99999999999999</v>
      </c>
    </row>
    <row r="40" spans="1:24" ht="12.75">
      <c r="A40" s="50">
        <v>445</v>
      </c>
      <c r="B40" s="51">
        <v>138.66333333333333</v>
      </c>
      <c r="C40" s="51">
        <v>129.59666666666666</v>
      </c>
      <c r="D40" s="51">
        <v>9.173685065788773</v>
      </c>
      <c r="E40" s="51">
        <v>9.869894461206036</v>
      </c>
      <c r="F40" s="55">
        <f>I40*D40/(23678+B40)*1000</f>
        <v>15.163015049948331</v>
      </c>
      <c r="G40" s="60" t="s">
        <v>56</v>
      </c>
      <c r="H40" s="59">
        <f>I40-B40+X40</f>
        <v>10.702790745816642</v>
      </c>
      <c r="I40" s="59">
        <f>(B40+C39-2*X40)*(23678+B40)*E39/((23678+C39)*D40+E39*(23678+B40))</f>
        <v>39.36612407914998</v>
      </c>
      <c r="J40" s="25" t="s">
        <v>62</v>
      </c>
      <c r="K40" s="53">
        <f aca="true" t="shared" si="0" ref="K40:W40">SQRT(K41*K41+K42*K42)</f>
        <v>0.5099046936556396</v>
      </c>
      <c r="L40" s="53">
        <f t="shared" si="0"/>
        <v>0.27958807867783053</v>
      </c>
      <c r="M40" s="53">
        <f t="shared" si="0"/>
        <v>0.12071308939437453</v>
      </c>
      <c r="N40" s="53">
        <f t="shared" si="0"/>
        <v>0.007923137955944768</v>
      </c>
      <c r="O40" s="53">
        <f t="shared" si="0"/>
        <v>0.02047884314437516</v>
      </c>
      <c r="P40" s="53">
        <f t="shared" si="0"/>
        <v>0.00802056534654877</v>
      </c>
      <c r="Q40" s="53">
        <f t="shared" si="0"/>
        <v>0.0024927513308325103</v>
      </c>
      <c r="R40" s="53">
        <f t="shared" si="0"/>
        <v>0.00012199455299342037</v>
      </c>
      <c r="S40" s="53">
        <f t="shared" si="0"/>
        <v>0.0002686994123430168</v>
      </c>
      <c r="T40" s="53">
        <f t="shared" si="0"/>
        <v>0.00011802582684572891</v>
      </c>
      <c r="U40" s="53">
        <f t="shared" si="0"/>
        <v>5.451982069496162E-05</v>
      </c>
      <c r="V40" s="53">
        <f t="shared" si="0"/>
        <v>4.527896173109751E-06</v>
      </c>
      <c r="W40" s="53">
        <f t="shared" si="0"/>
        <v>1.6756711150809177E-05</v>
      </c>
      <c r="X40" s="56">
        <f>(1-$H$2)*1000</f>
        <v>109.99999999999999</v>
      </c>
    </row>
    <row r="41" spans="1:24" ht="12.75">
      <c r="A41" s="50">
        <v>558</v>
      </c>
      <c r="B41" s="51">
        <v>135.46333333333334</v>
      </c>
      <c r="C41" s="51">
        <v>141.73</v>
      </c>
      <c r="D41" s="51">
        <v>9.722329707344734</v>
      </c>
      <c r="E41" s="51">
        <v>10.1170705475152</v>
      </c>
      <c r="F41" s="55">
        <f>I41*D41/(23678+B41)*1000</f>
        <v>9.268742872986618</v>
      </c>
      <c r="G41" s="60" t="s">
        <v>57</v>
      </c>
      <c r="H41" s="59">
        <f>I41-B41+X41</f>
        <v>-2.7608664148109483</v>
      </c>
      <c r="I41" s="59">
        <f>(B41+C40-2*X41)*(23678+B41)*E40/((23678+C40)*D41+E40*(23678+B41))</f>
        <v>22.702466918522408</v>
      </c>
      <c r="J41" s="25" t="s">
        <v>60</v>
      </c>
      <c r="K41" s="53">
        <f>'calcul config'!C43</f>
        <v>-0.02556794134317282</v>
      </c>
      <c r="L41" s="53">
        <f>'calcul config'!C44</f>
        <v>-0.001520970670087967</v>
      </c>
      <c r="M41" s="53">
        <f>'calcul config'!C45</f>
        <v>0.004682191892907484</v>
      </c>
      <c r="N41" s="53">
        <f>'calcul config'!C46</f>
        <v>-8.176175768310031E-05</v>
      </c>
      <c r="O41" s="53">
        <f>'calcul config'!C47</f>
        <v>-0.0012473216633736325</v>
      </c>
      <c r="P41" s="53">
        <f>'calcul config'!C48</f>
        <v>-0.00017401505323063625</v>
      </c>
      <c r="Q41" s="53">
        <f>'calcul config'!C49</f>
        <v>3.128499646302557E-05</v>
      </c>
      <c r="R41" s="53">
        <f>'calcul config'!C50</f>
        <v>-6.580080285446884E-06</v>
      </c>
      <c r="S41" s="53">
        <f>'calcul config'!C51</f>
        <v>-3.4441577854952505E-05</v>
      </c>
      <c r="T41" s="53">
        <f>'calcul config'!C52</f>
        <v>-1.2393821557174016E-05</v>
      </c>
      <c r="U41" s="53">
        <f>'calcul config'!C53</f>
        <v>-3.6351214513594106E-06</v>
      </c>
      <c r="V41" s="53">
        <f>'calcul config'!C54</f>
        <v>-5.205091475941415E-07</v>
      </c>
      <c r="W41" s="53">
        <f>'calcul config'!C55</f>
        <v>-2.7009162199862592E-06</v>
      </c>
      <c r="X41" s="56">
        <f>(1-$H$2)*1000</f>
        <v>109.99999999999999</v>
      </c>
    </row>
    <row r="42" spans="1:24" ht="12.75">
      <c r="A42" s="50">
        <v>560</v>
      </c>
      <c r="B42" s="51">
        <v>148.93666666666667</v>
      </c>
      <c r="C42" s="51">
        <v>153.02</v>
      </c>
      <c r="D42" s="51">
        <v>9.52898351259949</v>
      </c>
      <c r="E42" s="51">
        <v>10.011342677091664</v>
      </c>
      <c r="F42" s="55">
        <f>I42*D42/(23678+B42)*1000</f>
        <v>14.555801743311243</v>
      </c>
      <c r="G42" s="60" t="s">
        <v>58</v>
      </c>
      <c r="H42" s="59">
        <f>I42-B42+X42</f>
        <v>-2.54032220748509</v>
      </c>
      <c r="I42" s="59">
        <f>(B42+C41-2*X42)*(23678+B42)*E41/((23678+C41)*D42+E41*(23678+B42))</f>
        <v>36.3963444591816</v>
      </c>
      <c r="J42" s="25" t="s">
        <v>61</v>
      </c>
      <c r="K42" s="53">
        <f>'calcul config'!D43</f>
        <v>-0.5092632688379595</v>
      </c>
      <c r="L42" s="53">
        <f>'calcul config'!D44</f>
        <v>-0.27958394157565897</v>
      </c>
      <c r="M42" s="53">
        <f>'calcul config'!D45</f>
        <v>-0.1206222493166673</v>
      </c>
      <c r="N42" s="53">
        <f>'calcul config'!D46</f>
        <v>-0.007922716079976185</v>
      </c>
      <c r="O42" s="53">
        <f>'calcul config'!D47</f>
        <v>-0.020440822028480174</v>
      </c>
      <c r="P42" s="53">
        <f>'calcul config'!D48</f>
        <v>-0.008018677399640673</v>
      </c>
      <c r="Q42" s="53">
        <f>'calcul config'!D49</f>
        <v>-0.002492555003678667</v>
      </c>
      <c r="R42" s="53">
        <f>'calcul config'!D50</f>
        <v>-0.00012181696722337789</v>
      </c>
      <c r="S42" s="53">
        <f>'calcul config'!D51</f>
        <v>-0.0002664829298629535</v>
      </c>
      <c r="T42" s="53">
        <f>'calcul config'!D52</f>
        <v>-0.00011737328908157475</v>
      </c>
      <c r="U42" s="53">
        <f>'calcul config'!D53</f>
        <v>-5.4398499433758574E-05</v>
      </c>
      <c r="V42" s="53">
        <f>'calcul config'!D54</f>
        <v>-4.4978788313751565E-06</v>
      </c>
      <c r="W42" s="53">
        <f>'calcul config'!D55</f>
        <v>-1.653760624045293E-05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0.3399364624370931</v>
      </c>
      <c r="L44" s="53">
        <f>L40/(L43*1.5)</f>
        <v>0.26627436064555293</v>
      </c>
      <c r="M44" s="53">
        <f aca="true" t="shared" si="1" ref="M44:W44">M40/(M43*1.5)</f>
        <v>0.1341256548826384</v>
      </c>
      <c r="N44" s="53">
        <f t="shared" si="1"/>
        <v>0.010564183941259691</v>
      </c>
      <c r="O44" s="53">
        <f t="shared" si="1"/>
        <v>0.09101708064166739</v>
      </c>
      <c r="P44" s="53">
        <f t="shared" si="1"/>
        <v>0.05347043564365846</v>
      </c>
      <c r="Q44" s="53">
        <f t="shared" si="1"/>
        <v>0.016618342205550068</v>
      </c>
      <c r="R44" s="53">
        <f t="shared" si="1"/>
        <v>0.0002710990066520453</v>
      </c>
      <c r="S44" s="53">
        <f t="shared" si="1"/>
        <v>0.003582658831240223</v>
      </c>
      <c r="T44" s="53">
        <f t="shared" si="1"/>
        <v>0.0015736776912763852</v>
      </c>
      <c r="U44" s="53">
        <f t="shared" si="1"/>
        <v>0.0007269309425994881</v>
      </c>
      <c r="V44" s="53">
        <f t="shared" si="1"/>
        <v>6.037194897479667E-05</v>
      </c>
      <c r="W44" s="53">
        <f t="shared" si="1"/>
        <v>0.00022342281534412233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559</v>
      </c>
      <c r="B51" s="101">
        <v>168.84</v>
      </c>
      <c r="C51" s="101">
        <v>156.24</v>
      </c>
      <c r="D51" s="101">
        <v>9.177688571261136</v>
      </c>
      <c r="E51" s="101">
        <v>10.002093843041452</v>
      </c>
      <c r="F51" s="101">
        <v>21.807260730896182</v>
      </c>
      <c r="G51" s="101" t="s">
        <v>59</v>
      </c>
      <c r="H51" s="101">
        <v>-2.1771209482536875</v>
      </c>
      <c r="I51" s="101">
        <v>56.66287905174633</v>
      </c>
      <c r="J51" s="101" t="s">
        <v>73</v>
      </c>
      <c r="K51" s="101">
        <v>0.20398203219011987</v>
      </c>
      <c r="M51" s="101" t="s">
        <v>68</v>
      </c>
      <c r="N51" s="101">
        <v>0.11049126765411099</v>
      </c>
      <c r="X51" s="101">
        <v>110</v>
      </c>
    </row>
    <row r="52" spans="1:24" s="101" customFormat="1" ht="12.75">
      <c r="A52" s="101">
        <v>445</v>
      </c>
      <c r="B52" s="101">
        <v>144.4600067138672</v>
      </c>
      <c r="C52" s="101">
        <v>147.4600067138672</v>
      </c>
      <c r="D52" s="101">
        <v>9.078252792358398</v>
      </c>
      <c r="E52" s="101">
        <v>9.85022258758545</v>
      </c>
      <c r="F52" s="101">
        <v>16.11727939529258</v>
      </c>
      <c r="G52" s="101" t="s">
        <v>56</v>
      </c>
      <c r="H52" s="101">
        <v>7.833731144433344</v>
      </c>
      <c r="I52" s="101">
        <v>42.29373785830054</v>
      </c>
      <c r="J52" s="101" t="s">
        <v>62</v>
      </c>
      <c r="K52" s="101">
        <v>0.42983428037910604</v>
      </c>
      <c r="L52" s="101">
        <v>0.08281870133319871</v>
      </c>
      <c r="M52" s="101">
        <v>0.10175771874954725</v>
      </c>
      <c r="N52" s="101">
        <v>0.04126047363200299</v>
      </c>
      <c r="O52" s="101">
        <v>0.017262884951001183</v>
      </c>
      <c r="P52" s="101">
        <v>0.0023758633505352603</v>
      </c>
      <c r="Q52" s="101">
        <v>0.00210133615421531</v>
      </c>
      <c r="R52" s="101">
        <v>0.0006351191851258906</v>
      </c>
      <c r="S52" s="101">
        <v>0.0002264890366301707</v>
      </c>
      <c r="T52" s="101">
        <v>3.497537197654504E-05</v>
      </c>
      <c r="U52" s="101">
        <v>4.595955133458037E-05</v>
      </c>
      <c r="V52" s="101">
        <v>2.3566350276230792E-05</v>
      </c>
      <c r="W52" s="101">
        <v>1.4121308119760254E-05</v>
      </c>
      <c r="X52" s="101">
        <v>110</v>
      </c>
    </row>
    <row r="53" spans="1:24" s="101" customFormat="1" ht="12.75">
      <c r="A53" s="101">
        <v>558</v>
      </c>
      <c r="B53" s="101">
        <v>137.5800018310547</v>
      </c>
      <c r="C53" s="101">
        <v>150.77999877929688</v>
      </c>
      <c r="D53" s="101">
        <v>9.607553482055664</v>
      </c>
      <c r="E53" s="101">
        <v>10.02532958984375</v>
      </c>
      <c r="F53" s="101">
        <v>13.279940498053183</v>
      </c>
      <c r="G53" s="101" t="s">
        <v>57</v>
      </c>
      <c r="H53" s="101">
        <v>5.33883499266409</v>
      </c>
      <c r="I53" s="101">
        <v>32.91883682371879</v>
      </c>
      <c r="J53" s="101" t="s">
        <v>60</v>
      </c>
      <c r="K53" s="101">
        <v>-0.2903146689389741</v>
      </c>
      <c r="L53" s="101">
        <v>-0.00045011790117359466</v>
      </c>
      <c r="M53" s="101">
        <v>0.06787083833490132</v>
      </c>
      <c r="N53" s="101">
        <v>-0.00042673124222907476</v>
      </c>
      <c r="O53" s="101">
        <v>-0.011796147630600759</v>
      </c>
      <c r="P53" s="101">
        <v>-5.1478133908036377E-05</v>
      </c>
      <c r="Q53" s="101">
        <v>0.0013599641636954747</v>
      </c>
      <c r="R53" s="101">
        <v>-3.431042345359052E-05</v>
      </c>
      <c r="S53" s="101">
        <v>-0.0001655688997545468</v>
      </c>
      <c r="T53" s="101">
        <v>-3.666204384465405E-06</v>
      </c>
      <c r="U53" s="101">
        <v>2.6868766074509754E-05</v>
      </c>
      <c r="V53" s="101">
        <v>-2.7103228886870015E-06</v>
      </c>
      <c r="W53" s="101">
        <v>-1.0637570336804819E-05</v>
      </c>
      <c r="X53" s="101">
        <v>110</v>
      </c>
    </row>
    <row r="54" spans="1:24" s="101" customFormat="1" ht="12.75">
      <c r="A54" s="101">
        <v>560</v>
      </c>
      <c r="B54" s="101">
        <v>154.5800018310547</v>
      </c>
      <c r="C54" s="101">
        <v>161.17999267578125</v>
      </c>
      <c r="D54" s="101">
        <v>9.362236976623535</v>
      </c>
      <c r="E54" s="101">
        <v>9.743165969848633</v>
      </c>
      <c r="F54" s="101">
        <v>17.340905732827</v>
      </c>
      <c r="G54" s="101" t="s">
        <v>58</v>
      </c>
      <c r="H54" s="101">
        <v>-0.43686336812957904</v>
      </c>
      <c r="I54" s="101">
        <v>44.14313846292513</v>
      </c>
      <c r="J54" s="101" t="s">
        <v>61</v>
      </c>
      <c r="K54" s="101">
        <v>-0.31697776197688976</v>
      </c>
      <c r="L54" s="101">
        <v>-0.08281747813349917</v>
      </c>
      <c r="M54" s="101">
        <v>-0.07581677010285819</v>
      </c>
      <c r="N54" s="101">
        <v>-0.04125826686597632</v>
      </c>
      <c r="O54" s="101">
        <v>-0.012603892172998595</v>
      </c>
      <c r="P54" s="101">
        <v>-0.0023753055934228715</v>
      </c>
      <c r="Q54" s="101">
        <v>-0.0016019085824342338</v>
      </c>
      <c r="R54" s="101">
        <v>-0.0006341917487301538</v>
      </c>
      <c r="S54" s="101">
        <v>-0.00015454521392696584</v>
      </c>
      <c r="T54" s="101">
        <v>-3.478269095842095E-05</v>
      </c>
      <c r="U54" s="101">
        <v>-3.728739423061367E-05</v>
      </c>
      <c r="V54" s="101">
        <v>-2.3409976829998412E-05</v>
      </c>
      <c r="W54" s="101">
        <v>-9.287273030483011E-06</v>
      </c>
      <c r="X54" s="101">
        <v>110</v>
      </c>
    </row>
    <row r="55" ht="12.75" hidden="1">
      <c r="A55" s="25" t="s">
        <v>108</v>
      </c>
    </row>
    <row r="56" spans="1:24" ht="12.75" hidden="1">
      <c r="A56" s="25">
        <v>559</v>
      </c>
      <c r="B56" s="25">
        <v>168.84</v>
      </c>
      <c r="C56" s="25">
        <v>156.24</v>
      </c>
      <c r="D56" s="25">
        <v>9.177688571261136</v>
      </c>
      <c r="E56" s="25">
        <v>10.002093843041452</v>
      </c>
      <c r="F56" s="25">
        <v>20.023288259199752</v>
      </c>
      <c r="G56" s="25" t="s">
        <v>59</v>
      </c>
      <c r="H56" s="25">
        <v>-6.812504440145645</v>
      </c>
      <c r="I56" s="25">
        <v>52.02749555985437</v>
      </c>
      <c r="J56" s="25" t="s">
        <v>73</v>
      </c>
      <c r="K56" s="25">
        <v>0.38519184026655273</v>
      </c>
      <c r="M56" s="25" t="s">
        <v>68</v>
      </c>
      <c r="N56" s="25">
        <v>0.34039049641151997</v>
      </c>
      <c r="X56" s="25">
        <v>110</v>
      </c>
    </row>
    <row r="57" spans="1:24" ht="12.75" hidden="1">
      <c r="A57" s="25">
        <v>445</v>
      </c>
      <c r="B57" s="25">
        <v>144.4600067138672</v>
      </c>
      <c r="C57" s="25">
        <v>147.4600067138672</v>
      </c>
      <c r="D57" s="25">
        <v>9.078252792358398</v>
      </c>
      <c r="E57" s="25">
        <v>9.85022258758545</v>
      </c>
      <c r="F57" s="25">
        <v>16.11727939529258</v>
      </c>
      <c r="G57" s="25" t="s">
        <v>56</v>
      </c>
      <c r="H57" s="25">
        <v>7.833731144433344</v>
      </c>
      <c r="I57" s="25">
        <v>42.29373785830054</v>
      </c>
      <c r="J57" s="25" t="s">
        <v>62</v>
      </c>
      <c r="K57" s="25">
        <v>0.2318155852760914</v>
      </c>
      <c r="L57" s="25">
        <v>0.5712966744699515</v>
      </c>
      <c r="M57" s="25">
        <v>0.05487908076150721</v>
      </c>
      <c r="N57" s="25">
        <v>0.041288524302809174</v>
      </c>
      <c r="O57" s="25">
        <v>0.009310012125210454</v>
      </c>
      <c r="P57" s="25">
        <v>0.01638871244598809</v>
      </c>
      <c r="Q57" s="25">
        <v>0.0011332370511780386</v>
      </c>
      <c r="R57" s="25">
        <v>0.0006355579138328482</v>
      </c>
      <c r="S57" s="25">
        <v>0.0001221324749059548</v>
      </c>
      <c r="T57" s="25">
        <v>0.00024115923961968796</v>
      </c>
      <c r="U57" s="25">
        <v>2.4794727504158888E-05</v>
      </c>
      <c r="V57" s="25">
        <v>2.3590097049891323E-05</v>
      </c>
      <c r="W57" s="25">
        <v>7.617225457249017E-06</v>
      </c>
      <c r="X57" s="25">
        <v>110</v>
      </c>
    </row>
    <row r="58" spans="1:24" ht="12.75" hidden="1">
      <c r="A58" s="25">
        <v>560</v>
      </c>
      <c r="B58" s="25">
        <v>154.5800018310547</v>
      </c>
      <c r="C58" s="25">
        <v>161.17999267578125</v>
      </c>
      <c r="D58" s="25">
        <v>9.362236976623535</v>
      </c>
      <c r="E58" s="25">
        <v>9.743165969848633</v>
      </c>
      <c r="F58" s="25">
        <v>16.525727030382146</v>
      </c>
      <c r="G58" s="25" t="s">
        <v>57</v>
      </c>
      <c r="H58" s="25">
        <v>-2.5119883292168623</v>
      </c>
      <c r="I58" s="25">
        <v>42.06801350183785</v>
      </c>
      <c r="J58" s="25" t="s">
        <v>60</v>
      </c>
      <c r="K58" s="25">
        <v>-0.16477341509557722</v>
      </c>
      <c r="L58" s="25">
        <v>-0.0031080461462787566</v>
      </c>
      <c r="M58" s="25">
        <v>0.039444097598398564</v>
      </c>
      <c r="N58" s="25">
        <v>-0.00042688561140696954</v>
      </c>
      <c r="O58" s="25">
        <v>-0.00654643200489783</v>
      </c>
      <c r="P58" s="25">
        <v>-0.00035561636413874125</v>
      </c>
      <c r="Q58" s="25">
        <v>0.0008349146532938151</v>
      </c>
      <c r="R58" s="25">
        <v>-3.433646940983968E-05</v>
      </c>
      <c r="S58" s="25">
        <v>-7.983323447039543E-05</v>
      </c>
      <c r="T58" s="25">
        <v>-2.5324966299281666E-05</v>
      </c>
      <c r="U58" s="25">
        <v>1.9539970281269542E-05</v>
      </c>
      <c r="V58" s="25">
        <v>-2.7114545770854056E-06</v>
      </c>
      <c r="W58" s="25">
        <v>-4.7864625956823255E-06</v>
      </c>
      <c r="X58" s="25">
        <v>110</v>
      </c>
    </row>
    <row r="59" spans="1:24" ht="12.75" hidden="1">
      <c r="A59" s="25">
        <v>558</v>
      </c>
      <c r="B59" s="25">
        <v>137.5800018310547</v>
      </c>
      <c r="C59" s="25">
        <v>150.77999877929688</v>
      </c>
      <c r="D59" s="25">
        <v>9.607553482055664</v>
      </c>
      <c r="E59" s="25">
        <v>10.02532958984375</v>
      </c>
      <c r="F59" s="25">
        <v>15.989934629254629</v>
      </c>
      <c r="G59" s="25" t="s">
        <v>58</v>
      </c>
      <c r="H59" s="25">
        <v>12.056474624508368</v>
      </c>
      <c r="I59" s="25">
        <v>39.63647645556308</v>
      </c>
      <c r="J59" s="25" t="s">
        <v>61</v>
      </c>
      <c r="K59" s="25">
        <v>0.16305884598707732</v>
      </c>
      <c r="L59" s="25">
        <v>-0.5712882199989584</v>
      </c>
      <c r="M59" s="25">
        <v>0.03815595195871856</v>
      </c>
      <c r="N59" s="25">
        <v>-0.0412863174402663</v>
      </c>
      <c r="O59" s="25">
        <v>0.006619709493385268</v>
      </c>
      <c r="P59" s="25">
        <v>-0.01638485375701723</v>
      </c>
      <c r="Q59" s="25">
        <v>0.0007662530495064702</v>
      </c>
      <c r="R59" s="25">
        <v>-0.0006346297099128193</v>
      </c>
      <c r="S59" s="25">
        <v>9.24283295350973E-05</v>
      </c>
      <c r="T59" s="25">
        <v>-0.00023982582207903786</v>
      </c>
      <c r="U59" s="25">
        <v>1.5263291696504932E-05</v>
      </c>
      <c r="V59" s="25">
        <v>-2.3433751148710568E-05</v>
      </c>
      <c r="W59" s="25">
        <v>5.925529468891072E-06</v>
      </c>
      <c r="X59" s="25">
        <v>110</v>
      </c>
    </row>
    <row r="60" ht="12.75" hidden="1">
      <c r="A60" s="25" t="s">
        <v>107</v>
      </c>
    </row>
    <row r="61" spans="1:24" ht="12.75" hidden="1">
      <c r="A61" s="25">
        <v>559</v>
      </c>
      <c r="B61" s="25">
        <v>168.84</v>
      </c>
      <c r="C61" s="25">
        <v>156.24</v>
      </c>
      <c r="D61" s="25">
        <v>9.177688571261136</v>
      </c>
      <c r="E61" s="25">
        <v>10.002093843041452</v>
      </c>
      <c r="F61" s="25">
        <v>21.807260730896182</v>
      </c>
      <c r="G61" s="25" t="s">
        <v>59</v>
      </c>
      <c r="H61" s="25">
        <v>-2.1771209482536875</v>
      </c>
      <c r="I61" s="25">
        <v>56.66287905174633</v>
      </c>
      <c r="J61" s="25" t="s">
        <v>73</v>
      </c>
      <c r="K61" s="25">
        <v>0.3383945319753264</v>
      </c>
      <c r="M61" s="25" t="s">
        <v>68</v>
      </c>
      <c r="N61" s="25">
        <v>0.18056951028098098</v>
      </c>
      <c r="X61" s="25">
        <v>110</v>
      </c>
    </row>
    <row r="62" spans="1:24" ht="12.75" hidden="1">
      <c r="A62" s="25">
        <v>558</v>
      </c>
      <c r="B62" s="25">
        <v>137.5800018310547</v>
      </c>
      <c r="C62" s="25">
        <v>150.77999877929688</v>
      </c>
      <c r="D62" s="25">
        <v>9.607553482055664</v>
      </c>
      <c r="E62" s="25">
        <v>10.02532958984375</v>
      </c>
      <c r="F62" s="25">
        <v>15.183788905515467</v>
      </c>
      <c r="G62" s="25" t="s">
        <v>56</v>
      </c>
      <c r="H62" s="25">
        <v>10.058169019163344</v>
      </c>
      <c r="I62" s="25">
        <v>37.638170850218046</v>
      </c>
      <c r="J62" s="25" t="s">
        <v>62</v>
      </c>
      <c r="K62" s="25">
        <v>0.5571149350220028</v>
      </c>
      <c r="L62" s="25">
        <v>0.09197213972508758</v>
      </c>
      <c r="M62" s="25">
        <v>0.13188970539109005</v>
      </c>
      <c r="N62" s="25">
        <v>0.04059828959920538</v>
      </c>
      <c r="O62" s="25">
        <v>0.022374743674657752</v>
      </c>
      <c r="P62" s="25">
        <v>0.002638465165035053</v>
      </c>
      <c r="Q62" s="25">
        <v>0.002723573800090573</v>
      </c>
      <c r="R62" s="25">
        <v>0.000624934503168579</v>
      </c>
      <c r="S62" s="25">
        <v>0.0002935614024385126</v>
      </c>
      <c r="T62" s="25">
        <v>3.884079881278079E-05</v>
      </c>
      <c r="U62" s="25">
        <v>5.957075900760724E-05</v>
      </c>
      <c r="V62" s="25">
        <v>2.3188045454377816E-05</v>
      </c>
      <c r="W62" s="25">
        <v>1.830405620809597E-05</v>
      </c>
      <c r="X62" s="25">
        <v>110</v>
      </c>
    </row>
    <row r="63" spans="1:24" ht="12.75" hidden="1">
      <c r="A63" s="25">
        <v>445</v>
      </c>
      <c r="B63" s="25">
        <v>144.4600067138672</v>
      </c>
      <c r="C63" s="25">
        <v>147.4600067138672</v>
      </c>
      <c r="D63" s="25">
        <v>9.078252792358398</v>
      </c>
      <c r="E63" s="25">
        <v>9.85022258758545</v>
      </c>
      <c r="F63" s="25">
        <v>15.045048043056132</v>
      </c>
      <c r="G63" s="25" t="s">
        <v>57</v>
      </c>
      <c r="H63" s="25">
        <v>5.0200632403958565</v>
      </c>
      <c r="I63" s="25">
        <v>39.48006995426305</v>
      </c>
      <c r="J63" s="25" t="s">
        <v>60</v>
      </c>
      <c r="K63" s="25">
        <v>-0.27869747464928224</v>
      </c>
      <c r="L63" s="25">
        <v>-0.0004998692937055957</v>
      </c>
      <c r="M63" s="25">
        <v>0.06467571937515966</v>
      </c>
      <c r="N63" s="25">
        <v>-0.00041984632039272595</v>
      </c>
      <c r="O63" s="25">
        <v>-0.01140125938191118</v>
      </c>
      <c r="P63" s="25">
        <v>-5.716885460818645E-05</v>
      </c>
      <c r="Q63" s="25">
        <v>0.0012728045618485317</v>
      </c>
      <c r="R63" s="25">
        <v>-3.375665287465734E-05</v>
      </c>
      <c r="S63" s="25">
        <v>-0.00016628998216542253</v>
      </c>
      <c r="T63" s="25">
        <v>-4.071997216092301E-06</v>
      </c>
      <c r="U63" s="25">
        <v>2.35711086230112E-05</v>
      </c>
      <c r="V63" s="25">
        <v>-2.6667460793706377E-06</v>
      </c>
      <c r="W63" s="25">
        <v>-1.0863819268199384E-05</v>
      </c>
      <c r="X63" s="25">
        <v>110</v>
      </c>
    </row>
    <row r="64" spans="1:24" ht="12.75" hidden="1">
      <c r="A64" s="25">
        <v>560</v>
      </c>
      <c r="B64" s="25">
        <v>154.5800018310547</v>
      </c>
      <c r="C64" s="25">
        <v>161.17999267578125</v>
      </c>
      <c r="D64" s="25">
        <v>9.362236976623535</v>
      </c>
      <c r="E64" s="25">
        <v>9.743165969848633</v>
      </c>
      <c r="F64" s="25">
        <v>16.525727030382146</v>
      </c>
      <c r="G64" s="25" t="s">
        <v>58</v>
      </c>
      <c r="H64" s="25">
        <v>-2.5119883292168623</v>
      </c>
      <c r="I64" s="25">
        <v>42.06801350183785</v>
      </c>
      <c r="J64" s="25" t="s">
        <v>61</v>
      </c>
      <c r="K64" s="25">
        <v>-0.48239482630795605</v>
      </c>
      <c r="L64" s="25">
        <v>-0.09197078131830916</v>
      </c>
      <c r="M64" s="25">
        <v>-0.11494322821051323</v>
      </c>
      <c r="N64" s="25">
        <v>-0.040596118625408024</v>
      </c>
      <c r="O64" s="25">
        <v>-0.01925202428351417</v>
      </c>
      <c r="P64" s="25">
        <v>-0.002637845740214207</v>
      </c>
      <c r="Q64" s="25">
        <v>-0.0024078668550975516</v>
      </c>
      <c r="R64" s="25">
        <v>-0.0006240221323296623</v>
      </c>
      <c r="S64" s="25">
        <v>-0.0002419213484442615</v>
      </c>
      <c r="T64" s="25">
        <v>-3.86267587442572E-05</v>
      </c>
      <c r="U64" s="25">
        <v>-5.4709031859690464E-05</v>
      </c>
      <c r="V64" s="25">
        <v>-2.3034190182041414E-05</v>
      </c>
      <c r="W64" s="25">
        <v>-1.4731459689285254E-05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559</v>
      </c>
      <c r="B66" s="25">
        <v>168.84</v>
      </c>
      <c r="C66" s="25">
        <v>156.24</v>
      </c>
      <c r="D66" s="25">
        <v>9.177688571261136</v>
      </c>
      <c r="E66" s="25">
        <v>10.002093843041452</v>
      </c>
      <c r="F66" s="25">
        <v>19.194268670349302</v>
      </c>
      <c r="G66" s="25" t="s">
        <v>59</v>
      </c>
      <c r="H66" s="25">
        <v>-8.966586847571008</v>
      </c>
      <c r="I66" s="25">
        <v>49.87341315242901</v>
      </c>
      <c r="J66" s="25" t="s">
        <v>73</v>
      </c>
      <c r="K66" s="25">
        <v>0.44458174690939023</v>
      </c>
      <c r="M66" s="25" t="s">
        <v>68</v>
      </c>
      <c r="N66" s="25">
        <v>0.372060103057618</v>
      </c>
      <c r="X66" s="25">
        <v>110</v>
      </c>
    </row>
    <row r="67" spans="1:24" ht="12.75" hidden="1">
      <c r="A67" s="25">
        <v>558</v>
      </c>
      <c r="B67" s="25">
        <v>137.5800018310547</v>
      </c>
      <c r="C67" s="25">
        <v>150.77999877929688</v>
      </c>
      <c r="D67" s="25">
        <v>9.607553482055664</v>
      </c>
      <c r="E67" s="25">
        <v>10.02532958984375</v>
      </c>
      <c r="F67" s="25">
        <v>15.183788905515467</v>
      </c>
      <c r="G67" s="25" t="s">
        <v>56</v>
      </c>
      <c r="H67" s="25">
        <v>10.058169019163344</v>
      </c>
      <c r="I67" s="25">
        <v>37.638170850218046</v>
      </c>
      <c r="J67" s="25" t="s">
        <v>62</v>
      </c>
      <c r="K67" s="25">
        <v>0.3281612860505668</v>
      </c>
      <c r="L67" s="25">
        <v>0.573342530863084</v>
      </c>
      <c r="M67" s="25">
        <v>0.07768774770057714</v>
      </c>
      <c r="N67" s="25">
        <v>0.041080358924449306</v>
      </c>
      <c r="O67" s="25">
        <v>0.013179385457890441</v>
      </c>
      <c r="P67" s="25">
        <v>0.016447414786237898</v>
      </c>
      <c r="Q67" s="25">
        <v>0.001604247953671387</v>
      </c>
      <c r="R67" s="25">
        <v>0.0006323577517509482</v>
      </c>
      <c r="S67" s="25">
        <v>0.0001729144819575356</v>
      </c>
      <c r="T67" s="25">
        <v>0.00024202955061758535</v>
      </c>
      <c r="U67" s="25">
        <v>3.5093462519687505E-05</v>
      </c>
      <c r="V67" s="25">
        <v>2.3468965503082032E-05</v>
      </c>
      <c r="W67" s="25">
        <v>1.0784505619215972E-05</v>
      </c>
      <c r="X67" s="25">
        <v>110</v>
      </c>
    </row>
    <row r="68" spans="1:24" ht="12.75" hidden="1">
      <c r="A68" s="25">
        <v>560</v>
      </c>
      <c r="B68" s="25">
        <v>154.5800018310547</v>
      </c>
      <c r="C68" s="25">
        <v>161.17999267578125</v>
      </c>
      <c r="D68" s="25">
        <v>9.362236976623535</v>
      </c>
      <c r="E68" s="25">
        <v>9.743165969848633</v>
      </c>
      <c r="F68" s="25">
        <v>17.340905732827</v>
      </c>
      <c r="G68" s="25" t="s">
        <v>57</v>
      </c>
      <c r="H68" s="25">
        <v>-0.43686336812957904</v>
      </c>
      <c r="I68" s="25">
        <v>44.14313846292513</v>
      </c>
      <c r="J68" s="25" t="s">
        <v>60</v>
      </c>
      <c r="K68" s="25">
        <v>-0.3280982318436727</v>
      </c>
      <c r="L68" s="25">
        <v>-0.0031191504526574955</v>
      </c>
      <c r="M68" s="25">
        <v>0.0776504845772046</v>
      </c>
      <c r="N68" s="25">
        <v>-0.000424768232891235</v>
      </c>
      <c r="O68" s="25">
        <v>-0.013178872782180759</v>
      </c>
      <c r="P68" s="25">
        <v>-0.00035685570319027304</v>
      </c>
      <c r="Q68" s="25">
        <v>0.0016016206541723912</v>
      </c>
      <c r="R68" s="25">
        <v>-3.416824480056353E-05</v>
      </c>
      <c r="S68" s="25">
        <v>-0.000172617656917832</v>
      </c>
      <c r="T68" s="25">
        <v>-2.54119515511385E-05</v>
      </c>
      <c r="U68" s="25">
        <v>3.4767246452737376E-05</v>
      </c>
      <c r="V68" s="25">
        <v>-2.6998578206438984E-06</v>
      </c>
      <c r="W68" s="25">
        <v>-1.0739112645445285E-05</v>
      </c>
      <c r="X68" s="25">
        <v>110</v>
      </c>
    </row>
    <row r="69" spans="1:24" ht="12.75" hidden="1">
      <c r="A69" s="25">
        <v>445</v>
      </c>
      <c r="B69" s="25">
        <v>144.4600067138672</v>
      </c>
      <c r="C69" s="25">
        <v>147.4600067138672</v>
      </c>
      <c r="D69" s="25">
        <v>9.078252792358398</v>
      </c>
      <c r="E69" s="25">
        <v>9.85022258758545</v>
      </c>
      <c r="F69" s="25">
        <v>16.88857731824188</v>
      </c>
      <c r="G69" s="25" t="s">
        <v>58</v>
      </c>
      <c r="H69" s="25">
        <v>9.857712448213235</v>
      </c>
      <c r="I69" s="25">
        <v>44.317719162080444</v>
      </c>
      <c r="J69" s="25" t="s">
        <v>61</v>
      </c>
      <c r="K69" s="25">
        <v>-0.006432722861863928</v>
      </c>
      <c r="L69" s="25">
        <v>-0.5733340462565781</v>
      </c>
      <c r="M69" s="25">
        <v>-0.0024059068381463615</v>
      </c>
      <c r="N69" s="25">
        <v>-0.04107816282783236</v>
      </c>
      <c r="O69" s="25">
        <v>-0.00011624645693193262</v>
      </c>
      <c r="P69" s="25">
        <v>-0.01644354302325559</v>
      </c>
      <c r="Q69" s="25">
        <v>-9.177568843236337E-05</v>
      </c>
      <c r="R69" s="25">
        <v>-0.0006314339690314123</v>
      </c>
      <c r="S69" s="25">
        <v>1.0127319035191623E-05</v>
      </c>
      <c r="T69" s="25">
        <v>-0.00024069178650405358</v>
      </c>
      <c r="U69" s="25">
        <v>-4.773854387738719E-06</v>
      </c>
      <c r="V69" s="25">
        <v>-2.3313153144376726E-05</v>
      </c>
      <c r="W69" s="25">
        <v>9.884437461676962E-07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559</v>
      </c>
      <c r="B71" s="25">
        <v>168.84</v>
      </c>
      <c r="C71" s="25">
        <v>156.24</v>
      </c>
      <c r="D71" s="25">
        <v>9.177688571261136</v>
      </c>
      <c r="E71" s="25">
        <v>10.002093843041452</v>
      </c>
      <c r="F71" s="25">
        <v>20.023288259199752</v>
      </c>
      <c r="G71" s="25" t="s">
        <v>59</v>
      </c>
      <c r="H71" s="25">
        <v>-6.812504440145645</v>
      </c>
      <c r="I71" s="25">
        <v>52.02749555985437</v>
      </c>
      <c r="J71" s="25" t="s">
        <v>73</v>
      </c>
      <c r="K71" s="25">
        <v>0.4589199777905448</v>
      </c>
      <c r="M71" s="25" t="s">
        <v>68</v>
      </c>
      <c r="N71" s="25">
        <v>0.2428658442372659</v>
      </c>
      <c r="X71" s="25">
        <v>110</v>
      </c>
    </row>
    <row r="72" spans="1:24" ht="12.75" hidden="1">
      <c r="A72" s="25">
        <v>560</v>
      </c>
      <c r="B72" s="25">
        <v>154.5800018310547</v>
      </c>
      <c r="C72" s="25">
        <v>161.17999267578125</v>
      </c>
      <c r="D72" s="25">
        <v>9.362236976623535</v>
      </c>
      <c r="E72" s="25">
        <v>9.743165969848633</v>
      </c>
      <c r="F72" s="25">
        <v>18.427392364881722</v>
      </c>
      <c r="G72" s="25" t="s">
        <v>56</v>
      </c>
      <c r="H72" s="25">
        <v>2.328905074179474</v>
      </c>
      <c r="I72" s="25">
        <v>46.90890690523417</v>
      </c>
      <c r="J72" s="25" t="s">
        <v>62</v>
      </c>
      <c r="K72" s="25">
        <v>0.6515392436088755</v>
      </c>
      <c r="L72" s="25">
        <v>0.0903934848067579</v>
      </c>
      <c r="M72" s="25">
        <v>0.15424305504444558</v>
      </c>
      <c r="N72" s="25">
        <v>0.04186371966721686</v>
      </c>
      <c r="O72" s="25">
        <v>0.02616694845184846</v>
      </c>
      <c r="P72" s="25">
        <v>0.002593099722217281</v>
      </c>
      <c r="Q72" s="25">
        <v>0.003185107136615318</v>
      </c>
      <c r="R72" s="25">
        <v>0.0006443781415334926</v>
      </c>
      <c r="S72" s="25">
        <v>0.00034329480761716483</v>
      </c>
      <c r="T72" s="25">
        <v>3.817751553768549E-05</v>
      </c>
      <c r="U72" s="25">
        <v>6.965705419330947E-05</v>
      </c>
      <c r="V72" s="25">
        <v>2.3907580530510335E-05</v>
      </c>
      <c r="W72" s="25">
        <v>2.1404510313673314E-05</v>
      </c>
      <c r="X72" s="25">
        <v>110</v>
      </c>
    </row>
    <row r="73" spans="1:24" ht="12.75" hidden="1">
      <c r="A73" s="25">
        <v>445</v>
      </c>
      <c r="B73" s="25">
        <v>144.4600067138672</v>
      </c>
      <c r="C73" s="25">
        <v>147.4600067138672</v>
      </c>
      <c r="D73" s="25">
        <v>9.078252792358398</v>
      </c>
      <c r="E73" s="25">
        <v>9.85022258758545</v>
      </c>
      <c r="F73" s="25">
        <v>16.88857731824188</v>
      </c>
      <c r="G73" s="25" t="s">
        <v>57</v>
      </c>
      <c r="H73" s="25">
        <v>9.857712448213235</v>
      </c>
      <c r="I73" s="25">
        <v>44.317719162080444</v>
      </c>
      <c r="J73" s="25" t="s">
        <v>60</v>
      </c>
      <c r="K73" s="25">
        <v>-0.6407161953107864</v>
      </c>
      <c r="L73" s="25">
        <v>-0.0004915378586368622</v>
      </c>
      <c r="M73" s="25">
        <v>0.15198935849338033</v>
      </c>
      <c r="N73" s="25">
        <v>-0.000433184783845281</v>
      </c>
      <c r="O73" s="25">
        <v>-0.02567952055179219</v>
      </c>
      <c r="P73" s="25">
        <v>-5.616595259334131E-05</v>
      </c>
      <c r="Q73" s="25">
        <v>0.0031517292800447255</v>
      </c>
      <c r="R73" s="25">
        <v>-3.483550354881958E-05</v>
      </c>
      <c r="S73" s="25">
        <v>-0.00033167888287721623</v>
      </c>
      <c r="T73" s="25">
        <v>-3.995183055426423E-06</v>
      </c>
      <c r="U73" s="25">
        <v>6.95075053639098E-05</v>
      </c>
      <c r="V73" s="25">
        <v>-2.7543591544566906E-06</v>
      </c>
      <c r="W73" s="25">
        <v>-2.0484691580745077E-05</v>
      </c>
      <c r="X73" s="25">
        <v>110</v>
      </c>
    </row>
    <row r="74" spans="1:24" ht="12.75" hidden="1">
      <c r="A74" s="25">
        <v>558</v>
      </c>
      <c r="B74" s="25">
        <v>137.5800018310547</v>
      </c>
      <c r="C74" s="25">
        <v>150.77999877929688</v>
      </c>
      <c r="D74" s="25">
        <v>9.607553482055664</v>
      </c>
      <c r="E74" s="25">
        <v>10.02532958984375</v>
      </c>
      <c r="F74" s="25">
        <v>13.279940498053183</v>
      </c>
      <c r="G74" s="25" t="s">
        <v>58</v>
      </c>
      <c r="H74" s="25">
        <v>5.33883499266409</v>
      </c>
      <c r="I74" s="25">
        <v>32.91883682371879</v>
      </c>
      <c r="J74" s="25" t="s">
        <v>61</v>
      </c>
      <c r="K74" s="25">
        <v>0.11826302477484603</v>
      </c>
      <c r="L74" s="25">
        <v>-0.09039214836501619</v>
      </c>
      <c r="M74" s="25">
        <v>0.02627080002996831</v>
      </c>
      <c r="N74" s="25">
        <v>-0.04186147841773346</v>
      </c>
      <c r="O74" s="25">
        <v>0.005027068281988731</v>
      </c>
      <c r="P74" s="25">
        <v>-0.002592491379953388</v>
      </c>
      <c r="Q74" s="25">
        <v>0.0004599021820198126</v>
      </c>
      <c r="R74" s="25">
        <v>-0.0006434358374994806</v>
      </c>
      <c r="S74" s="25">
        <v>8.854627936976275E-05</v>
      </c>
      <c r="T74" s="25">
        <v>-3.7967897031358615E-05</v>
      </c>
      <c r="U74" s="25">
        <v>4.562005806188956E-06</v>
      </c>
      <c r="V74" s="25">
        <v>-2.3748387576235517E-05</v>
      </c>
      <c r="W74" s="25">
        <v>6.207291890180372E-06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559</v>
      </c>
      <c r="B76" s="25">
        <v>168.84</v>
      </c>
      <c r="C76" s="25">
        <v>156.24</v>
      </c>
      <c r="D76" s="25">
        <v>9.177688571261136</v>
      </c>
      <c r="E76" s="25">
        <v>10.002093843041452</v>
      </c>
      <c r="F76" s="25">
        <v>19.194268670349302</v>
      </c>
      <c r="G76" s="25" t="s">
        <v>59</v>
      </c>
      <c r="H76" s="25">
        <v>-8.966586847571008</v>
      </c>
      <c r="I76" s="25">
        <v>49.87341315242901</v>
      </c>
      <c r="J76" s="25" t="s">
        <v>73</v>
      </c>
      <c r="K76" s="25">
        <v>0.7114713605626308</v>
      </c>
      <c r="M76" s="25" t="s">
        <v>68</v>
      </c>
      <c r="N76" s="25">
        <v>0.37274623363552034</v>
      </c>
      <c r="X76" s="25">
        <v>110</v>
      </c>
    </row>
    <row r="77" spans="1:24" ht="12.75" hidden="1">
      <c r="A77" s="25">
        <v>560</v>
      </c>
      <c r="B77" s="25">
        <v>154.5800018310547</v>
      </c>
      <c r="C77" s="25">
        <v>161.17999267578125</v>
      </c>
      <c r="D77" s="25">
        <v>9.362236976623535</v>
      </c>
      <c r="E77" s="25">
        <v>9.743165969848633</v>
      </c>
      <c r="F77" s="25">
        <v>18.427392364881722</v>
      </c>
      <c r="G77" s="25" t="s">
        <v>56</v>
      </c>
      <c r="H77" s="25">
        <v>2.328905074179474</v>
      </c>
      <c r="I77" s="25">
        <v>46.90890690523417</v>
      </c>
      <c r="J77" s="25" t="s">
        <v>62</v>
      </c>
      <c r="K77" s="25">
        <v>0.8151892588919827</v>
      </c>
      <c r="L77" s="25">
        <v>0.08328590287462062</v>
      </c>
      <c r="M77" s="25">
        <v>0.19298498017684398</v>
      </c>
      <c r="N77" s="25">
        <v>0.04079266197323137</v>
      </c>
      <c r="O77" s="25">
        <v>0.03273940975159152</v>
      </c>
      <c r="P77" s="25">
        <v>0.002389200258407118</v>
      </c>
      <c r="Q77" s="25">
        <v>0.003985126265475472</v>
      </c>
      <c r="R77" s="25">
        <v>0.0006278882255880834</v>
      </c>
      <c r="S77" s="25">
        <v>0.00042952340350136916</v>
      </c>
      <c r="T77" s="25">
        <v>3.518212351931863E-05</v>
      </c>
      <c r="U77" s="25">
        <v>8.715354339902724E-05</v>
      </c>
      <c r="V77" s="25">
        <v>2.3293653333412038E-05</v>
      </c>
      <c r="W77" s="25">
        <v>2.6780729570708135E-05</v>
      </c>
      <c r="X77" s="25">
        <v>110</v>
      </c>
    </row>
    <row r="78" spans="1:24" ht="12.75" hidden="1">
      <c r="A78" s="25">
        <v>558</v>
      </c>
      <c r="B78" s="25">
        <v>137.5800018310547</v>
      </c>
      <c r="C78" s="25">
        <v>150.77999877929688</v>
      </c>
      <c r="D78" s="25">
        <v>9.607553482055664</v>
      </c>
      <c r="E78" s="25">
        <v>10.02532958984375</v>
      </c>
      <c r="F78" s="25">
        <v>15.989934629254629</v>
      </c>
      <c r="G78" s="25" t="s">
        <v>57</v>
      </c>
      <c r="H78" s="25">
        <v>12.056474624508368</v>
      </c>
      <c r="I78" s="25">
        <v>39.63647645556308</v>
      </c>
      <c r="J78" s="25" t="s">
        <v>60</v>
      </c>
      <c r="K78" s="25">
        <v>-0.8081821805870827</v>
      </c>
      <c r="L78" s="25">
        <v>-0.00045290300741907414</v>
      </c>
      <c r="M78" s="25">
        <v>0.19160085424179904</v>
      </c>
      <c r="N78" s="25">
        <v>-0.00042217628915086527</v>
      </c>
      <c r="O78" s="25">
        <v>-0.03240988046259856</v>
      </c>
      <c r="P78" s="25">
        <v>-5.171588361475379E-05</v>
      </c>
      <c r="Q78" s="25">
        <v>0.003967688170925922</v>
      </c>
      <c r="R78" s="25">
        <v>-3.395270031702013E-05</v>
      </c>
      <c r="S78" s="25">
        <v>-0.00042012619142257185</v>
      </c>
      <c r="T78" s="25">
        <v>-3.676477536873266E-06</v>
      </c>
      <c r="U78" s="25">
        <v>8.71447246459552E-05</v>
      </c>
      <c r="V78" s="25">
        <v>-2.6862052007633787E-06</v>
      </c>
      <c r="W78" s="25">
        <v>-2.5994648546839187E-05</v>
      </c>
      <c r="X78" s="25">
        <v>110</v>
      </c>
    </row>
    <row r="79" spans="1:24" ht="12.75" hidden="1">
      <c r="A79" s="25">
        <v>445</v>
      </c>
      <c r="B79" s="25">
        <v>144.4600067138672</v>
      </c>
      <c r="C79" s="25">
        <v>147.4600067138672</v>
      </c>
      <c r="D79" s="25">
        <v>9.078252792358398</v>
      </c>
      <c r="E79" s="25">
        <v>9.85022258758545</v>
      </c>
      <c r="F79" s="25">
        <v>15.045048043056132</v>
      </c>
      <c r="G79" s="25" t="s">
        <v>58</v>
      </c>
      <c r="H79" s="25">
        <v>5.0200632403958565</v>
      </c>
      <c r="I79" s="25">
        <v>39.48006995426305</v>
      </c>
      <c r="J79" s="25" t="s">
        <v>61</v>
      </c>
      <c r="K79" s="25">
        <v>0.10665407068822112</v>
      </c>
      <c r="L79" s="25">
        <v>-0.08328467143782588</v>
      </c>
      <c r="M79" s="25">
        <v>0.023071957603761063</v>
      </c>
      <c r="N79" s="25">
        <v>-0.04079047729609443</v>
      </c>
      <c r="O79" s="25">
        <v>0.004633421984093189</v>
      </c>
      <c r="P79" s="25">
        <v>-0.0023886404798869553</v>
      </c>
      <c r="Q79" s="25">
        <v>0.0003724002283524927</v>
      </c>
      <c r="R79" s="25">
        <v>-0.0006269695670232604</v>
      </c>
      <c r="S79" s="25">
        <v>8.935511980946873E-05</v>
      </c>
      <c r="T79" s="25">
        <v>-3.4989503115212414E-05</v>
      </c>
      <c r="U79" s="25">
        <v>1.2397957036440213E-06</v>
      </c>
      <c r="V79" s="25">
        <v>-2.3138249441921262E-05</v>
      </c>
      <c r="W79" s="25">
        <v>6.440941178563312E-06</v>
      </c>
      <c r="X79" s="25">
        <v>110</v>
      </c>
    </row>
    <row r="80" s="101" customFormat="1" ht="12.75">
      <c r="A80" s="101" t="s">
        <v>113</v>
      </c>
    </row>
    <row r="81" spans="1:24" s="101" customFormat="1" ht="12.75">
      <c r="A81" s="101">
        <v>559</v>
      </c>
      <c r="B81" s="101">
        <v>163.34</v>
      </c>
      <c r="C81" s="101">
        <v>145.24</v>
      </c>
      <c r="D81" s="101">
        <v>9.2296415294661</v>
      </c>
      <c r="E81" s="101">
        <v>10.190551997607482</v>
      </c>
      <c r="F81" s="101">
        <v>19.869221503256096</v>
      </c>
      <c r="G81" s="101" t="s">
        <v>59</v>
      </c>
      <c r="H81" s="101">
        <v>-2.0152693609930736</v>
      </c>
      <c r="I81" s="101">
        <v>51.324730639006944</v>
      </c>
      <c r="J81" s="101" t="s">
        <v>73</v>
      </c>
      <c r="K81" s="101">
        <v>0.0836190429644814</v>
      </c>
      <c r="M81" s="101" t="s">
        <v>68</v>
      </c>
      <c r="N81" s="101">
        <v>0.04360261208654684</v>
      </c>
      <c r="X81" s="101">
        <v>110</v>
      </c>
    </row>
    <row r="82" spans="1:24" s="101" customFormat="1" ht="12.75">
      <c r="A82" s="101">
        <v>445</v>
      </c>
      <c r="B82" s="101">
        <v>144.55999755859375</v>
      </c>
      <c r="C82" s="101">
        <v>130.86000061035156</v>
      </c>
      <c r="D82" s="101">
        <v>9.126166343688965</v>
      </c>
      <c r="E82" s="101">
        <v>9.93903636932373</v>
      </c>
      <c r="F82" s="101">
        <v>14.106324291531756</v>
      </c>
      <c r="G82" s="101" t="s">
        <v>56</v>
      </c>
      <c r="H82" s="101">
        <v>2.262556855223366</v>
      </c>
      <c r="I82" s="101">
        <v>36.82255441381713</v>
      </c>
      <c r="J82" s="101" t="s">
        <v>62</v>
      </c>
      <c r="K82" s="101">
        <v>0.28038564744076955</v>
      </c>
      <c r="L82" s="101">
        <v>0.015561664024444411</v>
      </c>
      <c r="M82" s="101">
        <v>0.06637759131006735</v>
      </c>
      <c r="N82" s="101">
        <v>0.015027327341037735</v>
      </c>
      <c r="O82" s="101">
        <v>0.011260842650766564</v>
      </c>
      <c r="P82" s="101">
        <v>0.00044640000672231065</v>
      </c>
      <c r="Q82" s="101">
        <v>0.0013706976270081636</v>
      </c>
      <c r="R82" s="101">
        <v>0.00023130135193721635</v>
      </c>
      <c r="S82" s="101">
        <v>0.00014774444856793746</v>
      </c>
      <c r="T82" s="101">
        <v>6.56433284706137E-06</v>
      </c>
      <c r="U82" s="101">
        <v>2.997928125396667E-05</v>
      </c>
      <c r="V82" s="101">
        <v>8.58592884083958E-06</v>
      </c>
      <c r="W82" s="101">
        <v>9.213671022549959E-06</v>
      </c>
      <c r="X82" s="101">
        <v>110</v>
      </c>
    </row>
    <row r="83" spans="1:24" s="101" customFormat="1" ht="12.75">
      <c r="A83" s="101">
        <v>558</v>
      </c>
      <c r="B83" s="101">
        <v>130.5800018310547</v>
      </c>
      <c r="C83" s="101">
        <v>131.77999877929688</v>
      </c>
      <c r="D83" s="101">
        <v>9.608357429504395</v>
      </c>
      <c r="E83" s="101">
        <v>10.14383602142334</v>
      </c>
      <c r="F83" s="101">
        <v>8.503316336964316</v>
      </c>
      <c r="G83" s="101" t="s">
        <v>57</v>
      </c>
      <c r="H83" s="101">
        <v>0.49039326767702107</v>
      </c>
      <c r="I83" s="101">
        <v>21.07039509873172</v>
      </c>
      <c r="J83" s="101" t="s">
        <v>60</v>
      </c>
      <c r="K83" s="101">
        <v>-0.09739669936947613</v>
      </c>
      <c r="L83" s="101">
        <v>8.458426577084777E-05</v>
      </c>
      <c r="M83" s="101">
        <v>0.02234837024492693</v>
      </c>
      <c r="N83" s="101">
        <v>0.00015540782592642332</v>
      </c>
      <c r="O83" s="101">
        <v>-0.004025283206445171</v>
      </c>
      <c r="P83" s="101">
        <v>9.71127388010089E-06</v>
      </c>
      <c r="Q83" s="101">
        <v>0.00042746002557080194</v>
      </c>
      <c r="R83" s="101">
        <v>1.2492813800854072E-05</v>
      </c>
      <c r="S83" s="101">
        <v>-6.200925993559266E-05</v>
      </c>
      <c r="T83" s="101">
        <v>6.92778419580876E-07</v>
      </c>
      <c r="U83" s="101">
        <v>7.0617718028616255E-06</v>
      </c>
      <c r="V83" s="101">
        <v>9.845455154589355E-07</v>
      </c>
      <c r="W83" s="101">
        <v>-4.142591227737675E-06</v>
      </c>
      <c r="X83" s="101">
        <v>110</v>
      </c>
    </row>
    <row r="84" spans="1:24" s="101" customFormat="1" ht="12.75">
      <c r="A84" s="101">
        <v>560</v>
      </c>
      <c r="B84" s="101">
        <v>142.5399932861328</v>
      </c>
      <c r="C84" s="101">
        <v>155.63999938964844</v>
      </c>
      <c r="D84" s="101">
        <v>9.569942474365234</v>
      </c>
      <c r="E84" s="101">
        <v>9.937114715576172</v>
      </c>
      <c r="F84" s="101">
        <v>11.231687536486392</v>
      </c>
      <c r="G84" s="101" t="s">
        <v>58</v>
      </c>
      <c r="H84" s="101">
        <v>-4.5832043219741365</v>
      </c>
      <c r="I84" s="101">
        <v>27.956788964158694</v>
      </c>
      <c r="J84" s="101" t="s">
        <v>61</v>
      </c>
      <c r="K84" s="101">
        <v>-0.26292583411051756</v>
      </c>
      <c r="L84" s="101">
        <v>0.015561434147008155</v>
      </c>
      <c r="M84" s="101">
        <v>-0.06250227976259741</v>
      </c>
      <c r="N84" s="101">
        <v>0.015026523730468769</v>
      </c>
      <c r="O84" s="101">
        <v>-0.01051682805380186</v>
      </c>
      <c r="P84" s="101">
        <v>0.0004462943615611838</v>
      </c>
      <c r="Q84" s="101">
        <v>-0.0013023401672469525</v>
      </c>
      <c r="R84" s="101">
        <v>0.00023096373094345614</v>
      </c>
      <c r="S84" s="101">
        <v>-0.00013410172916440718</v>
      </c>
      <c r="T84" s="101">
        <v>6.527673688870474E-06</v>
      </c>
      <c r="U84" s="101">
        <v>-2.9135694320004558E-05</v>
      </c>
      <c r="V84" s="101">
        <v>8.529293299444603E-06</v>
      </c>
      <c r="W84" s="101">
        <v>-8.229864618063147E-06</v>
      </c>
      <c r="X84" s="101">
        <v>110</v>
      </c>
    </row>
    <row r="85" ht="12.75" hidden="1">
      <c r="A85" s="25" t="s">
        <v>103</v>
      </c>
    </row>
    <row r="86" spans="1:24" ht="12.75" hidden="1">
      <c r="A86" s="25">
        <v>559</v>
      </c>
      <c r="B86" s="25">
        <v>163.34</v>
      </c>
      <c r="C86" s="25">
        <v>145.24</v>
      </c>
      <c r="D86" s="25">
        <v>9.2296415294661</v>
      </c>
      <c r="E86" s="25">
        <v>10.190551997607482</v>
      </c>
      <c r="F86" s="25">
        <v>15.236259195478278</v>
      </c>
      <c r="G86" s="25" t="s">
        <v>59</v>
      </c>
      <c r="H86" s="25">
        <v>-13.982801278053884</v>
      </c>
      <c r="I86" s="25">
        <v>39.357198721946126</v>
      </c>
      <c r="J86" s="25" t="s">
        <v>73</v>
      </c>
      <c r="K86" s="25">
        <v>0.7594910852322323</v>
      </c>
      <c r="M86" s="25" t="s">
        <v>68</v>
      </c>
      <c r="N86" s="25">
        <v>0.5885063279459923</v>
      </c>
      <c r="X86" s="25">
        <v>110</v>
      </c>
    </row>
    <row r="87" spans="1:24" ht="12.75" hidden="1">
      <c r="A87" s="25">
        <v>445</v>
      </c>
      <c r="B87" s="25">
        <v>144.55999755859375</v>
      </c>
      <c r="C87" s="25">
        <v>130.86000061035156</v>
      </c>
      <c r="D87" s="25">
        <v>9.126166343688965</v>
      </c>
      <c r="E87" s="25">
        <v>9.93903636932373</v>
      </c>
      <c r="F87" s="25">
        <v>14.106324291531756</v>
      </c>
      <c r="G87" s="25" t="s">
        <v>56</v>
      </c>
      <c r="H87" s="25">
        <v>2.262556855223366</v>
      </c>
      <c r="I87" s="25">
        <v>36.82255441381713</v>
      </c>
      <c r="J87" s="25" t="s">
        <v>62</v>
      </c>
      <c r="K87" s="25">
        <v>0.5325180763445083</v>
      </c>
      <c r="L87" s="25">
        <v>0.6774504450770141</v>
      </c>
      <c r="M87" s="25">
        <v>0.12606604519236567</v>
      </c>
      <c r="N87" s="25">
        <v>0.015548789860032615</v>
      </c>
      <c r="O87" s="25">
        <v>0.021386730098965873</v>
      </c>
      <c r="P87" s="25">
        <v>0.019433855684821904</v>
      </c>
      <c r="Q87" s="25">
        <v>0.0026032801014359112</v>
      </c>
      <c r="R87" s="25">
        <v>0.00023932713362916357</v>
      </c>
      <c r="S87" s="25">
        <v>0.00028058268945522184</v>
      </c>
      <c r="T87" s="25">
        <v>0.00028596399342629384</v>
      </c>
      <c r="U87" s="25">
        <v>5.695730682996161E-05</v>
      </c>
      <c r="V87" s="25">
        <v>8.877781563299085E-06</v>
      </c>
      <c r="W87" s="25">
        <v>1.7495942252019042E-05</v>
      </c>
      <c r="X87" s="25">
        <v>110</v>
      </c>
    </row>
    <row r="88" spans="1:24" ht="12.75" hidden="1">
      <c r="A88" s="25">
        <v>560</v>
      </c>
      <c r="B88" s="25">
        <v>142.5399932861328</v>
      </c>
      <c r="C88" s="25">
        <v>155.63999938964844</v>
      </c>
      <c r="D88" s="25">
        <v>9.569942474365234</v>
      </c>
      <c r="E88" s="25">
        <v>9.937114715576172</v>
      </c>
      <c r="F88" s="25">
        <v>10.93234042462025</v>
      </c>
      <c r="G88" s="25" t="s">
        <v>57</v>
      </c>
      <c r="H88" s="25">
        <v>-5.328309098641569</v>
      </c>
      <c r="I88" s="25">
        <v>27.211684187491255</v>
      </c>
      <c r="J88" s="25" t="s">
        <v>60</v>
      </c>
      <c r="K88" s="25">
        <v>-0.33125009990680854</v>
      </c>
      <c r="L88" s="25">
        <v>-0.003686343180912326</v>
      </c>
      <c r="M88" s="25">
        <v>0.0795355941838731</v>
      </c>
      <c r="N88" s="25">
        <v>0.00016082725290045494</v>
      </c>
      <c r="O88" s="25">
        <v>-0.013122017817179317</v>
      </c>
      <c r="P88" s="25">
        <v>-0.0004217131341143435</v>
      </c>
      <c r="Q88" s="25">
        <v>0.0016948327410880174</v>
      </c>
      <c r="R88" s="25">
        <v>1.2903237131633262E-05</v>
      </c>
      <c r="S88" s="25">
        <v>-0.00015682197054978152</v>
      </c>
      <c r="T88" s="25">
        <v>-3.0026103084851585E-05</v>
      </c>
      <c r="U88" s="25">
        <v>4.0393402429606624E-05</v>
      </c>
      <c r="V88" s="25">
        <v>1.014550331320205E-06</v>
      </c>
      <c r="W88" s="25">
        <v>-9.29564124570633E-06</v>
      </c>
      <c r="X88" s="25">
        <v>110</v>
      </c>
    </row>
    <row r="89" spans="1:24" ht="12.75" hidden="1">
      <c r="A89" s="25">
        <v>558</v>
      </c>
      <c r="B89" s="25">
        <v>130.5800018310547</v>
      </c>
      <c r="C89" s="25">
        <v>131.77999877929688</v>
      </c>
      <c r="D89" s="25">
        <v>9.608357429504395</v>
      </c>
      <c r="E89" s="25">
        <v>10.14383602142334</v>
      </c>
      <c r="F89" s="25">
        <v>13.57982959339475</v>
      </c>
      <c r="G89" s="25" t="s">
        <v>58</v>
      </c>
      <c r="H89" s="25">
        <v>13.069501911672816</v>
      </c>
      <c r="I89" s="25">
        <v>33.64950374272751</v>
      </c>
      <c r="J89" s="25" t="s">
        <v>61</v>
      </c>
      <c r="K89" s="25">
        <v>0.41695188324959626</v>
      </c>
      <c r="L89" s="25">
        <v>-0.6774404153938537</v>
      </c>
      <c r="M89" s="25">
        <v>0.09780969792541962</v>
      </c>
      <c r="N89" s="25">
        <v>0.015547958087999131</v>
      </c>
      <c r="O89" s="25">
        <v>0.016888009732696194</v>
      </c>
      <c r="P89" s="25">
        <v>-0.019429279575192696</v>
      </c>
      <c r="Q89" s="25">
        <v>0.0019760084175600686</v>
      </c>
      <c r="R89" s="25">
        <v>0.00023897904377303956</v>
      </c>
      <c r="S89" s="25">
        <v>0.00023266610233295466</v>
      </c>
      <c r="T89" s="25">
        <v>-0.00028438326017867383</v>
      </c>
      <c r="U89" s="25">
        <v>4.0156043648275925E-05</v>
      </c>
      <c r="V89" s="25">
        <v>8.819619782670406E-06</v>
      </c>
      <c r="W89" s="25">
        <v>1.4822248450120799E-05</v>
      </c>
      <c r="X89" s="25">
        <v>110</v>
      </c>
    </row>
    <row r="90" ht="12.75" hidden="1">
      <c r="A90" s="25" t="s">
        <v>102</v>
      </c>
    </row>
    <row r="91" spans="1:24" ht="12.75" hidden="1">
      <c r="A91" s="25">
        <v>559</v>
      </c>
      <c r="B91" s="25">
        <v>163.34</v>
      </c>
      <c r="C91" s="25">
        <v>145.24</v>
      </c>
      <c r="D91" s="25">
        <v>9.2296415294661</v>
      </c>
      <c r="E91" s="25">
        <v>10.190551997607482</v>
      </c>
      <c r="F91" s="25">
        <v>19.869221503256096</v>
      </c>
      <c r="G91" s="25" t="s">
        <v>59</v>
      </c>
      <c r="H91" s="25">
        <v>-2.0152693609930736</v>
      </c>
      <c r="I91" s="25">
        <v>51.324730639006944</v>
      </c>
      <c r="J91" s="25" t="s">
        <v>73</v>
      </c>
      <c r="K91" s="25">
        <v>0.3333302275736443</v>
      </c>
      <c r="M91" s="25" t="s">
        <v>68</v>
      </c>
      <c r="N91" s="25">
        <v>0.18800650143863226</v>
      </c>
      <c r="X91" s="25">
        <v>110</v>
      </c>
    </row>
    <row r="92" spans="1:24" ht="12.75" hidden="1">
      <c r="A92" s="25">
        <v>558</v>
      </c>
      <c r="B92" s="25">
        <v>130.5800018310547</v>
      </c>
      <c r="C92" s="25">
        <v>131.77999877929688</v>
      </c>
      <c r="D92" s="25">
        <v>9.608357429504395</v>
      </c>
      <c r="E92" s="25">
        <v>10.14383602142334</v>
      </c>
      <c r="F92" s="25">
        <v>11.591301096994037</v>
      </c>
      <c r="G92" s="25" t="s">
        <v>56</v>
      </c>
      <c r="H92" s="25">
        <v>8.142120708398906</v>
      </c>
      <c r="I92" s="25">
        <v>28.7221225394536</v>
      </c>
      <c r="J92" s="25" t="s">
        <v>62</v>
      </c>
      <c r="K92" s="25">
        <v>0.5298073830106691</v>
      </c>
      <c r="L92" s="25">
        <v>0.1901510433124024</v>
      </c>
      <c r="M92" s="25">
        <v>0.1254246713983322</v>
      </c>
      <c r="N92" s="25">
        <v>0.016006937504942084</v>
      </c>
      <c r="O92" s="25">
        <v>0.021278211280387007</v>
      </c>
      <c r="P92" s="25">
        <v>0.005454886300262417</v>
      </c>
      <c r="Q92" s="25">
        <v>0.00259002606330216</v>
      </c>
      <c r="R92" s="25">
        <v>0.00024635353431274226</v>
      </c>
      <c r="S92" s="25">
        <v>0.00027918003465452184</v>
      </c>
      <c r="T92" s="25">
        <v>8.026701852675317E-05</v>
      </c>
      <c r="U92" s="25">
        <v>5.664526555303786E-05</v>
      </c>
      <c r="V92" s="25">
        <v>9.1412110243224E-06</v>
      </c>
      <c r="W92" s="25">
        <v>1.7410363404721162E-05</v>
      </c>
      <c r="X92" s="25">
        <v>110</v>
      </c>
    </row>
    <row r="93" spans="1:24" ht="12.75" hidden="1">
      <c r="A93" s="25">
        <v>445</v>
      </c>
      <c r="B93" s="25">
        <v>144.55999755859375</v>
      </c>
      <c r="C93" s="25">
        <v>130.86000061035156</v>
      </c>
      <c r="D93" s="25">
        <v>9.126166343688965</v>
      </c>
      <c r="E93" s="25">
        <v>9.93903636932373</v>
      </c>
      <c r="F93" s="25">
        <v>11.36442774348987</v>
      </c>
      <c r="G93" s="25" t="s">
        <v>57</v>
      </c>
      <c r="H93" s="25">
        <v>-4.894774335435542</v>
      </c>
      <c r="I93" s="25">
        <v>29.665223223158225</v>
      </c>
      <c r="J93" s="25" t="s">
        <v>60</v>
      </c>
      <c r="K93" s="25">
        <v>0.10873543380682339</v>
      </c>
      <c r="L93" s="25">
        <v>-0.001034574473557681</v>
      </c>
      <c r="M93" s="25">
        <v>-0.02713523713552107</v>
      </c>
      <c r="N93" s="25">
        <v>0.00016573783158125826</v>
      </c>
      <c r="O93" s="25">
        <v>0.0041421865981077855</v>
      </c>
      <c r="P93" s="25">
        <v>-0.00011836738283882293</v>
      </c>
      <c r="Q93" s="25">
        <v>-0.0006265116707444157</v>
      </c>
      <c r="R93" s="25">
        <v>1.3320788114029685E-05</v>
      </c>
      <c r="S93" s="25">
        <v>3.5722244035366264E-05</v>
      </c>
      <c r="T93" s="25">
        <v>-8.430971109588879E-06</v>
      </c>
      <c r="U93" s="25">
        <v>-1.8011288561970154E-05</v>
      </c>
      <c r="V93" s="25">
        <v>1.0510648596402808E-06</v>
      </c>
      <c r="W93" s="25">
        <v>1.6498435715868221E-06</v>
      </c>
      <c r="X93" s="25">
        <v>110</v>
      </c>
    </row>
    <row r="94" spans="1:24" ht="12.75" hidden="1">
      <c r="A94" s="25">
        <v>560</v>
      </c>
      <c r="B94" s="25">
        <v>142.5399932861328</v>
      </c>
      <c r="C94" s="25">
        <v>155.63999938964844</v>
      </c>
      <c r="D94" s="25">
        <v>9.569942474365234</v>
      </c>
      <c r="E94" s="25">
        <v>9.937114715576172</v>
      </c>
      <c r="F94" s="25">
        <v>10.93234042462025</v>
      </c>
      <c r="G94" s="25" t="s">
        <v>58</v>
      </c>
      <c r="H94" s="25">
        <v>-5.328309098641569</v>
      </c>
      <c r="I94" s="25">
        <v>27.211684187491255</v>
      </c>
      <c r="J94" s="25" t="s">
        <v>61</v>
      </c>
      <c r="K94" s="25">
        <v>-0.5185291395162434</v>
      </c>
      <c r="L94" s="25">
        <v>-0.1901482288333336</v>
      </c>
      <c r="M94" s="25">
        <v>-0.12245418368099413</v>
      </c>
      <c r="N94" s="25">
        <v>0.016006079446832203</v>
      </c>
      <c r="O94" s="25">
        <v>-0.020871141930408243</v>
      </c>
      <c r="P94" s="25">
        <v>-0.005453601902547571</v>
      </c>
      <c r="Q94" s="25">
        <v>-0.0025131092564800134</v>
      </c>
      <c r="R94" s="25">
        <v>0.0002459931309455624</v>
      </c>
      <c r="S94" s="25">
        <v>-0.0002768851982876256</v>
      </c>
      <c r="T94" s="25">
        <v>-7.982301040003073E-05</v>
      </c>
      <c r="U94" s="25">
        <v>-5.370548942065067E-05</v>
      </c>
      <c r="V94" s="25">
        <v>9.080583772644948E-06</v>
      </c>
      <c r="W94" s="25">
        <v>-1.7332015753331968E-05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559</v>
      </c>
      <c r="B96" s="25">
        <v>163.34</v>
      </c>
      <c r="C96" s="25">
        <v>145.24</v>
      </c>
      <c r="D96" s="25">
        <v>9.2296415294661</v>
      </c>
      <c r="E96" s="25">
        <v>10.190551997607482</v>
      </c>
      <c r="F96" s="25">
        <v>14.903736896695285</v>
      </c>
      <c r="G96" s="25" t="s">
        <v>59</v>
      </c>
      <c r="H96" s="25">
        <v>-14.841748741783348</v>
      </c>
      <c r="I96" s="25">
        <v>38.498251258216676</v>
      </c>
      <c r="J96" s="25" t="s">
        <v>73</v>
      </c>
      <c r="K96" s="25">
        <v>0.6297754916427761</v>
      </c>
      <c r="M96" s="25" t="s">
        <v>68</v>
      </c>
      <c r="N96" s="25">
        <v>0.5232966538120988</v>
      </c>
      <c r="X96" s="25">
        <v>110</v>
      </c>
    </row>
    <row r="97" spans="1:24" ht="12.75" hidden="1">
      <c r="A97" s="25">
        <v>558</v>
      </c>
      <c r="B97" s="25">
        <v>130.5800018310547</v>
      </c>
      <c r="C97" s="25">
        <v>131.77999877929688</v>
      </c>
      <c r="D97" s="25">
        <v>9.608357429504395</v>
      </c>
      <c r="E97" s="25">
        <v>10.14383602142334</v>
      </c>
      <c r="F97" s="25">
        <v>11.591301096994037</v>
      </c>
      <c r="G97" s="25" t="s">
        <v>56</v>
      </c>
      <c r="H97" s="25">
        <v>8.142120708398906</v>
      </c>
      <c r="I97" s="25">
        <v>28.7221225394536</v>
      </c>
      <c r="J97" s="25" t="s">
        <v>62</v>
      </c>
      <c r="K97" s="25">
        <v>0.39609914093083853</v>
      </c>
      <c r="L97" s="25">
        <v>0.6805878247958083</v>
      </c>
      <c r="M97" s="25">
        <v>0.09377095532989536</v>
      </c>
      <c r="N97" s="25">
        <v>0.015811488507432487</v>
      </c>
      <c r="O97" s="25">
        <v>0.015907859734372004</v>
      </c>
      <c r="P97" s="25">
        <v>0.019523905213446133</v>
      </c>
      <c r="Q97" s="25">
        <v>0.0019363514018912065</v>
      </c>
      <c r="R97" s="25">
        <v>0.00024335200595310044</v>
      </c>
      <c r="S97" s="25">
        <v>0.00020872595735013416</v>
      </c>
      <c r="T97" s="25">
        <v>0.00028729564436528413</v>
      </c>
      <c r="U97" s="25">
        <v>4.2362929643625215E-05</v>
      </c>
      <c r="V97" s="25">
        <v>9.029336937830861E-06</v>
      </c>
      <c r="W97" s="25">
        <v>1.3019770950743909E-05</v>
      </c>
      <c r="X97" s="25">
        <v>110</v>
      </c>
    </row>
    <row r="98" spans="1:24" ht="12.75" hidden="1">
      <c r="A98" s="25">
        <v>560</v>
      </c>
      <c r="B98" s="25">
        <v>142.5399932861328</v>
      </c>
      <c r="C98" s="25">
        <v>155.63999938964844</v>
      </c>
      <c r="D98" s="25">
        <v>9.569942474365234</v>
      </c>
      <c r="E98" s="25">
        <v>9.937114715576172</v>
      </c>
      <c r="F98" s="25">
        <v>11.231687536486392</v>
      </c>
      <c r="G98" s="25" t="s">
        <v>57</v>
      </c>
      <c r="H98" s="25">
        <v>-4.5832043219741365</v>
      </c>
      <c r="I98" s="25">
        <v>27.956788964158694</v>
      </c>
      <c r="J98" s="25" t="s">
        <v>60</v>
      </c>
      <c r="K98" s="25">
        <v>-0.3946974060221088</v>
      </c>
      <c r="L98" s="25">
        <v>-0.0037032724985710643</v>
      </c>
      <c r="M98" s="25">
        <v>0.09334345312725655</v>
      </c>
      <c r="N98" s="25">
        <v>0.00016359851202829342</v>
      </c>
      <c r="O98" s="25">
        <v>-0.01586505348674236</v>
      </c>
      <c r="P98" s="25">
        <v>-0.000423630755556681</v>
      </c>
      <c r="Q98" s="25">
        <v>0.0019220144222799726</v>
      </c>
      <c r="R98" s="25">
        <v>1.3126100126849204E-05</v>
      </c>
      <c r="S98" s="25">
        <v>-0.00020872227611455754</v>
      </c>
      <c r="T98" s="25">
        <v>-3.0163212313410602E-05</v>
      </c>
      <c r="U98" s="25">
        <v>4.1511596507854074E-05</v>
      </c>
      <c r="V98" s="25">
        <v>1.0310002275966638E-06</v>
      </c>
      <c r="W98" s="25">
        <v>-1.3015015638111931E-05</v>
      </c>
      <c r="X98" s="25">
        <v>110</v>
      </c>
    </row>
    <row r="99" spans="1:24" ht="12.75" hidden="1">
      <c r="A99" s="25">
        <v>445</v>
      </c>
      <c r="B99" s="25">
        <v>144.55999755859375</v>
      </c>
      <c r="C99" s="25">
        <v>130.86000061035156</v>
      </c>
      <c r="D99" s="25">
        <v>9.126166343688965</v>
      </c>
      <c r="E99" s="25">
        <v>9.93903636932373</v>
      </c>
      <c r="F99" s="25">
        <v>16.011804028373223</v>
      </c>
      <c r="G99" s="25" t="s">
        <v>58</v>
      </c>
      <c r="H99" s="25">
        <v>7.236540853052759</v>
      </c>
      <c r="I99" s="25">
        <v>41.79653841164652</v>
      </c>
      <c r="J99" s="25" t="s">
        <v>61</v>
      </c>
      <c r="K99" s="25">
        <v>-0.03329395028480218</v>
      </c>
      <c r="L99" s="25">
        <v>-0.6805777494402026</v>
      </c>
      <c r="M99" s="25">
        <v>-0.008943814720849914</v>
      </c>
      <c r="N99" s="25">
        <v>0.015810642123188157</v>
      </c>
      <c r="O99" s="25">
        <v>-0.0011662243314466485</v>
      </c>
      <c r="P99" s="25">
        <v>-0.019519308690795777</v>
      </c>
      <c r="Q99" s="25">
        <v>-0.0002351963268289356</v>
      </c>
      <c r="R99" s="25">
        <v>0.00024299774545632674</v>
      </c>
      <c r="S99" s="25">
        <v>-1.2396472435437565E-06</v>
      </c>
      <c r="T99" s="25">
        <v>-0.0002857078365992084</v>
      </c>
      <c r="U99" s="25">
        <v>-8.45015759378827E-06</v>
      </c>
      <c r="V99" s="25">
        <v>8.970282273572689E-06</v>
      </c>
      <c r="W99" s="25">
        <v>3.518572857520863E-07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559</v>
      </c>
      <c r="B101" s="25">
        <v>163.34</v>
      </c>
      <c r="C101" s="25">
        <v>145.24</v>
      </c>
      <c r="D101" s="25">
        <v>9.2296415294661</v>
      </c>
      <c r="E101" s="25">
        <v>10.190551997607482</v>
      </c>
      <c r="F101" s="25">
        <v>15.236259195478278</v>
      </c>
      <c r="G101" s="25" t="s">
        <v>59</v>
      </c>
      <c r="H101" s="25">
        <v>-13.982801278053884</v>
      </c>
      <c r="I101" s="25">
        <v>39.357198721946126</v>
      </c>
      <c r="J101" s="25" t="s">
        <v>73</v>
      </c>
      <c r="K101" s="25">
        <v>0.746144087648795</v>
      </c>
      <c r="M101" s="25" t="s">
        <v>68</v>
      </c>
      <c r="N101" s="25">
        <v>0.40107329262888225</v>
      </c>
      <c r="X101" s="25">
        <v>110</v>
      </c>
    </row>
    <row r="102" spans="1:24" ht="12.75" hidden="1">
      <c r="A102" s="25">
        <v>560</v>
      </c>
      <c r="B102" s="25">
        <v>142.5399932861328</v>
      </c>
      <c r="C102" s="25">
        <v>155.63999938964844</v>
      </c>
      <c r="D102" s="25">
        <v>9.569942474365234</v>
      </c>
      <c r="E102" s="25">
        <v>9.937114715576172</v>
      </c>
      <c r="F102" s="25">
        <v>14.042204978790842</v>
      </c>
      <c r="G102" s="25" t="s">
        <v>56</v>
      </c>
      <c r="H102" s="25">
        <v>2.4124535219025063</v>
      </c>
      <c r="I102" s="25">
        <v>34.95244680803533</v>
      </c>
      <c r="J102" s="25" t="s">
        <v>62</v>
      </c>
      <c r="K102" s="25">
        <v>0.8194816101998209</v>
      </c>
      <c r="L102" s="25">
        <v>0.1886880764851604</v>
      </c>
      <c r="M102" s="25">
        <v>0.19400112597018346</v>
      </c>
      <c r="N102" s="25">
        <v>0.015018870645554858</v>
      </c>
      <c r="O102" s="25">
        <v>0.0329117340972094</v>
      </c>
      <c r="P102" s="25">
        <v>0.005412836981525849</v>
      </c>
      <c r="Q102" s="25">
        <v>0.004006103741688826</v>
      </c>
      <c r="R102" s="25">
        <v>0.00023118479022550648</v>
      </c>
      <c r="S102" s="25">
        <v>0.0004317986405052149</v>
      </c>
      <c r="T102" s="25">
        <v>7.967050324342675E-05</v>
      </c>
      <c r="U102" s="25">
        <v>8.761888708680098E-05</v>
      </c>
      <c r="V102" s="25">
        <v>8.587121923374096E-06</v>
      </c>
      <c r="W102" s="25">
        <v>2.692459088809819E-05</v>
      </c>
      <c r="X102" s="25">
        <v>110</v>
      </c>
    </row>
    <row r="103" spans="1:24" ht="12.75" hidden="1">
      <c r="A103" s="25">
        <v>445</v>
      </c>
      <c r="B103" s="25">
        <v>144.55999755859375</v>
      </c>
      <c r="C103" s="25">
        <v>130.86000061035156</v>
      </c>
      <c r="D103" s="25">
        <v>9.126166343688965</v>
      </c>
      <c r="E103" s="25">
        <v>9.93903636932373</v>
      </c>
      <c r="F103" s="25">
        <v>16.011804028373223</v>
      </c>
      <c r="G103" s="25" t="s">
        <v>57</v>
      </c>
      <c r="H103" s="25">
        <v>7.236540853052759</v>
      </c>
      <c r="I103" s="25">
        <v>41.79653841164652</v>
      </c>
      <c r="J103" s="25" t="s">
        <v>60</v>
      </c>
      <c r="K103" s="25">
        <v>-0.8164218513727257</v>
      </c>
      <c r="L103" s="25">
        <v>-0.0010269230275450174</v>
      </c>
      <c r="M103" s="25">
        <v>0.19307384301292974</v>
      </c>
      <c r="N103" s="25">
        <v>0.00015506760243473724</v>
      </c>
      <c r="O103" s="25">
        <v>-0.0328175905696189</v>
      </c>
      <c r="P103" s="25">
        <v>-0.000117343151990826</v>
      </c>
      <c r="Q103" s="25">
        <v>0.003975315017802133</v>
      </c>
      <c r="R103" s="25">
        <v>1.2448738170709318E-05</v>
      </c>
      <c r="S103" s="25">
        <v>-0.0004317844445737944</v>
      </c>
      <c r="T103" s="25">
        <v>-8.34709401786312E-06</v>
      </c>
      <c r="U103" s="25">
        <v>8.581337096583409E-05</v>
      </c>
      <c r="V103" s="25">
        <v>9.745375062869058E-07</v>
      </c>
      <c r="W103" s="25">
        <v>-2.6916127905063475E-05</v>
      </c>
      <c r="X103" s="25">
        <v>110</v>
      </c>
    </row>
    <row r="104" spans="1:24" ht="12.75" hidden="1">
      <c r="A104" s="25">
        <v>558</v>
      </c>
      <c r="B104" s="25">
        <v>130.5800018310547</v>
      </c>
      <c r="C104" s="25">
        <v>131.77999877929688</v>
      </c>
      <c r="D104" s="25">
        <v>9.608357429504395</v>
      </c>
      <c r="E104" s="25">
        <v>10.14383602142334</v>
      </c>
      <c r="F104" s="25">
        <v>8.503316336964316</v>
      </c>
      <c r="G104" s="25" t="s">
        <v>58</v>
      </c>
      <c r="H104" s="25">
        <v>0.49039326767702107</v>
      </c>
      <c r="I104" s="25">
        <v>21.07039509873172</v>
      </c>
      <c r="J104" s="25" t="s">
        <v>61</v>
      </c>
      <c r="K104" s="25">
        <v>-0.0707493466883066</v>
      </c>
      <c r="L104" s="25">
        <v>-0.1886852819823667</v>
      </c>
      <c r="M104" s="25">
        <v>-0.01894539579733144</v>
      </c>
      <c r="N104" s="25">
        <v>0.015018070099269898</v>
      </c>
      <c r="O104" s="25">
        <v>-0.0024875671830679557</v>
      </c>
      <c r="P104" s="25">
        <v>-0.005411564909825505</v>
      </c>
      <c r="Q104" s="25">
        <v>-0.0004957193746567104</v>
      </c>
      <c r="R104" s="25">
        <v>0.00023084937979030517</v>
      </c>
      <c r="S104" s="25">
        <v>-3.5013377802927486E-06</v>
      </c>
      <c r="T104" s="25">
        <v>-7.923203334837386E-05</v>
      </c>
      <c r="U104" s="25">
        <v>-1.7695613518884322E-05</v>
      </c>
      <c r="V104" s="25">
        <v>8.53164342760128E-06</v>
      </c>
      <c r="W104" s="25">
        <v>6.750208068818647E-07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559</v>
      </c>
      <c r="B106" s="25">
        <v>163.34</v>
      </c>
      <c r="C106" s="25">
        <v>145.24</v>
      </c>
      <c r="D106" s="25">
        <v>9.2296415294661</v>
      </c>
      <c r="E106" s="25">
        <v>10.190551997607482</v>
      </c>
      <c r="F106" s="25">
        <v>14.903736896695285</v>
      </c>
      <c r="G106" s="25" t="s">
        <v>59</v>
      </c>
      <c r="H106" s="25">
        <v>-14.841748741783348</v>
      </c>
      <c r="I106" s="25">
        <v>38.498251258216676</v>
      </c>
      <c r="J106" s="25" t="s">
        <v>73</v>
      </c>
      <c r="K106" s="25">
        <v>1.3029468779853695</v>
      </c>
      <c r="M106" s="25" t="s">
        <v>68</v>
      </c>
      <c r="N106" s="25">
        <v>0.673793819788901</v>
      </c>
      <c r="X106" s="25">
        <v>110</v>
      </c>
    </row>
    <row r="107" spans="1:24" ht="12.75" hidden="1">
      <c r="A107" s="25">
        <v>560</v>
      </c>
      <c r="B107" s="25">
        <v>142.5399932861328</v>
      </c>
      <c r="C107" s="25">
        <v>155.63999938964844</v>
      </c>
      <c r="D107" s="25">
        <v>9.569942474365234</v>
      </c>
      <c r="E107" s="25">
        <v>9.937114715576172</v>
      </c>
      <c r="F107" s="25">
        <v>14.042204978790842</v>
      </c>
      <c r="G107" s="25" t="s">
        <v>56</v>
      </c>
      <c r="H107" s="25">
        <v>2.4124535219025063</v>
      </c>
      <c r="I107" s="25">
        <v>34.95244680803533</v>
      </c>
      <c r="J107" s="25" t="s">
        <v>62</v>
      </c>
      <c r="K107" s="25">
        <v>1.109705319605177</v>
      </c>
      <c r="L107" s="25">
        <v>0.013887251034037738</v>
      </c>
      <c r="M107" s="25">
        <v>0.26270787640274584</v>
      </c>
      <c r="N107" s="25">
        <v>0.01662559938106047</v>
      </c>
      <c r="O107" s="25">
        <v>0.044567654345223175</v>
      </c>
      <c r="P107" s="25">
        <v>0.00039839982030550675</v>
      </c>
      <c r="Q107" s="25">
        <v>0.005424900673225675</v>
      </c>
      <c r="R107" s="25">
        <v>0.0002559236553759474</v>
      </c>
      <c r="S107" s="25">
        <v>0.0005847175866268143</v>
      </c>
      <c r="T107" s="25">
        <v>5.829686786152853E-06</v>
      </c>
      <c r="U107" s="25">
        <v>0.00011864431786409527</v>
      </c>
      <c r="V107" s="25">
        <v>9.510627936364458E-06</v>
      </c>
      <c r="W107" s="25">
        <v>3.645802572422141E-05</v>
      </c>
      <c r="X107" s="25">
        <v>110</v>
      </c>
    </row>
    <row r="108" spans="1:24" ht="12.75" hidden="1">
      <c r="A108" s="25">
        <v>558</v>
      </c>
      <c r="B108" s="25">
        <v>130.5800018310547</v>
      </c>
      <c r="C108" s="25">
        <v>131.77999877929688</v>
      </c>
      <c r="D108" s="25">
        <v>9.608357429504395</v>
      </c>
      <c r="E108" s="25">
        <v>10.14383602142334</v>
      </c>
      <c r="F108" s="25">
        <v>13.57982959339475</v>
      </c>
      <c r="G108" s="25" t="s">
        <v>57</v>
      </c>
      <c r="H108" s="25">
        <v>13.069501911672816</v>
      </c>
      <c r="I108" s="25">
        <v>33.64950374272751</v>
      </c>
      <c r="J108" s="25" t="s">
        <v>60</v>
      </c>
      <c r="K108" s="25">
        <v>-1.0746106515203857</v>
      </c>
      <c r="L108" s="25">
        <v>7.528775270493598E-05</v>
      </c>
      <c r="M108" s="25">
        <v>0.2536380099948087</v>
      </c>
      <c r="N108" s="25">
        <v>0.00017154557834333186</v>
      </c>
      <c r="O108" s="25">
        <v>-0.04327562729420533</v>
      </c>
      <c r="P108" s="25">
        <v>8.815883272502701E-06</v>
      </c>
      <c r="Q108" s="25">
        <v>0.005198712885961531</v>
      </c>
      <c r="R108" s="25">
        <v>1.3776111908742034E-05</v>
      </c>
      <c r="S108" s="25">
        <v>-0.0005759067880959683</v>
      </c>
      <c r="T108" s="25">
        <v>6.393907800073201E-07</v>
      </c>
      <c r="U108" s="25">
        <v>0.00011065208409312273</v>
      </c>
      <c r="V108" s="25">
        <v>1.0770344581301488E-06</v>
      </c>
      <c r="W108" s="25">
        <v>-3.609815797189117E-05</v>
      </c>
      <c r="X108" s="25">
        <v>110</v>
      </c>
    </row>
    <row r="109" spans="1:24" ht="12.75" hidden="1">
      <c r="A109" s="25">
        <v>445</v>
      </c>
      <c r="B109" s="25">
        <v>144.55999755859375</v>
      </c>
      <c r="C109" s="25">
        <v>130.86000061035156</v>
      </c>
      <c r="D109" s="25">
        <v>9.126166343688965</v>
      </c>
      <c r="E109" s="25">
        <v>9.93903636932373</v>
      </c>
      <c r="F109" s="25">
        <v>11.36442774348987</v>
      </c>
      <c r="G109" s="25" t="s">
        <v>58</v>
      </c>
      <c r="H109" s="25">
        <v>-4.894774335435542</v>
      </c>
      <c r="I109" s="25">
        <v>29.665223223158225</v>
      </c>
      <c r="J109" s="25" t="s">
        <v>61</v>
      </c>
      <c r="K109" s="25">
        <v>-0.27687152977321505</v>
      </c>
      <c r="L109" s="25">
        <v>0.013887046951626356</v>
      </c>
      <c r="M109" s="25">
        <v>-0.06843382358098749</v>
      </c>
      <c r="N109" s="25">
        <v>0.01662471434022459</v>
      </c>
      <c r="O109" s="25">
        <v>-0.010653445270348972</v>
      </c>
      <c r="P109" s="25">
        <v>0.000398302268411298</v>
      </c>
      <c r="Q109" s="25">
        <v>-0.0015501392336502889</v>
      </c>
      <c r="R109" s="25">
        <v>0.0002555526093031814</v>
      </c>
      <c r="S109" s="25">
        <v>-0.00010112382279004072</v>
      </c>
      <c r="T109" s="25">
        <v>5.794517016549939E-06</v>
      </c>
      <c r="U109" s="25">
        <v>-4.2808766009836956E-05</v>
      </c>
      <c r="V109" s="25">
        <v>9.449446572152062E-06</v>
      </c>
      <c r="W109" s="25">
        <v>-5.109856235196823E-06</v>
      </c>
      <c r="X109" s="25">
        <v>110</v>
      </c>
    </row>
    <row r="110" s="101" customFormat="1" ht="12.75">
      <c r="A110" s="101" t="s">
        <v>112</v>
      </c>
    </row>
    <row r="111" spans="1:24" s="101" customFormat="1" ht="12.75">
      <c r="A111" s="101">
        <v>559</v>
      </c>
      <c r="B111" s="101">
        <v>155.94</v>
      </c>
      <c r="C111" s="101">
        <v>157.94</v>
      </c>
      <c r="D111" s="101">
        <v>9.241566890737582</v>
      </c>
      <c r="E111" s="101">
        <v>10.304701039677227</v>
      </c>
      <c r="F111" s="101">
        <v>18.32880847310373</v>
      </c>
      <c r="G111" s="101" t="s">
        <v>59</v>
      </c>
      <c r="H111" s="101">
        <v>1.3298760485388215</v>
      </c>
      <c r="I111" s="101">
        <v>47.26987604853883</v>
      </c>
      <c r="J111" s="101" t="s">
        <v>73</v>
      </c>
      <c r="K111" s="101">
        <v>0.694569120058442</v>
      </c>
      <c r="M111" s="101" t="s">
        <v>68</v>
      </c>
      <c r="N111" s="101">
        <v>0.3886743177510273</v>
      </c>
      <c r="X111" s="101">
        <v>110</v>
      </c>
    </row>
    <row r="112" spans="1:24" s="101" customFormat="1" ht="12.75">
      <c r="A112" s="101">
        <v>445</v>
      </c>
      <c r="B112" s="101">
        <v>146.77999877929688</v>
      </c>
      <c r="C112" s="101">
        <v>120.4800033569336</v>
      </c>
      <c r="D112" s="101">
        <v>9.135523796081543</v>
      </c>
      <c r="E112" s="101">
        <v>9.8159818649292</v>
      </c>
      <c r="F112" s="101">
        <v>17.215871800148552</v>
      </c>
      <c r="G112" s="101" t="s">
        <v>56</v>
      </c>
      <c r="H112" s="101">
        <v>8.117739684441503</v>
      </c>
      <c r="I112" s="101">
        <v>44.8977384637384</v>
      </c>
      <c r="J112" s="101" t="s">
        <v>62</v>
      </c>
      <c r="K112" s="101">
        <v>0.7702283478607638</v>
      </c>
      <c r="L112" s="101">
        <v>0.25629694411839915</v>
      </c>
      <c r="M112" s="101">
        <v>0.1823408797617824</v>
      </c>
      <c r="N112" s="101">
        <v>0.036816292691009875</v>
      </c>
      <c r="O112" s="101">
        <v>0.030933991766927488</v>
      </c>
      <c r="P112" s="101">
        <v>0.007352408310444834</v>
      </c>
      <c r="Q112" s="101">
        <v>0.003765326177349966</v>
      </c>
      <c r="R112" s="101">
        <v>0.0005666498161050504</v>
      </c>
      <c r="S112" s="101">
        <v>0.0004058493055417954</v>
      </c>
      <c r="T112" s="101">
        <v>0.00010817430609167493</v>
      </c>
      <c r="U112" s="101">
        <v>8.234277478196117E-05</v>
      </c>
      <c r="V112" s="101">
        <v>2.1022505861997598E-05</v>
      </c>
      <c r="W112" s="101">
        <v>2.5306643352548008E-05</v>
      </c>
      <c r="X112" s="101">
        <v>110</v>
      </c>
    </row>
    <row r="113" spans="1:24" s="101" customFormat="1" ht="12.75">
      <c r="A113" s="101">
        <v>558</v>
      </c>
      <c r="B113" s="101">
        <v>145.77999877929688</v>
      </c>
      <c r="C113" s="101">
        <v>140.77999877929688</v>
      </c>
      <c r="D113" s="101">
        <v>9.778736114501953</v>
      </c>
      <c r="E113" s="101">
        <v>10.077722549438477</v>
      </c>
      <c r="F113" s="101">
        <v>9.517056783138523</v>
      </c>
      <c r="G113" s="101" t="s">
        <v>57</v>
      </c>
      <c r="H113" s="101">
        <v>-12.593743993145495</v>
      </c>
      <c r="I113" s="101">
        <v>23.186254786151395</v>
      </c>
      <c r="J113" s="101" t="s">
        <v>60</v>
      </c>
      <c r="K113" s="101">
        <v>0.5333740296353437</v>
      </c>
      <c r="L113" s="101">
        <v>-0.0013946033096452362</v>
      </c>
      <c r="M113" s="101">
        <v>-0.12775614916862282</v>
      </c>
      <c r="N113" s="101">
        <v>0.0003811401142444756</v>
      </c>
      <c r="O113" s="101">
        <v>0.021179341907591208</v>
      </c>
      <c r="P113" s="101">
        <v>-0.00015961529661405815</v>
      </c>
      <c r="Q113" s="101">
        <v>-0.002707758326313997</v>
      </c>
      <c r="R113" s="101">
        <v>3.0641053137391656E-05</v>
      </c>
      <c r="S113" s="101">
        <v>0.000257244165456639</v>
      </c>
      <c r="T113" s="101">
        <v>-1.1371723725221454E-05</v>
      </c>
      <c r="U113" s="101">
        <v>-6.356095924051241E-05</v>
      </c>
      <c r="V113" s="101">
        <v>2.4213311471892445E-06</v>
      </c>
      <c r="W113" s="101">
        <v>1.5376253332702384E-05</v>
      </c>
      <c r="X113" s="101">
        <v>110</v>
      </c>
    </row>
    <row r="114" spans="1:24" s="101" customFormat="1" ht="12.75">
      <c r="A114" s="101">
        <v>560</v>
      </c>
      <c r="B114" s="101">
        <v>156.27999877929688</v>
      </c>
      <c r="C114" s="101">
        <v>155.67999267578125</v>
      </c>
      <c r="D114" s="101">
        <v>9.340773582458496</v>
      </c>
      <c r="E114" s="101">
        <v>9.849871635437012</v>
      </c>
      <c r="F114" s="101">
        <v>15.678065757865237</v>
      </c>
      <c r="G114" s="101" t="s">
        <v>58</v>
      </c>
      <c r="H114" s="101">
        <v>-6.275238379796619</v>
      </c>
      <c r="I114" s="101">
        <v>40.00476039950028</v>
      </c>
      <c r="J114" s="101" t="s">
        <v>61</v>
      </c>
      <c r="K114" s="101">
        <v>-0.5556652340743274</v>
      </c>
      <c r="L114" s="101">
        <v>-0.2562931498226953</v>
      </c>
      <c r="M114" s="101">
        <v>-0.13010212443271393</v>
      </c>
      <c r="N114" s="101">
        <v>0.03681431976450768</v>
      </c>
      <c r="O114" s="101">
        <v>-0.022546559005703914</v>
      </c>
      <c r="P114" s="101">
        <v>-0.0073506755417842426</v>
      </c>
      <c r="Q114" s="101">
        <v>-0.0026164338455451405</v>
      </c>
      <c r="R114" s="101">
        <v>0.0005658207666342046</v>
      </c>
      <c r="S114" s="101">
        <v>-0.0003139093788775272</v>
      </c>
      <c r="T114" s="101">
        <v>-0.00010757492457786162</v>
      </c>
      <c r="U114" s="101">
        <v>-5.2348228424834977E-05</v>
      </c>
      <c r="V114" s="101">
        <v>2.0882598214622974E-05</v>
      </c>
      <c r="W114" s="101">
        <v>-2.0099677390983697E-05</v>
      </c>
      <c r="X114" s="101">
        <v>110</v>
      </c>
    </row>
    <row r="115" ht="12.75" hidden="1">
      <c r="A115" s="25" t="s">
        <v>98</v>
      </c>
    </row>
    <row r="116" spans="1:24" ht="12.75" hidden="1">
      <c r="A116" s="25">
        <v>559</v>
      </c>
      <c r="B116" s="25">
        <v>155.94</v>
      </c>
      <c r="C116" s="25">
        <v>157.94</v>
      </c>
      <c r="D116" s="25">
        <v>9.241566890737582</v>
      </c>
      <c r="E116" s="25">
        <v>10.304701039677227</v>
      </c>
      <c r="F116" s="25">
        <v>15.522503549454044</v>
      </c>
      <c r="G116" s="25" t="s">
        <v>59</v>
      </c>
      <c r="H116" s="25">
        <v>-5.907565822818242</v>
      </c>
      <c r="I116" s="25">
        <v>40.03243417718177</v>
      </c>
      <c r="J116" s="25" t="s">
        <v>73</v>
      </c>
      <c r="K116" s="25">
        <v>0.7184730820400245</v>
      </c>
      <c r="M116" s="25" t="s">
        <v>68</v>
      </c>
      <c r="N116" s="25">
        <v>0.5879211801590024</v>
      </c>
      <c r="X116" s="25">
        <v>110</v>
      </c>
    </row>
    <row r="117" spans="1:24" ht="12.75" hidden="1">
      <c r="A117" s="25">
        <v>445</v>
      </c>
      <c r="B117" s="25">
        <v>146.77999877929688</v>
      </c>
      <c r="C117" s="25">
        <v>120.4800033569336</v>
      </c>
      <c r="D117" s="25">
        <v>9.135523796081543</v>
      </c>
      <c r="E117" s="25">
        <v>9.8159818649292</v>
      </c>
      <c r="F117" s="25">
        <v>17.215871800148552</v>
      </c>
      <c r="G117" s="25" t="s">
        <v>56</v>
      </c>
      <c r="H117" s="25">
        <v>8.117739684441503</v>
      </c>
      <c r="I117" s="25">
        <v>44.8977384637384</v>
      </c>
      <c r="J117" s="25" t="s">
        <v>62</v>
      </c>
      <c r="K117" s="25">
        <v>0.4487398103379074</v>
      </c>
      <c r="L117" s="25">
        <v>0.7096382394555384</v>
      </c>
      <c r="M117" s="25">
        <v>0.10623319256555898</v>
      </c>
      <c r="N117" s="25">
        <v>0.038590177965197606</v>
      </c>
      <c r="O117" s="25">
        <v>0.018022419591653235</v>
      </c>
      <c r="P117" s="25">
        <v>0.02035729214701433</v>
      </c>
      <c r="Q117" s="25">
        <v>0.0021937109657487195</v>
      </c>
      <c r="R117" s="25">
        <v>0.000593952513762189</v>
      </c>
      <c r="S117" s="25">
        <v>0.00023643368708488462</v>
      </c>
      <c r="T117" s="25">
        <v>0.0002995332853493737</v>
      </c>
      <c r="U117" s="25">
        <v>4.795606094846743E-05</v>
      </c>
      <c r="V117" s="25">
        <v>2.2031253508033863E-05</v>
      </c>
      <c r="W117" s="25">
        <v>1.4737260895862802E-05</v>
      </c>
      <c r="X117" s="25">
        <v>110</v>
      </c>
    </row>
    <row r="118" spans="1:24" ht="12.75" hidden="1">
      <c r="A118" s="25">
        <v>560</v>
      </c>
      <c r="B118" s="25">
        <v>156.27999877929688</v>
      </c>
      <c r="C118" s="25">
        <v>155.67999267578125</v>
      </c>
      <c r="D118" s="25">
        <v>9.340773582458496</v>
      </c>
      <c r="E118" s="25">
        <v>9.849871635437012</v>
      </c>
      <c r="F118" s="25">
        <v>11.406520686243937</v>
      </c>
      <c r="G118" s="25" t="s">
        <v>57</v>
      </c>
      <c r="H118" s="25">
        <v>-17.17467838502492</v>
      </c>
      <c r="I118" s="25">
        <v>29.105320394271974</v>
      </c>
      <c r="J118" s="25" t="s">
        <v>60</v>
      </c>
      <c r="K118" s="25">
        <v>0.4329006145209804</v>
      </c>
      <c r="L118" s="25">
        <v>-0.0038613992323171475</v>
      </c>
      <c r="M118" s="25">
        <v>-0.10279491420605441</v>
      </c>
      <c r="N118" s="25">
        <v>0.0003995247858413397</v>
      </c>
      <c r="O118" s="25">
        <v>0.017334012610393724</v>
      </c>
      <c r="P118" s="25">
        <v>-0.0004418442513958706</v>
      </c>
      <c r="Q118" s="25">
        <v>-0.002136517206507269</v>
      </c>
      <c r="R118" s="25">
        <v>3.2103241080810616E-05</v>
      </c>
      <c r="S118" s="25">
        <v>0.0002225019275588931</v>
      </c>
      <c r="T118" s="25">
        <v>-3.146787169220424E-05</v>
      </c>
      <c r="U118" s="25">
        <v>-4.742222362835411E-05</v>
      </c>
      <c r="V118" s="25">
        <v>2.53560687857011E-06</v>
      </c>
      <c r="W118" s="25">
        <v>1.369289913861755E-05</v>
      </c>
      <c r="X118" s="25">
        <v>110</v>
      </c>
    </row>
    <row r="119" spans="1:24" ht="12.75" hidden="1">
      <c r="A119" s="25">
        <v>558</v>
      </c>
      <c r="B119" s="25">
        <v>145.77999877929688</v>
      </c>
      <c r="C119" s="25">
        <v>140.77999877929688</v>
      </c>
      <c r="D119" s="25">
        <v>9.778736114501953</v>
      </c>
      <c r="E119" s="25">
        <v>10.077722549438477</v>
      </c>
      <c r="F119" s="25">
        <v>16.775195564210847</v>
      </c>
      <c r="G119" s="25" t="s">
        <v>58</v>
      </c>
      <c r="H119" s="25">
        <v>5.089144623149068</v>
      </c>
      <c r="I119" s="25">
        <v>40.869143402445964</v>
      </c>
      <c r="J119" s="25" t="s">
        <v>61</v>
      </c>
      <c r="K119" s="25">
        <v>-0.11817138117775654</v>
      </c>
      <c r="L119" s="25">
        <v>-0.709627733740392</v>
      </c>
      <c r="M119" s="25">
        <v>-0.026808521332610847</v>
      </c>
      <c r="N119" s="25">
        <v>0.038588109766236556</v>
      </c>
      <c r="O119" s="25">
        <v>-0.004933519510483124</v>
      </c>
      <c r="P119" s="25">
        <v>-0.020352496584360353</v>
      </c>
      <c r="Q119" s="25">
        <v>-0.0004976565357197228</v>
      </c>
      <c r="R119" s="25">
        <v>0.0005930842861824368</v>
      </c>
      <c r="S119" s="25">
        <v>-7.996111943394878E-05</v>
      </c>
      <c r="T119" s="25">
        <v>-0.0002978757494046004</v>
      </c>
      <c r="U119" s="25">
        <v>-7.135579011930017E-06</v>
      </c>
      <c r="V119" s="25">
        <v>2.1884853869573872E-05</v>
      </c>
      <c r="W119" s="25">
        <v>-5.4489789770537384E-06</v>
      </c>
      <c r="X119" s="25">
        <v>110</v>
      </c>
    </row>
    <row r="120" ht="12.75" hidden="1">
      <c r="A120" s="25" t="s">
        <v>97</v>
      </c>
    </row>
    <row r="121" spans="1:24" ht="12.75" hidden="1">
      <c r="A121" s="25">
        <v>559</v>
      </c>
      <c r="B121" s="25">
        <v>155.94</v>
      </c>
      <c r="C121" s="25">
        <v>157.94</v>
      </c>
      <c r="D121" s="25">
        <v>9.241566890737582</v>
      </c>
      <c r="E121" s="25">
        <v>10.304701039677227</v>
      </c>
      <c r="F121" s="25">
        <v>18.32880847310373</v>
      </c>
      <c r="G121" s="25" t="s">
        <v>59</v>
      </c>
      <c r="H121" s="25">
        <v>1.3298760485388215</v>
      </c>
      <c r="I121" s="25">
        <v>47.26987604853883</v>
      </c>
      <c r="J121" s="25" t="s">
        <v>73</v>
      </c>
      <c r="K121" s="25">
        <v>0.9779374722229428</v>
      </c>
      <c r="M121" s="25" t="s">
        <v>68</v>
      </c>
      <c r="N121" s="25">
        <v>0.5236378827446316</v>
      </c>
      <c r="X121" s="25">
        <v>110</v>
      </c>
    </row>
    <row r="122" spans="1:24" ht="12.75" hidden="1">
      <c r="A122" s="25">
        <v>558</v>
      </c>
      <c r="B122" s="25">
        <v>145.77999877929688</v>
      </c>
      <c r="C122" s="25">
        <v>140.77999877929688</v>
      </c>
      <c r="D122" s="25">
        <v>9.778736114501953</v>
      </c>
      <c r="E122" s="25">
        <v>10.077722549438477</v>
      </c>
      <c r="F122" s="25">
        <v>17.627499291200923</v>
      </c>
      <c r="G122" s="25" t="s">
        <v>56</v>
      </c>
      <c r="H122" s="25">
        <v>7.1655987012828035</v>
      </c>
      <c r="I122" s="25">
        <v>42.94559748057969</v>
      </c>
      <c r="J122" s="25" t="s">
        <v>62</v>
      </c>
      <c r="K122" s="25">
        <v>0.9417923796362976</v>
      </c>
      <c r="L122" s="25">
        <v>0.19554618765851314</v>
      </c>
      <c r="M122" s="25">
        <v>0.22295653778310637</v>
      </c>
      <c r="N122" s="25">
        <v>0.039149558963134275</v>
      </c>
      <c r="O122" s="25">
        <v>0.037824287076618404</v>
      </c>
      <c r="P122" s="25">
        <v>0.005609525715334202</v>
      </c>
      <c r="Q122" s="25">
        <v>0.004604064741166588</v>
      </c>
      <c r="R122" s="25">
        <v>0.0006025811192235159</v>
      </c>
      <c r="S122" s="25">
        <v>0.0004962537472055666</v>
      </c>
      <c r="T122" s="25">
        <v>8.253812275976758E-05</v>
      </c>
      <c r="U122" s="25">
        <v>0.00010070212576658294</v>
      </c>
      <c r="V122" s="25">
        <v>2.2366193336747503E-05</v>
      </c>
      <c r="W122" s="25">
        <v>3.0946519414319727E-05</v>
      </c>
      <c r="X122" s="25">
        <v>110</v>
      </c>
    </row>
    <row r="123" spans="1:24" ht="12.75" hidden="1">
      <c r="A123" s="25">
        <v>445</v>
      </c>
      <c r="B123" s="25">
        <v>146.77999877929688</v>
      </c>
      <c r="C123" s="25">
        <v>120.4800033569336</v>
      </c>
      <c r="D123" s="25">
        <v>9.135523796081543</v>
      </c>
      <c r="E123" s="25">
        <v>9.8159818649292</v>
      </c>
      <c r="F123" s="25">
        <v>13.589636281482242</v>
      </c>
      <c r="G123" s="25" t="s">
        <v>57</v>
      </c>
      <c r="H123" s="25">
        <v>-1.3392181632344915</v>
      </c>
      <c r="I123" s="25">
        <v>35.440780616062405</v>
      </c>
      <c r="J123" s="25" t="s">
        <v>60</v>
      </c>
      <c r="K123" s="25">
        <v>0.09901595514561286</v>
      </c>
      <c r="L123" s="25">
        <v>0.0010638829420933315</v>
      </c>
      <c r="M123" s="25">
        <v>-0.025959240616061363</v>
      </c>
      <c r="N123" s="25">
        <v>0.00040500487090647854</v>
      </c>
      <c r="O123" s="25">
        <v>0.0035706839680983804</v>
      </c>
      <c r="P123" s="25">
        <v>0.000121756407572401</v>
      </c>
      <c r="Q123" s="25">
        <v>-0.0006558772545679568</v>
      </c>
      <c r="R123" s="25">
        <v>3.256742964775127E-05</v>
      </c>
      <c r="S123" s="25">
        <v>1.3377394597661955E-05</v>
      </c>
      <c r="T123" s="25">
        <v>8.669424344511531E-06</v>
      </c>
      <c r="U123" s="25">
        <v>-2.2202716242532127E-05</v>
      </c>
      <c r="V123" s="25">
        <v>2.56970405097921E-06</v>
      </c>
      <c r="W123" s="25">
        <v>-1.9484372451210553E-07</v>
      </c>
      <c r="X123" s="25">
        <v>110</v>
      </c>
    </row>
    <row r="124" spans="1:24" ht="12.75" hidden="1">
      <c r="A124" s="25">
        <v>560</v>
      </c>
      <c r="B124" s="25">
        <v>156.27999877929688</v>
      </c>
      <c r="C124" s="25">
        <v>155.67999267578125</v>
      </c>
      <c r="D124" s="25">
        <v>9.340773582458496</v>
      </c>
      <c r="E124" s="25">
        <v>9.849871635437012</v>
      </c>
      <c r="F124" s="25">
        <v>11.406520686243937</v>
      </c>
      <c r="G124" s="25" t="s">
        <v>58</v>
      </c>
      <c r="H124" s="25">
        <v>-17.17467838502492</v>
      </c>
      <c r="I124" s="25">
        <v>29.105320394271974</v>
      </c>
      <c r="J124" s="25" t="s">
        <v>61</v>
      </c>
      <c r="K124" s="25">
        <v>-0.9365728626047212</v>
      </c>
      <c r="L124" s="25">
        <v>0.19554329357168954</v>
      </c>
      <c r="M124" s="25">
        <v>-0.22144013991791817</v>
      </c>
      <c r="N124" s="25">
        <v>0.03914746400550704</v>
      </c>
      <c r="O124" s="25">
        <v>-0.03765537025252052</v>
      </c>
      <c r="P124" s="25">
        <v>0.005608204180324639</v>
      </c>
      <c r="Q124" s="25">
        <v>-0.00455710842177293</v>
      </c>
      <c r="R124" s="25">
        <v>0.0006017003970173227</v>
      </c>
      <c r="S124" s="25">
        <v>-0.0004960734088109792</v>
      </c>
      <c r="T124" s="25">
        <v>8.208156181653255E-05</v>
      </c>
      <c r="U124" s="25">
        <v>-9.822401704961109E-05</v>
      </c>
      <c r="V124" s="25">
        <v>2.2218083298681493E-05</v>
      </c>
      <c r="W124" s="25">
        <v>-3.0945906026223985E-05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559</v>
      </c>
      <c r="B126" s="25">
        <v>155.94</v>
      </c>
      <c r="C126" s="25">
        <v>157.94</v>
      </c>
      <c r="D126" s="25">
        <v>9.241566890737582</v>
      </c>
      <c r="E126" s="25">
        <v>10.304701039677227</v>
      </c>
      <c r="F126" s="25">
        <v>11.276206770559819</v>
      </c>
      <c r="G126" s="25" t="s">
        <v>59</v>
      </c>
      <c r="H126" s="25">
        <v>-16.85873718227596</v>
      </c>
      <c r="I126" s="25">
        <v>29.08126281772405</v>
      </c>
      <c r="J126" s="25" t="s">
        <v>73</v>
      </c>
      <c r="K126" s="25">
        <v>0.6830395724009078</v>
      </c>
      <c r="M126" s="25" t="s">
        <v>68</v>
      </c>
      <c r="N126" s="25">
        <v>0.5696943353253863</v>
      </c>
      <c r="X126" s="25">
        <v>110</v>
      </c>
    </row>
    <row r="127" spans="1:24" ht="12.75" hidden="1">
      <c r="A127" s="25">
        <v>558</v>
      </c>
      <c r="B127" s="25">
        <v>145.77999877929688</v>
      </c>
      <c r="C127" s="25">
        <v>140.77999877929688</v>
      </c>
      <c r="D127" s="25">
        <v>9.778736114501953</v>
      </c>
      <c r="E127" s="25">
        <v>10.077722549438477</v>
      </c>
      <c r="F127" s="25">
        <v>17.627499291200923</v>
      </c>
      <c r="G127" s="25" t="s">
        <v>56</v>
      </c>
      <c r="H127" s="25">
        <v>7.1655987012828035</v>
      </c>
      <c r="I127" s="25">
        <v>42.94559748057969</v>
      </c>
      <c r="J127" s="25" t="s">
        <v>62</v>
      </c>
      <c r="K127" s="25">
        <v>0.4095513582153557</v>
      </c>
      <c r="L127" s="25">
        <v>0.7097168523807165</v>
      </c>
      <c r="M127" s="25">
        <v>0.09695552443675944</v>
      </c>
      <c r="N127" s="25">
        <v>0.03897839850387686</v>
      </c>
      <c r="O127" s="25">
        <v>0.016448119582448236</v>
      </c>
      <c r="P127" s="25">
        <v>0.020359509583403473</v>
      </c>
      <c r="Q127" s="25">
        <v>0.002002105678756785</v>
      </c>
      <c r="R127" s="25">
        <v>0.0005999499530943423</v>
      </c>
      <c r="S127" s="25">
        <v>0.00021581959552854354</v>
      </c>
      <c r="T127" s="25">
        <v>0.0002995895055356001</v>
      </c>
      <c r="U127" s="25">
        <v>4.380305722200985E-05</v>
      </c>
      <c r="V127" s="25">
        <v>2.2262942747504538E-05</v>
      </c>
      <c r="W127" s="25">
        <v>1.3463022162247946E-05</v>
      </c>
      <c r="X127" s="25">
        <v>110</v>
      </c>
    </row>
    <row r="128" spans="1:24" ht="12.75" hidden="1">
      <c r="A128" s="25">
        <v>560</v>
      </c>
      <c r="B128" s="25">
        <v>156.27999877929688</v>
      </c>
      <c r="C128" s="25">
        <v>155.67999267578125</v>
      </c>
      <c r="D128" s="25">
        <v>9.340773582458496</v>
      </c>
      <c r="E128" s="25">
        <v>9.849871635437012</v>
      </c>
      <c r="F128" s="25">
        <v>15.678065757865237</v>
      </c>
      <c r="G128" s="25" t="s">
        <v>57</v>
      </c>
      <c r="H128" s="25">
        <v>-6.275238379796619</v>
      </c>
      <c r="I128" s="25">
        <v>40.00476039950028</v>
      </c>
      <c r="J128" s="25" t="s">
        <v>60</v>
      </c>
      <c r="K128" s="25">
        <v>-0.407235639755245</v>
      </c>
      <c r="L128" s="25">
        <v>-0.0038620063745435644</v>
      </c>
      <c r="M128" s="25">
        <v>0.09628400788069397</v>
      </c>
      <c r="N128" s="25">
        <v>0.00040318784155152297</v>
      </c>
      <c r="O128" s="25">
        <v>-0.016372986980231794</v>
      </c>
      <c r="P128" s="25">
        <v>-0.00044177144052374843</v>
      </c>
      <c r="Q128" s="25">
        <v>0.0019813853680327193</v>
      </c>
      <c r="R128" s="25">
        <v>3.238550312978442E-05</v>
      </c>
      <c r="S128" s="25">
        <v>-0.00021573394392378746</v>
      </c>
      <c r="T128" s="25">
        <v>-3.145358706036773E-05</v>
      </c>
      <c r="U128" s="25">
        <v>4.271856125292753E-05</v>
      </c>
      <c r="V128" s="25">
        <v>2.550451251205785E-06</v>
      </c>
      <c r="W128" s="25">
        <v>-1.3462872018431499E-05</v>
      </c>
      <c r="X128" s="25">
        <v>110</v>
      </c>
    </row>
    <row r="129" spans="1:24" ht="12.75" hidden="1">
      <c r="A129" s="25">
        <v>445</v>
      </c>
      <c r="B129" s="25">
        <v>146.77999877929688</v>
      </c>
      <c r="C129" s="25">
        <v>120.4800033569336</v>
      </c>
      <c r="D129" s="25">
        <v>9.135523796081543</v>
      </c>
      <c r="E129" s="25">
        <v>9.8159818649292</v>
      </c>
      <c r="F129" s="25">
        <v>16.401391859641702</v>
      </c>
      <c r="G129" s="25" t="s">
        <v>58</v>
      </c>
      <c r="H129" s="25">
        <v>5.993635382472789</v>
      </c>
      <c r="I129" s="25">
        <v>42.77363416176967</v>
      </c>
      <c r="J129" s="25" t="s">
        <v>61</v>
      </c>
      <c r="K129" s="25">
        <v>-0.04349078901536382</v>
      </c>
      <c r="L129" s="25">
        <v>-0.7097063445256458</v>
      </c>
      <c r="M129" s="25">
        <v>-0.011391380304314313</v>
      </c>
      <c r="N129" s="25">
        <v>0.03897631318495189</v>
      </c>
      <c r="O129" s="25">
        <v>-0.001570329628987899</v>
      </c>
      <c r="P129" s="25">
        <v>-0.020354716123567908</v>
      </c>
      <c r="Q129" s="25">
        <v>-0.00028729631437944184</v>
      </c>
      <c r="R129" s="25">
        <v>0.000599075225163697</v>
      </c>
      <c r="S129" s="25">
        <v>-6.0797412109612915E-06</v>
      </c>
      <c r="T129" s="25">
        <v>-0.0002979337907792623</v>
      </c>
      <c r="U129" s="25">
        <v>-9.686709785812118E-06</v>
      </c>
      <c r="V129" s="25">
        <v>2.2116369914474838E-05</v>
      </c>
      <c r="W129" s="25">
        <v>6.358267463366122E-08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559</v>
      </c>
      <c r="B131" s="25">
        <v>155.94</v>
      </c>
      <c r="C131" s="25">
        <v>157.94</v>
      </c>
      <c r="D131" s="25">
        <v>9.241566890737582</v>
      </c>
      <c r="E131" s="25">
        <v>10.304701039677227</v>
      </c>
      <c r="F131" s="25">
        <v>15.522503549454044</v>
      </c>
      <c r="G131" s="25" t="s">
        <v>59</v>
      </c>
      <c r="H131" s="25">
        <v>-5.907565822818242</v>
      </c>
      <c r="I131" s="25">
        <v>40.03243417718177</v>
      </c>
      <c r="J131" s="25" t="s">
        <v>73</v>
      </c>
      <c r="K131" s="25">
        <v>0.645116800528269</v>
      </c>
      <c r="M131" s="25" t="s">
        <v>68</v>
      </c>
      <c r="N131" s="25">
        <v>0.3499281098478746</v>
      </c>
      <c r="X131" s="25">
        <v>110</v>
      </c>
    </row>
    <row r="132" spans="1:24" ht="12.75" hidden="1">
      <c r="A132" s="25">
        <v>560</v>
      </c>
      <c r="B132" s="25">
        <v>156.27999877929688</v>
      </c>
      <c r="C132" s="25">
        <v>155.67999267578125</v>
      </c>
      <c r="D132" s="25">
        <v>9.340773582458496</v>
      </c>
      <c r="E132" s="25">
        <v>9.849871635437012</v>
      </c>
      <c r="F132" s="25">
        <v>19.36789365372983</v>
      </c>
      <c r="G132" s="25" t="s">
        <v>56</v>
      </c>
      <c r="H132" s="25">
        <v>3.1398695275932624</v>
      </c>
      <c r="I132" s="25">
        <v>49.41986830689015</v>
      </c>
      <c r="J132" s="25" t="s">
        <v>62</v>
      </c>
      <c r="K132" s="25">
        <v>0.758772344091722</v>
      </c>
      <c r="L132" s="25">
        <v>0.1865556156404237</v>
      </c>
      <c r="M132" s="25">
        <v>0.17962939424355046</v>
      </c>
      <c r="N132" s="25">
        <v>0.036607039830351615</v>
      </c>
      <c r="O132" s="25">
        <v>0.03047371319860953</v>
      </c>
      <c r="P132" s="25">
        <v>0.0053516692463401365</v>
      </c>
      <c r="Q132" s="25">
        <v>0.003709346568786153</v>
      </c>
      <c r="R132" s="25">
        <v>0.0005634716217154346</v>
      </c>
      <c r="S132" s="25">
        <v>0.0003998122970266504</v>
      </c>
      <c r="T132" s="25">
        <v>7.873094329386262E-05</v>
      </c>
      <c r="U132" s="25">
        <v>8.11277125369801E-05</v>
      </c>
      <c r="V132" s="25">
        <v>2.0919839181308408E-05</v>
      </c>
      <c r="W132" s="25">
        <v>2.4930910622412518E-05</v>
      </c>
      <c r="X132" s="25">
        <v>110</v>
      </c>
    </row>
    <row r="133" spans="1:24" ht="12.75" hidden="1">
      <c r="A133" s="25">
        <v>445</v>
      </c>
      <c r="B133" s="25">
        <v>146.77999877929688</v>
      </c>
      <c r="C133" s="25">
        <v>120.4800033569336</v>
      </c>
      <c r="D133" s="25">
        <v>9.135523796081543</v>
      </c>
      <c r="E133" s="25">
        <v>9.8159818649292</v>
      </c>
      <c r="F133" s="25">
        <v>16.401391859641702</v>
      </c>
      <c r="G133" s="25" t="s">
        <v>57</v>
      </c>
      <c r="H133" s="25">
        <v>5.993635382472789</v>
      </c>
      <c r="I133" s="25">
        <v>42.77363416176967</v>
      </c>
      <c r="J133" s="25" t="s">
        <v>60</v>
      </c>
      <c r="K133" s="25">
        <v>-0.4600961466589638</v>
      </c>
      <c r="L133" s="25">
        <v>0.0010147782851738657</v>
      </c>
      <c r="M133" s="25">
        <v>0.10729095307985896</v>
      </c>
      <c r="N133" s="25">
        <v>0.00037843044177067014</v>
      </c>
      <c r="O133" s="25">
        <v>-0.01873857229233945</v>
      </c>
      <c r="P133" s="25">
        <v>0.00011622528026094361</v>
      </c>
      <c r="Q133" s="25">
        <v>0.0021367106089967385</v>
      </c>
      <c r="R133" s="25">
        <v>3.042206276576471E-05</v>
      </c>
      <c r="S133" s="25">
        <v>-0.00026657471781065</v>
      </c>
      <c r="T133" s="25">
        <v>8.282199178580775E-06</v>
      </c>
      <c r="U133" s="25">
        <v>4.1324199203285485E-05</v>
      </c>
      <c r="V133" s="25">
        <v>2.3958246593524777E-06</v>
      </c>
      <c r="W133" s="25">
        <v>-1.722939254473651E-05</v>
      </c>
      <c r="X133" s="25">
        <v>110</v>
      </c>
    </row>
    <row r="134" spans="1:24" ht="12.75" hidden="1">
      <c r="A134" s="25">
        <v>558</v>
      </c>
      <c r="B134" s="25">
        <v>145.77999877929688</v>
      </c>
      <c r="C134" s="25">
        <v>140.77999877929688</v>
      </c>
      <c r="D134" s="25">
        <v>9.778736114501953</v>
      </c>
      <c r="E134" s="25">
        <v>10.077722549438477</v>
      </c>
      <c r="F134" s="25">
        <v>9.517056783138523</v>
      </c>
      <c r="G134" s="25" t="s">
        <v>58</v>
      </c>
      <c r="H134" s="25">
        <v>-12.593743993145495</v>
      </c>
      <c r="I134" s="25">
        <v>23.186254786151395</v>
      </c>
      <c r="J134" s="25" t="s">
        <v>61</v>
      </c>
      <c r="K134" s="25">
        <v>-0.6033630797355931</v>
      </c>
      <c r="L134" s="25">
        <v>0.18655285565225055</v>
      </c>
      <c r="M134" s="25">
        <v>-0.14406724354800565</v>
      </c>
      <c r="N134" s="25">
        <v>0.03660508373903399</v>
      </c>
      <c r="O134" s="25">
        <v>-0.02403150233663882</v>
      </c>
      <c r="P134" s="25">
        <v>0.005350407031848237</v>
      </c>
      <c r="Q134" s="25">
        <v>-0.0030321147308052824</v>
      </c>
      <c r="R134" s="25">
        <v>0.0005626497725723327</v>
      </c>
      <c r="S134" s="25">
        <v>-0.00029797280526567996</v>
      </c>
      <c r="T134" s="25">
        <v>7.829410328184191E-05</v>
      </c>
      <c r="U134" s="25">
        <v>-6.981415545353289E-05</v>
      </c>
      <c r="V134" s="25">
        <v>2.078219660126054E-05</v>
      </c>
      <c r="W134" s="25">
        <v>-1.8019387808749203E-05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559</v>
      </c>
      <c r="B136" s="25">
        <v>155.94</v>
      </c>
      <c r="C136" s="25">
        <v>157.94</v>
      </c>
      <c r="D136" s="25">
        <v>9.241566890737582</v>
      </c>
      <c r="E136" s="25">
        <v>10.304701039677227</v>
      </c>
      <c r="F136" s="25">
        <v>11.276206770559819</v>
      </c>
      <c r="G136" s="25" t="s">
        <v>59</v>
      </c>
      <c r="H136" s="25">
        <v>-16.85873718227596</v>
      </c>
      <c r="I136" s="25">
        <v>29.08126281772405</v>
      </c>
      <c r="J136" s="25" t="s">
        <v>73</v>
      </c>
      <c r="K136" s="25">
        <v>0.8570981751779928</v>
      </c>
      <c r="M136" s="25" t="s">
        <v>68</v>
      </c>
      <c r="N136" s="25">
        <v>0.4748908381824515</v>
      </c>
      <c r="X136" s="25">
        <v>110</v>
      </c>
    </row>
    <row r="137" spans="1:24" ht="12.75" hidden="1">
      <c r="A137" s="25">
        <v>560</v>
      </c>
      <c r="B137" s="25">
        <v>156.27999877929688</v>
      </c>
      <c r="C137" s="25">
        <v>155.67999267578125</v>
      </c>
      <c r="D137" s="25">
        <v>9.340773582458496</v>
      </c>
      <c r="E137" s="25">
        <v>9.849871635437012</v>
      </c>
      <c r="F137" s="25">
        <v>19.36789365372983</v>
      </c>
      <c r="G137" s="25" t="s">
        <v>56</v>
      </c>
      <c r="H137" s="25">
        <v>3.1398695275932624</v>
      </c>
      <c r="I137" s="25">
        <v>49.41986830689015</v>
      </c>
      <c r="J137" s="25" t="s">
        <v>62</v>
      </c>
      <c r="K137" s="25">
        <v>0.8615608184287948</v>
      </c>
      <c r="L137" s="25">
        <v>0.26536612924962805</v>
      </c>
      <c r="M137" s="25">
        <v>0.20396282525977794</v>
      </c>
      <c r="N137" s="25">
        <v>0.03895587505005832</v>
      </c>
      <c r="O137" s="25">
        <v>0.03460169518272507</v>
      </c>
      <c r="P137" s="25">
        <v>0.007612482242562611</v>
      </c>
      <c r="Q137" s="25">
        <v>0.0042118048990622756</v>
      </c>
      <c r="R137" s="25">
        <v>0.0005996304720268725</v>
      </c>
      <c r="S137" s="25">
        <v>0.0004539785807552948</v>
      </c>
      <c r="T137" s="25">
        <v>0.00011203692509143752</v>
      </c>
      <c r="U137" s="25">
        <v>9.21201219279459E-05</v>
      </c>
      <c r="V137" s="25">
        <v>2.2260443501335354E-05</v>
      </c>
      <c r="W137" s="25">
        <v>2.8309193464573307E-05</v>
      </c>
      <c r="X137" s="25">
        <v>110</v>
      </c>
    </row>
    <row r="138" spans="1:24" ht="12.75" hidden="1">
      <c r="A138" s="25">
        <v>558</v>
      </c>
      <c r="B138" s="25">
        <v>145.77999877929688</v>
      </c>
      <c r="C138" s="25">
        <v>140.77999877929688</v>
      </c>
      <c r="D138" s="25">
        <v>9.778736114501953</v>
      </c>
      <c r="E138" s="25">
        <v>10.077722549438477</v>
      </c>
      <c r="F138" s="25">
        <v>16.775195564210847</v>
      </c>
      <c r="G138" s="25" t="s">
        <v>57</v>
      </c>
      <c r="H138" s="25">
        <v>5.089144623149068</v>
      </c>
      <c r="I138" s="25">
        <v>40.869143402445964</v>
      </c>
      <c r="J138" s="25" t="s">
        <v>60</v>
      </c>
      <c r="K138" s="25">
        <v>-0.844825436245178</v>
      </c>
      <c r="L138" s="25">
        <v>-0.001444349556480521</v>
      </c>
      <c r="M138" s="25">
        <v>0.19953315948236297</v>
      </c>
      <c r="N138" s="25">
        <v>0.0004026464705816741</v>
      </c>
      <c r="O138" s="25">
        <v>-0.03400079185167776</v>
      </c>
      <c r="P138" s="25">
        <v>-0.00016507730890038874</v>
      </c>
      <c r="Q138" s="25">
        <v>0.004096005056411242</v>
      </c>
      <c r="R138" s="25">
        <v>3.2349009176665976E-05</v>
      </c>
      <c r="S138" s="25">
        <v>-0.00045076281421534825</v>
      </c>
      <c r="T138" s="25">
        <v>-1.1744951614578664E-05</v>
      </c>
      <c r="U138" s="25">
        <v>8.76073647752439E-05</v>
      </c>
      <c r="V138" s="25">
        <v>2.5442252944170034E-06</v>
      </c>
      <c r="W138" s="25">
        <v>-2.8204664090184292E-05</v>
      </c>
      <c r="X138" s="25">
        <v>110</v>
      </c>
    </row>
    <row r="139" spans="1:24" ht="12.75" hidden="1">
      <c r="A139" s="25">
        <v>445</v>
      </c>
      <c r="B139" s="25">
        <v>146.77999877929688</v>
      </c>
      <c r="C139" s="25">
        <v>120.4800033569336</v>
      </c>
      <c r="D139" s="25">
        <v>9.135523796081543</v>
      </c>
      <c r="E139" s="25">
        <v>9.8159818649292</v>
      </c>
      <c r="F139" s="25">
        <v>13.589636281482242</v>
      </c>
      <c r="G139" s="25" t="s">
        <v>58</v>
      </c>
      <c r="H139" s="25">
        <v>-1.3392181632344915</v>
      </c>
      <c r="I139" s="25">
        <v>35.440780616062405</v>
      </c>
      <c r="J139" s="25" t="s">
        <v>61</v>
      </c>
      <c r="K139" s="25">
        <v>-0.16898824256391154</v>
      </c>
      <c r="L139" s="25">
        <v>-0.26536219852738824</v>
      </c>
      <c r="M139" s="25">
        <v>-0.042277090190038044</v>
      </c>
      <c r="N139" s="25">
        <v>0.03895379412503337</v>
      </c>
      <c r="O139" s="25">
        <v>-0.00642055005253468</v>
      </c>
      <c r="P139" s="25">
        <v>-0.007610692174527708</v>
      </c>
      <c r="Q139" s="25">
        <v>-0.0009808379507434076</v>
      </c>
      <c r="R139" s="25">
        <v>0.0005987572501343579</v>
      </c>
      <c r="S139" s="25">
        <v>-5.393919822588322E-05</v>
      </c>
      <c r="T139" s="25">
        <v>-0.0001114196064232664</v>
      </c>
      <c r="U139" s="25">
        <v>-2.8479229293591712E-05</v>
      </c>
      <c r="V139" s="25">
        <v>2.211457127161619E-05</v>
      </c>
      <c r="W139" s="25">
        <v>-2.430505744594876E-06</v>
      </c>
      <c r="X139" s="25">
        <v>110</v>
      </c>
    </row>
    <row r="140" s="101" customFormat="1" ht="12.75">
      <c r="A140" s="101" t="s">
        <v>111</v>
      </c>
    </row>
    <row r="141" spans="1:24" s="101" customFormat="1" ht="12.75">
      <c r="A141" s="101">
        <v>559</v>
      </c>
      <c r="B141" s="101">
        <v>150.18</v>
      </c>
      <c r="C141" s="101">
        <v>161.58</v>
      </c>
      <c r="D141" s="101">
        <v>9.384082785862581</v>
      </c>
      <c r="E141" s="101">
        <v>9.926430169088805</v>
      </c>
      <c r="F141" s="101">
        <v>15.612171086445535</v>
      </c>
      <c r="G141" s="101" t="s">
        <v>59</v>
      </c>
      <c r="H141" s="101">
        <v>-0.5373805423942031</v>
      </c>
      <c r="I141" s="101">
        <v>39.64261945760582</v>
      </c>
      <c r="J141" s="101" t="s">
        <v>73</v>
      </c>
      <c r="K141" s="101">
        <v>0.6135863036102603</v>
      </c>
      <c r="M141" s="101" t="s">
        <v>68</v>
      </c>
      <c r="N141" s="101">
        <v>0.37362440202075803</v>
      </c>
      <c r="X141" s="101">
        <v>110</v>
      </c>
    </row>
    <row r="142" spans="1:24" s="101" customFormat="1" ht="12.75">
      <c r="A142" s="101">
        <v>445</v>
      </c>
      <c r="B142" s="101">
        <v>135.8800048828125</v>
      </c>
      <c r="C142" s="101">
        <v>130.8800048828125</v>
      </c>
      <c r="D142" s="101">
        <v>8.985827445983887</v>
      </c>
      <c r="E142" s="101">
        <v>9.71785831451416</v>
      </c>
      <c r="F142" s="101">
        <v>15.333189987859521</v>
      </c>
      <c r="G142" s="101" t="s">
        <v>56</v>
      </c>
      <c r="H142" s="101">
        <v>14.755401111562946</v>
      </c>
      <c r="I142" s="101">
        <v>40.63540599437546</v>
      </c>
      <c r="J142" s="101" t="s">
        <v>62</v>
      </c>
      <c r="K142" s="101">
        <v>0.6752706967583406</v>
      </c>
      <c r="L142" s="101">
        <v>0.36123095211503836</v>
      </c>
      <c r="M142" s="101">
        <v>0.15986105379182577</v>
      </c>
      <c r="N142" s="101">
        <v>0.026425690219358103</v>
      </c>
      <c r="O142" s="101">
        <v>0.02712030927403143</v>
      </c>
      <c r="P142" s="101">
        <v>0.010362679120035667</v>
      </c>
      <c r="Q142" s="101">
        <v>0.003301170266410538</v>
      </c>
      <c r="R142" s="101">
        <v>0.00040681252972114585</v>
      </c>
      <c r="S142" s="101">
        <v>0.00035583733889565</v>
      </c>
      <c r="T142" s="101">
        <v>0.00015248615563556383</v>
      </c>
      <c r="U142" s="101">
        <v>7.220100156067364E-05</v>
      </c>
      <c r="V142" s="101">
        <v>1.510034903281745E-05</v>
      </c>
      <c r="W142" s="101">
        <v>2.218907904939151E-05</v>
      </c>
      <c r="X142" s="101">
        <v>110</v>
      </c>
    </row>
    <row r="143" spans="1:24" s="101" customFormat="1" ht="12.75">
      <c r="A143" s="101">
        <v>558</v>
      </c>
      <c r="B143" s="101">
        <v>141.75999450683594</v>
      </c>
      <c r="C143" s="101">
        <v>140.05999755859375</v>
      </c>
      <c r="D143" s="101">
        <v>9.632355690002441</v>
      </c>
      <c r="E143" s="101">
        <v>10.121193885803223</v>
      </c>
      <c r="F143" s="101">
        <v>10.692876569333695</v>
      </c>
      <c r="G143" s="101" t="s">
        <v>57</v>
      </c>
      <c r="H143" s="101">
        <v>-5.317682602098799</v>
      </c>
      <c r="I143" s="101">
        <v>26.442311904737156</v>
      </c>
      <c r="J143" s="101" t="s">
        <v>60</v>
      </c>
      <c r="K143" s="101">
        <v>0.18133152513390458</v>
      </c>
      <c r="L143" s="101">
        <v>-0.0019649041358870663</v>
      </c>
      <c r="M143" s="101">
        <v>-0.04467517386980812</v>
      </c>
      <c r="N143" s="101">
        <v>-0.00027297091661309124</v>
      </c>
      <c r="O143" s="101">
        <v>0.007000483437412288</v>
      </c>
      <c r="P143" s="101">
        <v>-0.0002248554158103748</v>
      </c>
      <c r="Q143" s="101">
        <v>-0.0010053999171600243</v>
      </c>
      <c r="R143" s="101">
        <v>-2.195032840552107E-05</v>
      </c>
      <c r="S143" s="101">
        <v>6.841798458411326E-05</v>
      </c>
      <c r="T143" s="101">
        <v>-1.6018018346687445E-05</v>
      </c>
      <c r="U143" s="101">
        <v>-2.736662572070673E-05</v>
      </c>
      <c r="V143" s="101">
        <v>-1.7317247445534404E-06</v>
      </c>
      <c r="W143" s="101">
        <v>3.5371813967193313E-06</v>
      </c>
      <c r="X143" s="101">
        <v>110</v>
      </c>
    </row>
    <row r="144" spans="1:24" s="101" customFormat="1" ht="12.75">
      <c r="A144" s="101">
        <v>560</v>
      </c>
      <c r="B144" s="101">
        <v>146.4600067138672</v>
      </c>
      <c r="C144" s="101">
        <v>146.4600067138672</v>
      </c>
      <c r="D144" s="101">
        <v>9.497410774230957</v>
      </c>
      <c r="E144" s="101">
        <v>10.053454399108887</v>
      </c>
      <c r="F144" s="101">
        <v>13.682155913926538</v>
      </c>
      <c r="G144" s="101" t="s">
        <v>58</v>
      </c>
      <c r="H144" s="101">
        <v>-2.1380231621594987</v>
      </c>
      <c r="I144" s="101">
        <v>34.3219835517077</v>
      </c>
      <c r="J144" s="101" t="s">
        <v>61</v>
      </c>
      <c r="K144" s="101">
        <v>-0.6504685940866838</v>
      </c>
      <c r="L144" s="101">
        <v>-0.3612256080591102</v>
      </c>
      <c r="M144" s="101">
        <v>-0.15349164589362974</v>
      </c>
      <c r="N144" s="101">
        <v>-0.026424280320344808</v>
      </c>
      <c r="O144" s="101">
        <v>-0.02620122910784209</v>
      </c>
      <c r="P144" s="101">
        <v>-0.010360239311270949</v>
      </c>
      <c r="Q144" s="101">
        <v>-0.003144343514059435</v>
      </c>
      <c r="R144" s="101">
        <v>-0.0004062199126347796</v>
      </c>
      <c r="S144" s="101">
        <v>-0.00034919792544885734</v>
      </c>
      <c r="T144" s="101">
        <v>-0.00015164250970212337</v>
      </c>
      <c r="U144" s="101">
        <v>-6.681356466337617E-05</v>
      </c>
      <c r="V144" s="101">
        <v>-1.5000722326675212E-05</v>
      </c>
      <c r="W144" s="101">
        <v>-2.1905332155136293E-05</v>
      </c>
      <c r="X144" s="101">
        <v>110</v>
      </c>
    </row>
    <row r="145" ht="12.75" hidden="1">
      <c r="A145" s="25" t="s">
        <v>93</v>
      </c>
    </row>
    <row r="146" spans="1:24" ht="12.75" hidden="1">
      <c r="A146" s="25">
        <v>559</v>
      </c>
      <c r="B146" s="25">
        <v>150.18</v>
      </c>
      <c r="C146" s="25">
        <v>161.58</v>
      </c>
      <c r="D146" s="25">
        <v>9.384082785862581</v>
      </c>
      <c r="E146" s="25">
        <v>9.926430169088805</v>
      </c>
      <c r="F146" s="25">
        <v>14.356673493907648</v>
      </c>
      <c r="G146" s="25" t="s">
        <v>59</v>
      </c>
      <c r="H146" s="25">
        <v>-3.725355681491351</v>
      </c>
      <c r="I146" s="25">
        <v>36.45464431850867</v>
      </c>
      <c r="J146" s="25" t="s">
        <v>73</v>
      </c>
      <c r="K146" s="25">
        <v>0.5578861983983292</v>
      </c>
      <c r="M146" s="25" t="s">
        <v>68</v>
      </c>
      <c r="N146" s="25">
        <v>0.42638611296832746</v>
      </c>
      <c r="X146" s="25">
        <v>110</v>
      </c>
    </row>
    <row r="147" spans="1:24" ht="12.75" hidden="1">
      <c r="A147" s="25">
        <v>445</v>
      </c>
      <c r="B147" s="25">
        <v>135.8800048828125</v>
      </c>
      <c r="C147" s="25">
        <v>130.8800048828125</v>
      </c>
      <c r="D147" s="25">
        <v>8.985827445983887</v>
      </c>
      <c r="E147" s="25">
        <v>9.71785831451416</v>
      </c>
      <c r="F147" s="25">
        <v>15.333189987859521</v>
      </c>
      <c r="G147" s="25" t="s">
        <v>56</v>
      </c>
      <c r="H147" s="25">
        <v>14.755401111562946</v>
      </c>
      <c r="I147" s="25">
        <v>40.63540599437546</v>
      </c>
      <c r="J147" s="25" t="s">
        <v>62</v>
      </c>
      <c r="K147" s="25">
        <v>0.4715145748064898</v>
      </c>
      <c r="L147" s="25">
        <v>0.5672696571361346</v>
      </c>
      <c r="M147" s="25">
        <v>0.11162460780508933</v>
      </c>
      <c r="N147" s="25">
        <v>0.026004965915319454</v>
      </c>
      <c r="O147" s="25">
        <v>0.018937113080713892</v>
      </c>
      <c r="P147" s="25">
        <v>0.01627325813710123</v>
      </c>
      <c r="Q147" s="25">
        <v>0.0023050771536950866</v>
      </c>
      <c r="R147" s="25">
        <v>0.0004003374585302206</v>
      </c>
      <c r="S147" s="25">
        <v>0.0002484785727464162</v>
      </c>
      <c r="T147" s="25">
        <v>0.0002394565857665137</v>
      </c>
      <c r="U147" s="25">
        <v>5.040947570883117E-05</v>
      </c>
      <c r="V147" s="25">
        <v>1.4862161769043491E-05</v>
      </c>
      <c r="W147" s="25">
        <v>1.5494816999323488E-05</v>
      </c>
      <c r="X147" s="25">
        <v>110</v>
      </c>
    </row>
    <row r="148" spans="1:24" ht="12.75" hidden="1">
      <c r="A148" s="25">
        <v>560</v>
      </c>
      <c r="B148" s="25">
        <v>146.4600067138672</v>
      </c>
      <c r="C148" s="25">
        <v>146.4600067138672</v>
      </c>
      <c r="D148" s="25">
        <v>9.497410774230957</v>
      </c>
      <c r="E148" s="25">
        <v>10.053454399108887</v>
      </c>
      <c r="F148" s="25">
        <v>11.563902512788212</v>
      </c>
      <c r="G148" s="25" t="s">
        <v>57</v>
      </c>
      <c r="H148" s="25">
        <v>-7.451707558798873</v>
      </c>
      <c r="I148" s="25">
        <v>29.008299155068336</v>
      </c>
      <c r="J148" s="25" t="s">
        <v>60</v>
      </c>
      <c r="K148" s="25">
        <v>0.14157501111039028</v>
      </c>
      <c r="L148" s="25">
        <v>-0.003086031654326637</v>
      </c>
      <c r="M148" s="25">
        <v>-0.03472396455389857</v>
      </c>
      <c r="N148" s="25">
        <v>-0.0002685997788233876</v>
      </c>
      <c r="O148" s="25">
        <v>0.005490878783409637</v>
      </c>
      <c r="P148" s="25">
        <v>-0.00035312625471843015</v>
      </c>
      <c r="Q148" s="25">
        <v>-0.0007742916446705625</v>
      </c>
      <c r="R148" s="25">
        <v>-2.160601048616512E-05</v>
      </c>
      <c r="S148" s="25">
        <v>5.5808579229885225E-05</v>
      </c>
      <c r="T148" s="25">
        <v>-2.5151639706199034E-05</v>
      </c>
      <c r="U148" s="25">
        <v>-2.0635680627209668E-05</v>
      </c>
      <c r="V148" s="25">
        <v>-1.7049995893661877E-06</v>
      </c>
      <c r="W148" s="25">
        <v>2.971861865087178E-06</v>
      </c>
      <c r="X148" s="25">
        <v>110</v>
      </c>
    </row>
    <row r="149" spans="1:24" ht="12.75" hidden="1">
      <c r="A149" s="25">
        <v>558</v>
      </c>
      <c r="B149" s="25">
        <v>141.75999450683594</v>
      </c>
      <c r="C149" s="25">
        <v>140.05999755859375</v>
      </c>
      <c r="D149" s="25">
        <v>9.632355690002441</v>
      </c>
      <c r="E149" s="25">
        <v>10.121193885803223</v>
      </c>
      <c r="F149" s="25">
        <v>14.08727348992178</v>
      </c>
      <c r="G149" s="25" t="s">
        <v>58</v>
      </c>
      <c r="H149" s="25">
        <v>3.076288984563078</v>
      </c>
      <c r="I149" s="25">
        <v>34.83628349139902</v>
      </c>
      <c r="J149" s="25" t="s">
        <v>61</v>
      </c>
      <c r="K149" s="25">
        <v>-0.44975828006167684</v>
      </c>
      <c r="L149" s="25">
        <v>-0.5672612628374832</v>
      </c>
      <c r="M149" s="25">
        <v>-0.10608628258780493</v>
      </c>
      <c r="N149" s="25">
        <v>-0.026003578723240047</v>
      </c>
      <c r="O149" s="25">
        <v>-0.01812358965596074</v>
      </c>
      <c r="P149" s="25">
        <v>-0.016269426303498223</v>
      </c>
      <c r="Q149" s="25">
        <v>-0.0021711409750360287</v>
      </c>
      <c r="R149" s="25">
        <v>-0.0003997540006220173</v>
      </c>
      <c r="S149" s="25">
        <v>-0.00024213013773266158</v>
      </c>
      <c r="T149" s="25">
        <v>-0.00023813200433172622</v>
      </c>
      <c r="U149" s="25">
        <v>-4.5992215931514364E-05</v>
      </c>
      <c r="V149" s="25">
        <v>-1.4764038365212924E-05</v>
      </c>
      <c r="W149" s="25">
        <v>-1.520714933501229E-05</v>
      </c>
      <c r="X149" s="25">
        <v>110</v>
      </c>
    </row>
    <row r="150" ht="12.75" hidden="1">
      <c r="A150" s="25" t="s">
        <v>92</v>
      </c>
    </row>
    <row r="151" spans="1:24" ht="12.75" hidden="1">
      <c r="A151" s="25">
        <v>559</v>
      </c>
      <c r="B151" s="25">
        <v>150.18</v>
      </c>
      <c r="C151" s="25">
        <v>161.58</v>
      </c>
      <c r="D151" s="25">
        <v>9.384082785862581</v>
      </c>
      <c r="E151" s="25">
        <v>9.926430169088805</v>
      </c>
      <c r="F151" s="25">
        <v>15.612171086445535</v>
      </c>
      <c r="G151" s="25" t="s">
        <v>59</v>
      </c>
      <c r="H151" s="25">
        <v>-0.5373805423942031</v>
      </c>
      <c r="I151" s="25">
        <v>39.64261945760582</v>
      </c>
      <c r="J151" s="25" t="s">
        <v>73</v>
      </c>
      <c r="K151" s="25">
        <v>0.5346813848033045</v>
      </c>
      <c r="M151" s="25" t="s">
        <v>68</v>
      </c>
      <c r="N151" s="25">
        <v>0.2770868878489307</v>
      </c>
      <c r="X151" s="25">
        <v>110</v>
      </c>
    </row>
    <row r="152" spans="1:24" ht="12.75" hidden="1">
      <c r="A152" s="25">
        <v>558</v>
      </c>
      <c r="B152" s="25">
        <v>141.75999450683594</v>
      </c>
      <c r="C152" s="25">
        <v>140.05999755859375</v>
      </c>
      <c r="D152" s="25">
        <v>9.632355690002441</v>
      </c>
      <c r="E152" s="25">
        <v>10.121193885803223</v>
      </c>
      <c r="F152" s="25">
        <v>17.097076939296382</v>
      </c>
      <c r="G152" s="25" t="s">
        <v>56</v>
      </c>
      <c r="H152" s="25">
        <v>10.519203065191633</v>
      </c>
      <c r="I152" s="25">
        <v>42.27919757202759</v>
      </c>
      <c r="J152" s="25" t="s">
        <v>62</v>
      </c>
      <c r="K152" s="25">
        <v>0.7105948749257761</v>
      </c>
      <c r="L152" s="25">
        <v>0.0028296340852085804</v>
      </c>
      <c r="M152" s="25">
        <v>0.1682239041311814</v>
      </c>
      <c r="N152" s="25">
        <v>0.0245395576480913</v>
      </c>
      <c r="O152" s="25">
        <v>0.02853885213751395</v>
      </c>
      <c r="P152" s="25">
        <v>8.108432417903999E-05</v>
      </c>
      <c r="Q152" s="25">
        <v>0.003473876669448852</v>
      </c>
      <c r="R152" s="25">
        <v>0.000377755121871912</v>
      </c>
      <c r="S152" s="25">
        <v>0.00037443596629325386</v>
      </c>
      <c r="T152" s="25">
        <v>1.1786347396083907E-06</v>
      </c>
      <c r="U152" s="25">
        <v>7.598363783051939E-05</v>
      </c>
      <c r="V152" s="25">
        <v>1.401465345073662E-05</v>
      </c>
      <c r="W152" s="25">
        <v>2.334782460107571E-05</v>
      </c>
      <c r="X152" s="25">
        <v>110</v>
      </c>
    </row>
    <row r="153" spans="1:24" ht="12.75" hidden="1">
      <c r="A153" s="25">
        <v>445</v>
      </c>
      <c r="B153" s="25">
        <v>135.8800048828125</v>
      </c>
      <c r="C153" s="25">
        <v>130.8800048828125</v>
      </c>
      <c r="D153" s="25">
        <v>8.985827445983887</v>
      </c>
      <c r="E153" s="25">
        <v>9.71785831451416</v>
      </c>
      <c r="F153" s="25">
        <v>11.180295999169443</v>
      </c>
      <c r="G153" s="25" t="s">
        <v>57</v>
      </c>
      <c r="H153" s="25">
        <v>3.7495677907967746</v>
      </c>
      <c r="I153" s="25">
        <v>29.629572673609285</v>
      </c>
      <c r="J153" s="25" t="s">
        <v>60</v>
      </c>
      <c r="K153" s="25">
        <v>-0.16757273756248695</v>
      </c>
      <c r="L153" s="25">
        <v>1.5863988072823407E-05</v>
      </c>
      <c r="M153" s="25">
        <v>0.0378100348473666</v>
      </c>
      <c r="N153" s="25">
        <v>-0.00025372516722672054</v>
      </c>
      <c r="O153" s="25">
        <v>-0.007028747589039033</v>
      </c>
      <c r="P153" s="25">
        <v>1.8367435399327317E-06</v>
      </c>
      <c r="Q153" s="25">
        <v>0.0006916788031010585</v>
      </c>
      <c r="R153" s="25">
        <v>-2.0397433273485684E-05</v>
      </c>
      <c r="S153" s="25">
        <v>-0.00011650414997265582</v>
      </c>
      <c r="T153" s="25">
        <v>1.2921277365462698E-07</v>
      </c>
      <c r="U153" s="25">
        <v>9.173121289907492E-06</v>
      </c>
      <c r="V153" s="25">
        <v>-1.6117742094832047E-06</v>
      </c>
      <c r="W153" s="25">
        <v>-7.997385616619382E-06</v>
      </c>
      <c r="X153" s="25">
        <v>110</v>
      </c>
    </row>
    <row r="154" spans="1:24" ht="12.75" hidden="1">
      <c r="A154" s="25">
        <v>560</v>
      </c>
      <c r="B154" s="25">
        <v>146.4600067138672</v>
      </c>
      <c r="C154" s="25">
        <v>146.4600067138672</v>
      </c>
      <c r="D154" s="25">
        <v>9.497410774230957</v>
      </c>
      <c r="E154" s="25">
        <v>10.053454399108887</v>
      </c>
      <c r="F154" s="25">
        <v>11.563902512788212</v>
      </c>
      <c r="G154" s="25" t="s">
        <v>58</v>
      </c>
      <c r="H154" s="25">
        <v>-7.451707558798873</v>
      </c>
      <c r="I154" s="25">
        <v>29.008299155068336</v>
      </c>
      <c r="J154" s="25" t="s">
        <v>61</v>
      </c>
      <c r="K154" s="25">
        <v>-0.6905537299128818</v>
      </c>
      <c r="L154" s="25">
        <v>0.002829589615130898</v>
      </c>
      <c r="M154" s="25">
        <v>-0.16391974617469926</v>
      </c>
      <c r="N154" s="25">
        <v>-0.024538245925565094</v>
      </c>
      <c r="O154" s="25">
        <v>-0.02765976841292173</v>
      </c>
      <c r="P154" s="25">
        <v>8.106351830965742E-05</v>
      </c>
      <c r="Q154" s="25">
        <v>-0.003404320717541421</v>
      </c>
      <c r="R154" s="25">
        <v>-0.00037720402545083845</v>
      </c>
      <c r="S154" s="25">
        <v>-0.00035584979400459356</v>
      </c>
      <c r="T154" s="25">
        <v>1.1715305836964809E-06</v>
      </c>
      <c r="U154" s="25">
        <v>-7.542789314146448E-05</v>
      </c>
      <c r="V154" s="25">
        <v>-1.3921662804488861E-05</v>
      </c>
      <c r="W154" s="25">
        <v>-2.1935421967714357E-05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559</v>
      </c>
      <c r="B156" s="25">
        <v>150.18</v>
      </c>
      <c r="C156" s="25">
        <v>161.58</v>
      </c>
      <c r="D156" s="25">
        <v>9.384082785862581</v>
      </c>
      <c r="E156" s="25">
        <v>9.926430169088805</v>
      </c>
      <c r="F156" s="25">
        <v>12.238373326291008</v>
      </c>
      <c r="G156" s="25" t="s">
        <v>59</v>
      </c>
      <c r="H156" s="25">
        <v>-9.104169875675794</v>
      </c>
      <c r="I156" s="25">
        <v>31.07583012432423</v>
      </c>
      <c r="J156" s="25" t="s">
        <v>73</v>
      </c>
      <c r="K156" s="25">
        <v>0.4128467944173921</v>
      </c>
      <c r="M156" s="25" t="s">
        <v>68</v>
      </c>
      <c r="N156" s="25">
        <v>0.3493030204987588</v>
      </c>
      <c r="X156" s="25">
        <v>110</v>
      </c>
    </row>
    <row r="157" spans="1:24" ht="12.75" hidden="1">
      <c r="A157" s="25">
        <v>558</v>
      </c>
      <c r="B157" s="25">
        <v>141.75999450683594</v>
      </c>
      <c r="C157" s="25">
        <v>140.05999755859375</v>
      </c>
      <c r="D157" s="25">
        <v>9.632355690002441</v>
      </c>
      <c r="E157" s="25">
        <v>10.121193885803223</v>
      </c>
      <c r="F157" s="25">
        <v>17.097076939296382</v>
      </c>
      <c r="G157" s="25" t="s">
        <v>56</v>
      </c>
      <c r="H157" s="25">
        <v>10.519203065191633</v>
      </c>
      <c r="I157" s="25">
        <v>42.27919757202759</v>
      </c>
      <c r="J157" s="25" t="s">
        <v>62</v>
      </c>
      <c r="K157" s="25">
        <v>0.2996462919722872</v>
      </c>
      <c r="L157" s="25">
        <v>0.5630373692629544</v>
      </c>
      <c r="M157" s="25">
        <v>0.0709372953123328</v>
      </c>
      <c r="N157" s="25">
        <v>0.02465034057746371</v>
      </c>
      <c r="O157" s="25">
        <v>0.012034230257171905</v>
      </c>
      <c r="P157" s="25">
        <v>0.016151796517881654</v>
      </c>
      <c r="Q157" s="25">
        <v>0.0014648596672534586</v>
      </c>
      <c r="R157" s="25">
        <v>0.00037946296659879987</v>
      </c>
      <c r="S157" s="25">
        <v>0.0001579044394360167</v>
      </c>
      <c r="T157" s="25">
        <v>0.00023767775697572862</v>
      </c>
      <c r="U157" s="25">
        <v>3.204316973115641E-05</v>
      </c>
      <c r="V157" s="25">
        <v>1.4083939314167689E-05</v>
      </c>
      <c r="W157" s="25">
        <v>9.849498604358502E-06</v>
      </c>
      <c r="X157" s="25">
        <v>110</v>
      </c>
    </row>
    <row r="158" spans="1:24" ht="12.75" hidden="1">
      <c r="A158" s="25">
        <v>560</v>
      </c>
      <c r="B158" s="25">
        <v>146.4600067138672</v>
      </c>
      <c r="C158" s="25">
        <v>146.4600067138672</v>
      </c>
      <c r="D158" s="25">
        <v>9.497410774230957</v>
      </c>
      <c r="E158" s="25">
        <v>10.053454399108887</v>
      </c>
      <c r="F158" s="25">
        <v>13.682155913926538</v>
      </c>
      <c r="G158" s="25" t="s">
        <v>57</v>
      </c>
      <c r="H158" s="25">
        <v>-2.1380231621594987</v>
      </c>
      <c r="I158" s="25">
        <v>34.3219835517077</v>
      </c>
      <c r="J158" s="25" t="s">
        <v>60</v>
      </c>
      <c r="K158" s="25">
        <v>-0.26845223747584224</v>
      </c>
      <c r="L158" s="25">
        <v>-0.0030632004024890636</v>
      </c>
      <c r="M158" s="25">
        <v>0.06319009682661358</v>
      </c>
      <c r="N158" s="25">
        <v>-0.00025481314605357733</v>
      </c>
      <c r="O158" s="25">
        <v>-0.010838404022720237</v>
      </c>
      <c r="P158" s="25">
        <v>-0.00035044881055078833</v>
      </c>
      <c r="Q158" s="25">
        <v>0.0012869502128996968</v>
      </c>
      <c r="R158" s="25">
        <v>-2.0504220896927156E-05</v>
      </c>
      <c r="S158" s="25">
        <v>-0.0001465145777183257</v>
      </c>
      <c r="T158" s="25">
        <v>-2.495569083559362E-05</v>
      </c>
      <c r="U158" s="25">
        <v>2.685411043258156E-05</v>
      </c>
      <c r="V158" s="25">
        <v>-1.621333373181286E-06</v>
      </c>
      <c r="W158" s="25">
        <v>-9.255995929817515E-06</v>
      </c>
      <c r="X158" s="25">
        <v>110</v>
      </c>
    </row>
    <row r="159" spans="1:24" ht="12.75" hidden="1">
      <c r="A159" s="25">
        <v>445</v>
      </c>
      <c r="B159" s="25">
        <v>135.8800048828125</v>
      </c>
      <c r="C159" s="25">
        <v>130.8800048828125</v>
      </c>
      <c r="D159" s="25">
        <v>8.985827445983887</v>
      </c>
      <c r="E159" s="25">
        <v>9.71785831451416</v>
      </c>
      <c r="F159" s="25">
        <v>12.41848128799621</v>
      </c>
      <c r="G159" s="25" t="s">
        <v>58</v>
      </c>
      <c r="H159" s="25">
        <v>7.0309568525364625</v>
      </c>
      <c r="I159" s="25">
        <v>32.91096173534898</v>
      </c>
      <c r="J159" s="25" t="s">
        <v>61</v>
      </c>
      <c r="K159" s="25">
        <v>-0.1331213599951382</v>
      </c>
      <c r="L159" s="25">
        <v>-0.5630290365423818</v>
      </c>
      <c r="M159" s="25">
        <v>-0.0322352528960502</v>
      </c>
      <c r="N159" s="25">
        <v>-0.02464902352722217</v>
      </c>
      <c r="O159" s="25">
        <v>-0.005229884905321872</v>
      </c>
      <c r="P159" s="25">
        <v>-0.01614799419080393</v>
      </c>
      <c r="Q159" s="25">
        <v>-0.0006996949294252025</v>
      </c>
      <c r="R159" s="25">
        <v>-0.0003789085904876952</v>
      </c>
      <c r="S159" s="25">
        <v>-5.888370326009875E-05</v>
      </c>
      <c r="T159" s="25">
        <v>-0.00023636397706912064</v>
      </c>
      <c r="U159" s="25">
        <v>-1.7482033042367023E-05</v>
      </c>
      <c r="V159" s="25">
        <v>-1.3990304667810733E-05</v>
      </c>
      <c r="W159" s="25">
        <v>-3.3673672363527103E-06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559</v>
      </c>
      <c r="B161" s="25">
        <v>150.18</v>
      </c>
      <c r="C161" s="25">
        <v>161.58</v>
      </c>
      <c r="D161" s="25">
        <v>9.384082785862581</v>
      </c>
      <c r="E161" s="25">
        <v>9.926430169088805</v>
      </c>
      <c r="F161" s="25">
        <v>14.356673493907648</v>
      </c>
      <c r="G161" s="25" t="s">
        <v>59</v>
      </c>
      <c r="H161" s="25">
        <v>-3.725355681491351</v>
      </c>
      <c r="I161" s="25">
        <v>36.45464431850867</v>
      </c>
      <c r="J161" s="25" t="s">
        <v>73</v>
      </c>
      <c r="K161" s="25">
        <v>0.48121161948148694</v>
      </c>
      <c r="M161" s="25" t="s">
        <v>68</v>
      </c>
      <c r="N161" s="25">
        <v>0.24950786478111037</v>
      </c>
      <c r="X161" s="25">
        <v>110</v>
      </c>
    </row>
    <row r="162" spans="1:24" ht="12.75" hidden="1">
      <c r="A162" s="25">
        <v>560</v>
      </c>
      <c r="B162" s="25">
        <v>146.4600067138672</v>
      </c>
      <c r="C162" s="25">
        <v>146.4600067138672</v>
      </c>
      <c r="D162" s="25">
        <v>9.497410774230957</v>
      </c>
      <c r="E162" s="25">
        <v>10.053454399108887</v>
      </c>
      <c r="F162" s="25">
        <v>17.930213298761046</v>
      </c>
      <c r="G162" s="25" t="s">
        <v>56</v>
      </c>
      <c r="H162" s="25">
        <v>8.51832051687974</v>
      </c>
      <c r="I162" s="25">
        <v>44.97832723074694</v>
      </c>
      <c r="J162" s="25" t="s">
        <v>62</v>
      </c>
      <c r="K162" s="25">
        <v>0.6740571402275636</v>
      </c>
      <c r="L162" s="25">
        <v>0.002053068186195415</v>
      </c>
      <c r="M162" s="25">
        <v>0.15957426192623925</v>
      </c>
      <c r="N162" s="25">
        <v>0.025424911462342104</v>
      </c>
      <c r="O162" s="25">
        <v>0.02707134223668074</v>
      </c>
      <c r="P162" s="25">
        <v>5.883299662421358E-05</v>
      </c>
      <c r="Q162" s="25">
        <v>0.003295248066143874</v>
      </c>
      <c r="R162" s="25">
        <v>0.00039137055170099195</v>
      </c>
      <c r="S162" s="25">
        <v>0.00035517559491008447</v>
      </c>
      <c r="T162" s="25">
        <v>8.456817985251165E-07</v>
      </c>
      <c r="U162" s="25">
        <v>7.207227859335932E-05</v>
      </c>
      <c r="V162" s="25">
        <v>1.4517711663957045E-05</v>
      </c>
      <c r="W162" s="25">
        <v>2.2145827174273595E-05</v>
      </c>
      <c r="X162" s="25">
        <v>110</v>
      </c>
    </row>
    <row r="163" spans="1:24" ht="12.75" hidden="1">
      <c r="A163" s="25">
        <v>445</v>
      </c>
      <c r="B163" s="25">
        <v>135.8800048828125</v>
      </c>
      <c r="C163" s="25">
        <v>130.8800048828125</v>
      </c>
      <c r="D163" s="25">
        <v>8.985827445983887</v>
      </c>
      <c r="E163" s="25">
        <v>9.71785831451416</v>
      </c>
      <c r="F163" s="25">
        <v>12.41848128799621</v>
      </c>
      <c r="G163" s="25" t="s">
        <v>57</v>
      </c>
      <c r="H163" s="25">
        <v>7.0309568525364625</v>
      </c>
      <c r="I163" s="25">
        <v>32.91096173534898</v>
      </c>
      <c r="J163" s="25" t="s">
        <v>60</v>
      </c>
      <c r="K163" s="25">
        <v>-0.4157774823081539</v>
      </c>
      <c r="L163" s="25">
        <v>1.1548805546248543E-05</v>
      </c>
      <c r="M163" s="25">
        <v>0.09699585692674155</v>
      </c>
      <c r="N163" s="25">
        <v>-0.0002630089983981939</v>
      </c>
      <c r="O163" s="25">
        <v>-0.01692718656146808</v>
      </c>
      <c r="P163" s="25">
        <v>1.381703335153606E-06</v>
      </c>
      <c r="Q163" s="25">
        <v>0.0019336042560066866</v>
      </c>
      <c r="R163" s="25">
        <v>-2.1147714312613216E-05</v>
      </c>
      <c r="S163" s="25">
        <v>-0.0002402838670040107</v>
      </c>
      <c r="T163" s="25">
        <v>9.981454942737185E-08</v>
      </c>
      <c r="U163" s="25">
        <v>3.7525169291992186E-05</v>
      </c>
      <c r="V163" s="25">
        <v>-1.6729969338552387E-06</v>
      </c>
      <c r="W163" s="25">
        <v>-1.5515227485169946E-05</v>
      </c>
      <c r="X163" s="25">
        <v>110</v>
      </c>
    </row>
    <row r="164" spans="1:24" ht="12.75" hidden="1">
      <c r="A164" s="25">
        <v>558</v>
      </c>
      <c r="B164" s="25">
        <v>141.75999450683594</v>
      </c>
      <c r="C164" s="25">
        <v>140.05999755859375</v>
      </c>
      <c r="D164" s="25">
        <v>9.632355690002441</v>
      </c>
      <c r="E164" s="25">
        <v>10.121193885803223</v>
      </c>
      <c r="F164" s="25">
        <v>10.692876569333695</v>
      </c>
      <c r="G164" s="25" t="s">
        <v>58</v>
      </c>
      <c r="H164" s="25">
        <v>-5.317682602098799</v>
      </c>
      <c r="I164" s="25">
        <v>26.442311904737156</v>
      </c>
      <c r="J164" s="25" t="s">
        <v>61</v>
      </c>
      <c r="K164" s="25">
        <v>-0.5305488794609353</v>
      </c>
      <c r="L164" s="25">
        <v>0.0020530357040875313</v>
      </c>
      <c r="M164" s="25">
        <v>-0.12671128129867162</v>
      </c>
      <c r="N164" s="25">
        <v>-0.02542355107247405</v>
      </c>
      <c r="O164" s="25">
        <v>-0.021126474519160762</v>
      </c>
      <c r="P164" s="25">
        <v>5.881676961274184E-05</v>
      </c>
      <c r="Q164" s="25">
        <v>-0.0026683017817664047</v>
      </c>
      <c r="R164" s="25">
        <v>-0.00039079877548182126</v>
      </c>
      <c r="S164" s="25">
        <v>-0.0002615594893658636</v>
      </c>
      <c r="T164" s="25">
        <v>8.397706592155304E-07</v>
      </c>
      <c r="U164" s="25">
        <v>-6.153271496729302E-05</v>
      </c>
      <c r="V164" s="25">
        <v>-1.4420992795820454E-05</v>
      </c>
      <c r="W164" s="25">
        <v>-1.5802385178074283E-05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559</v>
      </c>
      <c r="B166" s="25">
        <v>150.18</v>
      </c>
      <c r="C166" s="25">
        <v>161.58</v>
      </c>
      <c r="D166" s="25">
        <v>9.384082785862581</v>
      </c>
      <c r="E166" s="25">
        <v>9.926430169088805</v>
      </c>
      <c r="F166" s="25">
        <v>12.238373326291008</v>
      </c>
      <c r="G166" s="25" t="s">
        <v>59</v>
      </c>
      <c r="H166" s="25">
        <v>-9.104169875675794</v>
      </c>
      <c r="I166" s="25">
        <v>31.07583012432423</v>
      </c>
      <c r="J166" s="25" t="s">
        <v>73</v>
      </c>
      <c r="K166" s="25">
        <v>0.3964238301909843</v>
      </c>
      <c r="M166" s="25" t="s">
        <v>68</v>
      </c>
      <c r="N166" s="25">
        <v>0.2602041321119453</v>
      </c>
      <c r="X166" s="25">
        <v>110</v>
      </c>
    </row>
    <row r="167" spans="1:24" ht="12.75" hidden="1">
      <c r="A167" s="25">
        <v>560</v>
      </c>
      <c r="B167" s="25">
        <v>146.4600067138672</v>
      </c>
      <c r="C167" s="25">
        <v>146.4600067138672</v>
      </c>
      <c r="D167" s="25">
        <v>9.497410774230957</v>
      </c>
      <c r="E167" s="25">
        <v>10.053454399108887</v>
      </c>
      <c r="F167" s="25">
        <v>17.930213298761046</v>
      </c>
      <c r="G167" s="25" t="s">
        <v>56</v>
      </c>
      <c r="H167" s="25">
        <v>8.51832051687974</v>
      </c>
      <c r="I167" s="25">
        <v>44.97832723074694</v>
      </c>
      <c r="J167" s="25" t="s">
        <v>62</v>
      </c>
      <c r="K167" s="25">
        <v>0.5031105813839837</v>
      </c>
      <c r="L167" s="25">
        <v>0.3577752302053917</v>
      </c>
      <c r="M167" s="25">
        <v>0.11910477548581681</v>
      </c>
      <c r="N167" s="25">
        <v>0.024384704570156315</v>
      </c>
      <c r="O167" s="25">
        <v>0.02020571727360758</v>
      </c>
      <c r="P167" s="25">
        <v>0.010263468894895255</v>
      </c>
      <c r="Q167" s="25">
        <v>0.0024595176994287103</v>
      </c>
      <c r="R167" s="25">
        <v>0.0003753611686895778</v>
      </c>
      <c r="S167" s="25">
        <v>0.0002651030294564965</v>
      </c>
      <c r="T167" s="25">
        <v>0.00015104005313933857</v>
      </c>
      <c r="U167" s="25">
        <v>5.37943450949174E-05</v>
      </c>
      <c r="V167" s="25">
        <v>1.3927444811722978E-05</v>
      </c>
      <c r="W167" s="25">
        <v>1.65316463000848E-05</v>
      </c>
      <c r="X167" s="25">
        <v>110</v>
      </c>
    </row>
    <row r="168" spans="1:24" ht="12.75" hidden="1">
      <c r="A168" s="25">
        <v>558</v>
      </c>
      <c r="B168" s="25">
        <v>141.75999450683594</v>
      </c>
      <c r="C168" s="25">
        <v>140.05999755859375</v>
      </c>
      <c r="D168" s="25">
        <v>9.632355690002441</v>
      </c>
      <c r="E168" s="25">
        <v>10.121193885803223</v>
      </c>
      <c r="F168" s="25">
        <v>14.08727348992178</v>
      </c>
      <c r="G168" s="25" t="s">
        <v>57</v>
      </c>
      <c r="H168" s="25">
        <v>3.076288984563078</v>
      </c>
      <c r="I168" s="25">
        <v>34.83628349139902</v>
      </c>
      <c r="J168" s="25" t="s">
        <v>60</v>
      </c>
      <c r="K168" s="25">
        <v>-0.469195820951585</v>
      </c>
      <c r="L168" s="25">
        <v>-0.0019464006756634248</v>
      </c>
      <c r="M168" s="25">
        <v>0.11057995978284019</v>
      </c>
      <c r="N168" s="25">
        <v>-0.0002522096360140726</v>
      </c>
      <c r="O168" s="25">
        <v>-0.01892118772703301</v>
      </c>
      <c r="P168" s="25">
        <v>-0.0002226343646598031</v>
      </c>
      <c r="Q168" s="25">
        <v>0.002258701470812466</v>
      </c>
      <c r="R168" s="25">
        <v>-2.0291683752051512E-05</v>
      </c>
      <c r="S168" s="25">
        <v>-0.0002539582774280148</v>
      </c>
      <c r="T168" s="25">
        <v>-1.5851572882621253E-05</v>
      </c>
      <c r="U168" s="25">
        <v>4.756035214745771E-05</v>
      </c>
      <c r="V168" s="25">
        <v>-1.6060850864096032E-06</v>
      </c>
      <c r="W168" s="25">
        <v>-1.598545511861096E-05</v>
      </c>
      <c r="X168" s="25">
        <v>110</v>
      </c>
    </row>
    <row r="169" spans="1:24" ht="12.75" hidden="1">
      <c r="A169" s="25">
        <v>445</v>
      </c>
      <c r="B169" s="25">
        <v>135.8800048828125</v>
      </c>
      <c r="C169" s="25">
        <v>130.8800048828125</v>
      </c>
      <c r="D169" s="25">
        <v>8.985827445983887</v>
      </c>
      <c r="E169" s="25">
        <v>9.71785831451416</v>
      </c>
      <c r="F169" s="25">
        <v>11.180295999169443</v>
      </c>
      <c r="G169" s="25" t="s">
        <v>58</v>
      </c>
      <c r="H169" s="25">
        <v>3.7495677907967746</v>
      </c>
      <c r="I169" s="25">
        <v>29.629572673609285</v>
      </c>
      <c r="J169" s="25" t="s">
        <v>61</v>
      </c>
      <c r="K169" s="25">
        <v>-0.18159168125797578</v>
      </c>
      <c r="L169" s="25">
        <v>-0.357769935675052</v>
      </c>
      <c r="M169" s="25">
        <v>-0.04424952020024933</v>
      </c>
      <c r="N169" s="25">
        <v>-0.024383400240190128</v>
      </c>
      <c r="O169" s="25">
        <v>-0.00708940516117813</v>
      </c>
      <c r="P169" s="25">
        <v>-0.010261053927163376</v>
      </c>
      <c r="Q169" s="25">
        <v>-0.0009733935378626156</v>
      </c>
      <c r="R169" s="25">
        <v>-0.0003748122923951567</v>
      </c>
      <c r="S169" s="25">
        <v>-7.6057935501876E-05</v>
      </c>
      <c r="T169" s="25">
        <v>-0.00015020594292331169</v>
      </c>
      <c r="U169" s="25">
        <v>-2.5136516620265388E-05</v>
      </c>
      <c r="V169" s="25">
        <v>-1.3834529615379122E-05</v>
      </c>
      <c r="W169" s="25">
        <v>-4.214327234800613E-06</v>
      </c>
      <c r="X169" s="25">
        <v>110</v>
      </c>
    </row>
    <row r="170" s="101" customFormat="1" ht="12.75">
      <c r="A170" s="101" t="s">
        <v>110</v>
      </c>
    </row>
    <row r="171" spans="1:24" s="101" customFormat="1" ht="12.75">
      <c r="A171" s="101">
        <v>559</v>
      </c>
      <c r="B171" s="101">
        <v>163.16</v>
      </c>
      <c r="C171" s="101">
        <v>157.16</v>
      </c>
      <c r="D171" s="101">
        <v>9.12331222017467</v>
      </c>
      <c r="E171" s="101">
        <v>10.055411681588156</v>
      </c>
      <c r="F171" s="101">
        <v>18.678463336573344</v>
      </c>
      <c r="G171" s="101" t="s">
        <v>59</v>
      </c>
      <c r="H171" s="101">
        <v>-4.349192892397454</v>
      </c>
      <c r="I171" s="101">
        <v>48.81080710760255</v>
      </c>
      <c r="J171" s="101" t="s">
        <v>73</v>
      </c>
      <c r="K171" s="101">
        <v>0.6737946356645028</v>
      </c>
      <c r="M171" s="101" t="s">
        <v>68</v>
      </c>
      <c r="N171" s="101">
        <v>0.4181590333465098</v>
      </c>
      <c r="X171" s="101">
        <v>110</v>
      </c>
    </row>
    <row r="172" spans="1:24" s="101" customFormat="1" ht="12.75">
      <c r="A172" s="101">
        <v>445</v>
      </c>
      <c r="B172" s="101">
        <v>129.1199951171875</v>
      </c>
      <c r="C172" s="101">
        <v>116.91999816894531</v>
      </c>
      <c r="D172" s="101">
        <v>9.336451530456543</v>
      </c>
      <c r="E172" s="101">
        <v>10.007560729980469</v>
      </c>
      <c r="F172" s="101">
        <v>13.47074350366095</v>
      </c>
      <c r="G172" s="101" t="s">
        <v>56</v>
      </c>
      <c r="H172" s="101">
        <v>15.229201252433612</v>
      </c>
      <c r="I172" s="101">
        <v>34.34919636962113</v>
      </c>
      <c r="J172" s="101" t="s">
        <v>62</v>
      </c>
      <c r="K172" s="101">
        <v>0.694500338464489</v>
      </c>
      <c r="L172" s="101">
        <v>0.40403539722562787</v>
      </c>
      <c r="M172" s="101">
        <v>0.16441361586421166</v>
      </c>
      <c r="N172" s="101">
        <v>0.01622894608141902</v>
      </c>
      <c r="O172" s="101">
        <v>0.027892594666950307</v>
      </c>
      <c r="P172" s="101">
        <v>0.011590594783726395</v>
      </c>
      <c r="Q172" s="101">
        <v>0.0033951805082570964</v>
      </c>
      <c r="R172" s="101">
        <v>0.0002498576040707068</v>
      </c>
      <c r="S172" s="101">
        <v>0.00036597491614280867</v>
      </c>
      <c r="T172" s="101">
        <v>0.00017055973729777245</v>
      </c>
      <c r="U172" s="101">
        <v>7.425724124327196E-05</v>
      </c>
      <c r="V172" s="101">
        <v>9.27359909355563E-06</v>
      </c>
      <c r="W172" s="101">
        <v>2.2822833838907612E-05</v>
      </c>
      <c r="X172" s="101">
        <v>110</v>
      </c>
    </row>
    <row r="173" spans="1:24" s="101" customFormat="1" ht="12.75">
      <c r="A173" s="101">
        <v>558</v>
      </c>
      <c r="B173" s="101">
        <v>124.9800033569336</v>
      </c>
      <c r="C173" s="101">
        <v>142.0800018310547</v>
      </c>
      <c r="D173" s="101">
        <v>9.785009384155273</v>
      </c>
      <c r="E173" s="101">
        <v>10.021238327026367</v>
      </c>
      <c r="F173" s="101">
        <v>4.552739592682958</v>
      </c>
      <c r="G173" s="101" t="s">
        <v>57</v>
      </c>
      <c r="H173" s="101">
        <v>-3.9050247615524114</v>
      </c>
      <c r="I173" s="101">
        <v>11.074978595381198</v>
      </c>
      <c r="J173" s="101" t="s">
        <v>60</v>
      </c>
      <c r="K173" s="101">
        <v>-0.019784304520106</v>
      </c>
      <c r="L173" s="101">
        <v>-0.002197929884256964</v>
      </c>
      <c r="M173" s="101">
        <v>0.0028154340749833107</v>
      </c>
      <c r="N173" s="101">
        <v>-0.0001675790069203646</v>
      </c>
      <c r="O173" s="101">
        <v>-0.0010951418495297447</v>
      </c>
      <c r="P173" s="101">
        <v>-0.00025147384594553546</v>
      </c>
      <c r="Q173" s="101">
        <v>-3.09682157965859E-05</v>
      </c>
      <c r="R173" s="101">
        <v>-1.3481975373169203E-05</v>
      </c>
      <c r="S173" s="101">
        <v>-3.9033805652580054E-05</v>
      </c>
      <c r="T173" s="101">
        <v>-1.7910997812167936E-05</v>
      </c>
      <c r="U173" s="101">
        <v>-6.555469726243941E-06</v>
      </c>
      <c r="V173" s="101">
        <v>-1.0654715034337417E-06</v>
      </c>
      <c r="W173" s="101">
        <v>-3.1898454040550265E-06</v>
      </c>
      <c r="X173" s="101">
        <v>110</v>
      </c>
    </row>
    <row r="174" spans="1:24" s="101" customFormat="1" ht="12.75">
      <c r="A174" s="101">
        <v>560</v>
      </c>
      <c r="B174" s="101">
        <v>149.32000732421875</v>
      </c>
      <c r="C174" s="101">
        <v>149.32000732421875</v>
      </c>
      <c r="D174" s="101">
        <v>9.58596134185791</v>
      </c>
      <c r="E174" s="101">
        <v>10.191570281982422</v>
      </c>
      <c r="F174" s="101">
        <v>14.683482950944716</v>
      </c>
      <c r="G174" s="101" t="s">
        <v>58</v>
      </c>
      <c r="H174" s="101">
        <v>-2.8220459182488895</v>
      </c>
      <c r="I174" s="101">
        <v>36.49796140596987</v>
      </c>
      <c r="J174" s="101" t="s">
        <v>61</v>
      </c>
      <c r="K174" s="101">
        <v>-0.6942184824836815</v>
      </c>
      <c r="L174" s="101">
        <v>-0.4040294188737929</v>
      </c>
      <c r="M174" s="101">
        <v>-0.16438950821908915</v>
      </c>
      <c r="N174" s="101">
        <v>-0.016228080853571233</v>
      </c>
      <c r="O174" s="101">
        <v>-0.02787108719774299</v>
      </c>
      <c r="P174" s="101">
        <v>-0.011587866427662638</v>
      </c>
      <c r="Q174" s="101">
        <v>-0.003395039271239626</v>
      </c>
      <c r="R174" s="101">
        <v>-0.00024949360443103814</v>
      </c>
      <c r="S174" s="101">
        <v>-0.0003638873469385992</v>
      </c>
      <c r="T174" s="101">
        <v>-0.00016961668592581824</v>
      </c>
      <c r="U174" s="101">
        <v>-7.396731503664161E-05</v>
      </c>
      <c r="V174" s="101">
        <v>-9.21218815609877E-06</v>
      </c>
      <c r="W174" s="101">
        <v>-2.2598819233239057E-05</v>
      </c>
      <c r="X174" s="101">
        <v>110</v>
      </c>
    </row>
    <row r="175" ht="12.75" hidden="1">
      <c r="A175" s="25" t="s">
        <v>88</v>
      </c>
    </row>
    <row r="176" spans="1:24" ht="12.75" hidden="1">
      <c r="A176" s="25">
        <v>559</v>
      </c>
      <c r="B176" s="25">
        <v>163.16</v>
      </c>
      <c r="C176" s="25">
        <v>157.16</v>
      </c>
      <c r="D176" s="25">
        <v>9.12331222017467</v>
      </c>
      <c r="E176" s="25">
        <v>10.055411681588156</v>
      </c>
      <c r="F176" s="25">
        <v>17.081572680571316</v>
      </c>
      <c r="G176" s="25" t="s">
        <v>59</v>
      </c>
      <c r="H176" s="25">
        <v>-8.522208647361978</v>
      </c>
      <c r="I176" s="25">
        <v>44.637791352638025</v>
      </c>
      <c r="J176" s="25" t="s">
        <v>73</v>
      </c>
      <c r="K176" s="25">
        <v>1.1311924832503084</v>
      </c>
      <c r="M176" s="25" t="s">
        <v>68</v>
      </c>
      <c r="N176" s="25">
        <v>1.0282789939641266</v>
      </c>
      <c r="X176" s="25">
        <v>110</v>
      </c>
    </row>
    <row r="177" spans="1:24" ht="12.75" hidden="1">
      <c r="A177" s="25">
        <v>445</v>
      </c>
      <c r="B177" s="25">
        <v>129.1199951171875</v>
      </c>
      <c r="C177" s="25">
        <v>116.91999816894531</v>
      </c>
      <c r="D177" s="25">
        <v>9.336451530456543</v>
      </c>
      <c r="E177" s="25">
        <v>10.007560729980469</v>
      </c>
      <c r="F177" s="25">
        <v>13.47074350366095</v>
      </c>
      <c r="G177" s="25" t="s">
        <v>56</v>
      </c>
      <c r="H177" s="25">
        <v>15.229201252433612</v>
      </c>
      <c r="I177" s="25">
        <v>34.34919636962113</v>
      </c>
      <c r="J177" s="25" t="s">
        <v>62</v>
      </c>
      <c r="K177" s="25">
        <v>0.2921210424977294</v>
      </c>
      <c r="L177" s="25">
        <v>1.0197388009306856</v>
      </c>
      <c r="M177" s="25">
        <v>0.06915575481387476</v>
      </c>
      <c r="N177" s="25">
        <v>0.01457202967013352</v>
      </c>
      <c r="O177" s="25">
        <v>0.011732414117505547</v>
      </c>
      <c r="P177" s="25">
        <v>0.029253133449779953</v>
      </c>
      <c r="Q177" s="25">
        <v>0.0014280686629143603</v>
      </c>
      <c r="R177" s="25">
        <v>0.00022436545857147175</v>
      </c>
      <c r="S177" s="25">
        <v>0.0001539213152078379</v>
      </c>
      <c r="T177" s="25">
        <v>0.0004304407900487009</v>
      </c>
      <c r="U177" s="25">
        <v>3.120920383367518E-05</v>
      </c>
      <c r="V177" s="25">
        <v>8.338466180496033E-06</v>
      </c>
      <c r="W177" s="25">
        <v>9.591790762325314E-06</v>
      </c>
      <c r="X177" s="25">
        <v>110</v>
      </c>
    </row>
    <row r="178" spans="1:24" ht="12.75" hidden="1">
      <c r="A178" s="25">
        <v>560</v>
      </c>
      <c r="B178" s="25">
        <v>149.32000732421875</v>
      </c>
      <c r="C178" s="25">
        <v>149.32000732421875</v>
      </c>
      <c r="D178" s="25">
        <v>9.58596134185791</v>
      </c>
      <c r="E178" s="25">
        <v>10.191570281982422</v>
      </c>
      <c r="F178" s="25">
        <v>9.507866879642664</v>
      </c>
      <c r="G178" s="25" t="s">
        <v>57</v>
      </c>
      <c r="H178" s="25">
        <v>-15.686802614843558</v>
      </c>
      <c r="I178" s="25">
        <v>23.6332047093752</v>
      </c>
      <c r="J178" s="25" t="s">
        <v>60</v>
      </c>
      <c r="K178" s="25">
        <v>0.27518661939537575</v>
      </c>
      <c r="L178" s="25">
        <v>-0.005548113382904086</v>
      </c>
      <c r="M178" s="25">
        <v>-0.06540635002740842</v>
      </c>
      <c r="N178" s="25">
        <v>-0.00015021612773849638</v>
      </c>
      <c r="O178" s="25">
        <v>0.011009115102435236</v>
      </c>
      <c r="P178" s="25">
        <v>-0.0006348464394619418</v>
      </c>
      <c r="Q178" s="25">
        <v>-0.0013623515122861665</v>
      </c>
      <c r="R178" s="25">
        <v>-1.2101395681931811E-05</v>
      </c>
      <c r="S178" s="25">
        <v>0.00014049034741856742</v>
      </c>
      <c r="T178" s="25">
        <v>-4.521368686480817E-05</v>
      </c>
      <c r="U178" s="25">
        <v>-3.042220138941311E-05</v>
      </c>
      <c r="V178" s="25">
        <v>-9.54162959076528E-07</v>
      </c>
      <c r="W178" s="25">
        <v>8.616784909029665E-06</v>
      </c>
      <c r="X178" s="25">
        <v>110</v>
      </c>
    </row>
    <row r="179" spans="1:24" ht="12.75" hidden="1">
      <c r="A179" s="25">
        <v>558</v>
      </c>
      <c r="B179" s="25">
        <v>124.9800033569336</v>
      </c>
      <c r="C179" s="25">
        <v>142.0800018310547</v>
      </c>
      <c r="D179" s="25">
        <v>9.785009384155273</v>
      </c>
      <c r="E179" s="25">
        <v>10.021238327026367</v>
      </c>
      <c r="F179" s="25">
        <v>11.382360309352542</v>
      </c>
      <c r="G179" s="25" t="s">
        <v>58</v>
      </c>
      <c r="H179" s="25">
        <v>12.708686985381433</v>
      </c>
      <c r="I179" s="25">
        <v>27.68869034231504</v>
      </c>
      <c r="J179" s="25" t="s">
        <v>61</v>
      </c>
      <c r="K179" s="25">
        <v>-0.09801544763813931</v>
      </c>
      <c r="L179" s="25">
        <v>-1.0197237079530137</v>
      </c>
      <c r="M179" s="25">
        <v>-0.022461696284316806</v>
      </c>
      <c r="N179" s="25">
        <v>-0.014571255396231955</v>
      </c>
      <c r="O179" s="25">
        <v>-0.004055727516238717</v>
      </c>
      <c r="P179" s="25">
        <v>-0.029246243974721562</v>
      </c>
      <c r="Q179" s="25">
        <v>-0.0004282271161073338</v>
      </c>
      <c r="R179" s="25">
        <v>-0.0002240388698921152</v>
      </c>
      <c r="S179" s="25">
        <v>-6.288269680540759E-05</v>
      </c>
      <c r="T179" s="25">
        <v>-0.0004280595709218997</v>
      </c>
      <c r="U179" s="25">
        <v>-6.964486094025657E-06</v>
      </c>
      <c r="V179" s="25">
        <v>-8.283694302109563E-06</v>
      </c>
      <c r="W179" s="25">
        <v>-4.213486425722509E-06</v>
      </c>
      <c r="X179" s="25">
        <v>110</v>
      </c>
    </row>
    <row r="180" ht="12.75" hidden="1">
      <c r="A180" s="25" t="s">
        <v>87</v>
      </c>
    </row>
    <row r="181" spans="1:24" ht="12.75" hidden="1">
      <c r="A181" s="25">
        <v>559</v>
      </c>
      <c r="B181" s="25">
        <v>163.16</v>
      </c>
      <c r="C181" s="25">
        <v>157.16</v>
      </c>
      <c r="D181" s="25">
        <v>9.12331222017467</v>
      </c>
      <c r="E181" s="25">
        <v>10.055411681588156</v>
      </c>
      <c r="F181" s="25">
        <v>18.678463336573344</v>
      </c>
      <c r="G181" s="25" t="s">
        <v>59</v>
      </c>
      <c r="H181" s="25">
        <v>-4.349192892397454</v>
      </c>
      <c r="I181" s="25">
        <v>48.81080710760255</v>
      </c>
      <c r="J181" s="25" t="s">
        <v>73</v>
      </c>
      <c r="K181" s="25">
        <v>1.8375476890800486</v>
      </c>
      <c r="M181" s="25" t="s">
        <v>68</v>
      </c>
      <c r="N181" s="25">
        <v>0.9507349421979209</v>
      </c>
      <c r="X181" s="25">
        <v>110</v>
      </c>
    </row>
    <row r="182" spans="1:24" ht="12.75" hidden="1">
      <c r="A182" s="25">
        <v>558</v>
      </c>
      <c r="B182" s="25">
        <v>124.9800033569336</v>
      </c>
      <c r="C182" s="25">
        <v>142.0800018310547</v>
      </c>
      <c r="D182" s="25">
        <v>9.785009384155273</v>
      </c>
      <c r="E182" s="25">
        <v>10.021238327026367</v>
      </c>
      <c r="F182" s="25">
        <v>12.93780757390197</v>
      </c>
      <c r="G182" s="25" t="s">
        <v>56</v>
      </c>
      <c r="H182" s="25">
        <v>16.49246262429898</v>
      </c>
      <c r="I182" s="25">
        <v>31.472465981232588</v>
      </c>
      <c r="J182" s="25" t="s">
        <v>62</v>
      </c>
      <c r="K182" s="25">
        <v>1.317320647931518</v>
      </c>
      <c r="L182" s="25">
        <v>0.043487447532998935</v>
      </c>
      <c r="M182" s="25">
        <v>0.31185828747141897</v>
      </c>
      <c r="N182" s="25">
        <v>0.01498690678102841</v>
      </c>
      <c r="O182" s="25">
        <v>0.05290611155556129</v>
      </c>
      <c r="P182" s="25">
        <v>0.00124738508654157</v>
      </c>
      <c r="Q182" s="25">
        <v>0.006439944572449437</v>
      </c>
      <c r="R182" s="25">
        <v>0.00023073047267447552</v>
      </c>
      <c r="S182" s="25">
        <v>0.0006941366861139988</v>
      </c>
      <c r="T182" s="25">
        <v>1.8326904301043793E-05</v>
      </c>
      <c r="U182" s="25">
        <v>0.0001408565214568261</v>
      </c>
      <c r="V182" s="25">
        <v>8.553013256806778E-06</v>
      </c>
      <c r="W182" s="25">
        <v>4.328360875417003E-05</v>
      </c>
      <c r="X182" s="25">
        <v>110</v>
      </c>
    </row>
    <row r="183" spans="1:24" ht="12.75" hidden="1">
      <c r="A183" s="25">
        <v>445</v>
      </c>
      <c r="B183" s="25">
        <v>129.1199951171875</v>
      </c>
      <c r="C183" s="25">
        <v>116.91999816894531</v>
      </c>
      <c r="D183" s="25">
        <v>9.336451530456543</v>
      </c>
      <c r="E183" s="25">
        <v>10.007560729980469</v>
      </c>
      <c r="F183" s="25">
        <v>10.391991228120364</v>
      </c>
      <c r="G183" s="25" t="s">
        <v>57</v>
      </c>
      <c r="H183" s="25">
        <v>7.378657111553721</v>
      </c>
      <c r="I183" s="25">
        <v>26.498652228741232</v>
      </c>
      <c r="J183" s="25" t="s">
        <v>60</v>
      </c>
      <c r="K183" s="25">
        <v>-0.4558893329374702</v>
      </c>
      <c r="L183" s="25">
        <v>0.00023711653162746836</v>
      </c>
      <c r="M183" s="25">
        <v>0.10459324465015651</v>
      </c>
      <c r="N183" s="25">
        <v>-0.00015497024638632005</v>
      </c>
      <c r="O183" s="25">
        <v>-0.01884360635238195</v>
      </c>
      <c r="P183" s="25">
        <v>2.7218372823239382E-05</v>
      </c>
      <c r="Q183" s="25">
        <v>0.001999889134916763</v>
      </c>
      <c r="R183" s="25">
        <v>-1.2460224446335538E-05</v>
      </c>
      <c r="S183" s="25">
        <v>-0.0002904506130526735</v>
      </c>
      <c r="T183" s="25">
        <v>1.9388472059463467E-06</v>
      </c>
      <c r="U183" s="25">
        <v>3.2981589185287996E-05</v>
      </c>
      <c r="V183" s="25">
        <v>-9.886994911168998E-07</v>
      </c>
      <c r="W183" s="25">
        <v>-1.9406475061754763E-05</v>
      </c>
      <c r="X183" s="25">
        <v>110</v>
      </c>
    </row>
    <row r="184" spans="1:24" ht="12.75" hidden="1">
      <c r="A184" s="25">
        <v>560</v>
      </c>
      <c r="B184" s="25">
        <v>149.32000732421875</v>
      </c>
      <c r="C184" s="25">
        <v>149.32000732421875</v>
      </c>
      <c r="D184" s="25">
        <v>9.58596134185791</v>
      </c>
      <c r="E184" s="25">
        <v>10.191570281982422</v>
      </c>
      <c r="F184" s="25">
        <v>9.507866879642664</v>
      </c>
      <c r="G184" s="25" t="s">
        <v>58</v>
      </c>
      <c r="H184" s="25">
        <v>-15.686802614843558</v>
      </c>
      <c r="I184" s="25">
        <v>23.6332047093752</v>
      </c>
      <c r="J184" s="25" t="s">
        <v>61</v>
      </c>
      <c r="K184" s="25">
        <v>-1.235920145308969</v>
      </c>
      <c r="L184" s="25">
        <v>0.043486801085913004</v>
      </c>
      <c r="M184" s="25">
        <v>-0.29379558308143217</v>
      </c>
      <c r="N184" s="25">
        <v>-0.014986105534326465</v>
      </c>
      <c r="O184" s="25">
        <v>-0.049436576940216706</v>
      </c>
      <c r="P184" s="25">
        <v>0.0012470880940443523</v>
      </c>
      <c r="Q184" s="25">
        <v>-0.006121546336038211</v>
      </c>
      <c r="R184" s="25">
        <v>-0.00023039377992327363</v>
      </c>
      <c r="S184" s="25">
        <v>-0.0006304476032047787</v>
      </c>
      <c r="T184" s="25">
        <v>1.822405807638934E-05</v>
      </c>
      <c r="U184" s="25">
        <v>-0.00013694076972081836</v>
      </c>
      <c r="V184" s="25">
        <v>-8.495675905269555E-06</v>
      </c>
      <c r="W184" s="25">
        <v>-3.868926869897588E-05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559</v>
      </c>
      <c r="B186" s="25">
        <v>163.16</v>
      </c>
      <c r="C186" s="25">
        <v>157.16</v>
      </c>
      <c r="D186" s="25">
        <v>9.12331222017467</v>
      </c>
      <c r="E186" s="25">
        <v>10.055411681588156</v>
      </c>
      <c r="F186" s="25">
        <v>12.037890542619953</v>
      </c>
      <c r="G186" s="25" t="s">
        <v>59</v>
      </c>
      <c r="H186" s="25">
        <v>-21.70242543026832</v>
      </c>
      <c r="I186" s="25">
        <v>31.4575745697317</v>
      </c>
      <c r="J186" s="25" t="s">
        <v>73</v>
      </c>
      <c r="K186" s="25">
        <v>1.649232990652199</v>
      </c>
      <c r="M186" s="25" t="s">
        <v>68</v>
      </c>
      <c r="N186" s="25">
        <v>1.2999899103500938</v>
      </c>
      <c r="X186" s="25">
        <v>110</v>
      </c>
    </row>
    <row r="187" spans="1:24" ht="12.75" hidden="1">
      <c r="A187" s="25">
        <v>558</v>
      </c>
      <c r="B187" s="25">
        <v>124.9800033569336</v>
      </c>
      <c r="C187" s="25">
        <v>142.0800018310547</v>
      </c>
      <c r="D187" s="25">
        <v>9.785009384155273</v>
      </c>
      <c r="E187" s="25">
        <v>10.021238327026367</v>
      </c>
      <c r="F187" s="25">
        <v>12.93780757390197</v>
      </c>
      <c r="G187" s="25" t="s">
        <v>56</v>
      </c>
      <c r="H187" s="25">
        <v>16.49246262429898</v>
      </c>
      <c r="I187" s="25">
        <v>31.472465981232588</v>
      </c>
      <c r="J187" s="25" t="s">
        <v>62</v>
      </c>
      <c r="K187" s="25">
        <v>0.752459168229738</v>
      </c>
      <c r="L187" s="25">
        <v>1.0243757577337074</v>
      </c>
      <c r="M187" s="25">
        <v>0.17813454299286535</v>
      </c>
      <c r="N187" s="25">
        <v>0.013033641813843259</v>
      </c>
      <c r="O187" s="25">
        <v>0.03021984963590315</v>
      </c>
      <c r="P187" s="25">
        <v>0.029386128134385573</v>
      </c>
      <c r="Q187" s="25">
        <v>0.0036784618113378524</v>
      </c>
      <c r="R187" s="25">
        <v>0.00020066819823510128</v>
      </c>
      <c r="S187" s="25">
        <v>0.00039650637761610557</v>
      </c>
      <c r="T187" s="25">
        <v>0.00043242776018198234</v>
      </c>
      <c r="U187" s="25">
        <v>8.046479306879238E-05</v>
      </c>
      <c r="V187" s="25">
        <v>7.4475884906217315E-06</v>
      </c>
      <c r="W187" s="25">
        <v>2.473053431916128E-05</v>
      </c>
      <c r="X187" s="25">
        <v>110</v>
      </c>
    </row>
    <row r="188" spans="1:24" ht="12.75" hidden="1">
      <c r="A188" s="25">
        <v>560</v>
      </c>
      <c r="B188" s="25">
        <v>149.32000732421875</v>
      </c>
      <c r="C188" s="25">
        <v>149.32000732421875</v>
      </c>
      <c r="D188" s="25">
        <v>9.58596134185791</v>
      </c>
      <c r="E188" s="25">
        <v>10.191570281982422</v>
      </c>
      <c r="F188" s="25">
        <v>14.683482950944716</v>
      </c>
      <c r="G188" s="25" t="s">
        <v>57</v>
      </c>
      <c r="H188" s="25">
        <v>-2.8220459182488895</v>
      </c>
      <c r="I188" s="25">
        <v>36.49796140596987</v>
      </c>
      <c r="J188" s="25" t="s">
        <v>60</v>
      </c>
      <c r="K188" s="25">
        <v>-0.7269399596712439</v>
      </c>
      <c r="L188" s="25">
        <v>-0.005573504393513217</v>
      </c>
      <c r="M188" s="25">
        <v>0.1715590843170913</v>
      </c>
      <c r="N188" s="25">
        <v>-0.00013469223549082557</v>
      </c>
      <c r="O188" s="25">
        <v>-0.029277371100275666</v>
      </c>
      <c r="P188" s="25">
        <v>-0.0006375775648484802</v>
      </c>
      <c r="Q188" s="25">
        <v>0.0035154664870804984</v>
      </c>
      <c r="R188" s="25">
        <v>-1.086769041144215E-05</v>
      </c>
      <c r="S188" s="25">
        <v>-0.00038989002229248047</v>
      </c>
      <c r="T188" s="25">
        <v>-4.53977698577471E-05</v>
      </c>
      <c r="U188" s="25">
        <v>7.478589511683357E-05</v>
      </c>
      <c r="V188" s="25">
        <v>-8.659175798054165E-07</v>
      </c>
      <c r="W188" s="25">
        <v>-2.445352666268353E-05</v>
      </c>
      <c r="X188" s="25">
        <v>110</v>
      </c>
    </row>
    <row r="189" spans="1:24" ht="12.75" hidden="1">
      <c r="A189" s="25">
        <v>445</v>
      </c>
      <c r="B189" s="25">
        <v>129.1199951171875</v>
      </c>
      <c r="C189" s="25">
        <v>116.91999816894531</v>
      </c>
      <c r="D189" s="25">
        <v>9.336451530456543</v>
      </c>
      <c r="E189" s="25">
        <v>10.007560729980469</v>
      </c>
      <c r="F189" s="25">
        <v>11.956165581817421</v>
      </c>
      <c r="G189" s="25" t="s">
        <v>58</v>
      </c>
      <c r="H189" s="25">
        <v>11.367162424334978</v>
      </c>
      <c r="I189" s="25">
        <v>30.4871575415225</v>
      </c>
      <c r="J189" s="25" t="s">
        <v>61</v>
      </c>
      <c r="K189" s="25">
        <v>-0.1943015565716331</v>
      </c>
      <c r="L189" s="25">
        <v>-1.0243605952404078</v>
      </c>
      <c r="M189" s="25">
        <v>-0.04795201763803227</v>
      </c>
      <c r="N189" s="25">
        <v>-0.01303294582714368</v>
      </c>
      <c r="O189" s="25">
        <v>-0.007488314461435155</v>
      </c>
      <c r="P189" s="25">
        <v>-0.029379210703817916</v>
      </c>
      <c r="Q189" s="25">
        <v>-0.0010828557963481822</v>
      </c>
      <c r="R189" s="25">
        <v>-0.0002003736985935104</v>
      </c>
      <c r="S189" s="25">
        <v>-7.213236449066957E-05</v>
      </c>
      <c r="T189" s="25">
        <v>-0.000430038149782027</v>
      </c>
      <c r="U189" s="25">
        <v>-2.969263907397838E-05</v>
      </c>
      <c r="V189" s="25">
        <v>-7.397077873770507E-06</v>
      </c>
      <c r="W189" s="25">
        <v>-3.691119270443501E-06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559</v>
      </c>
      <c r="B191" s="25">
        <v>163.16</v>
      </c>
      <c r="C191" s="25">
        <v>157.16</v>
      </c>
      <c r="D191" s="25">
        <v>9.12331222017467</v>
      </c>
      <c r="E191" s="25">
        <v>10.055411681588156</v>
      </c>
      <c r="F191" s="25">
        <v>17.081572680571316</v>
      </c>
      <c r="G191" s="25" t="s">
        <v>59</v>
      </c>
      <c r="H191" s="25">
        <v>-8.522208647361978</v>
      </c>
      <c r="I191" s="25">
        <v>44.637791352638025</v>
      </c>
      <c r="J191" s="25" t="s">
        <v>73</v>
      </c>
      <c r="K191" s="25">
        <v>0.7430230127762935</v>
      </c>
      <c r="M191" s="25" t="s">
        <v>68</v>
      </c>
      <c r="N191" s="25">
        <v>0.38481578985360226</v>
      </c>
      <c r="X191" s="25">
        <v>110</v>
      </c>
    </row>
    <row r="192" spans="1:24" ht="12.75" hidden="1">
      <c r="A192" s="25">
        <v>560</v>
      </c>
      <c r="B192" s="25">
        <v>149.32000732421875</v>
      </c>
      <c r="C192" s="25">
        <v>149.32000732421875</v>
      </c>
      <c r="D192" s="25">
        <v>9.58596134185791</v>
      </c>
      <c r="E192" s="25">
        <v>10.191570281982422</v>
      </c>
      <c r="F192" s="25">
        <v>17.808792351023946</v>
      </c>
      <c r="G192" s="25" t="s">
        <v>56</v>
      </c>
      <c r="H192" s="25">
        <v>4.946371305844892</v>
      </c>
      <c r="I192" s="25">
        <v>44.26637863006366</v>
      </c>
      <c r="J192" s="25" t="s">
        <v>62</v>
      </c>
      <c r="K192" s="25">
        <v>0.8373209717331199</v>
      </c>
      <c r="L192" s="25">
        <v>0.035270778648081307</v>
      </c>
      <c r="M192" s="25">
        <v>0.19822471722444587</v>
      </c>
      <c r="N192" s="25">
        <v>0.015186857340194516</v>
      </c>
      <c r="O192" s="25">
        <v>0.033628239968601766</v>
      </c>
      <c r="P192" s="25">
        <v>0.0010117857425424777</v>
      </c>
      <c r="Q192" s="25">
        <v>0.004093347734039362</v>
      </c>
      <c r="R192" s="25">
        <v>0.00023376201090634445</v>
      </c>
      <c r="S192" s="25">
        <v>0.0004411918663776272</v>
      </c>
      <c r="T192" s="25">
        <v>1.4860698326072412E-05</v>
      </c>
      <c r="U192" s="25">
        <v>8.952185903974541E-05</v>
      </c>
      <c r="V192" s="25">
        <v>8.665144931957441E-06</v>
      </c>
      <c r="W192" s="25">
        <v>2.7508121869249547E-05</v>
      </c>
      <c r="X192" s="25">
        <v>110</v>
      </c>
    </row>
    <row r="193" spans="1:24" ht="12.75" hidden="1">
      <c r="A193" s="25">
        <v>445</v>
      </c>
      <c r="B193" s="25">
        <v>129.1199951171875</v>
      </c>
      <c r="C193" s="25">
        <v>116.91999816894531</v>
      </c>
      <c r="D193" s="25">
        <v>9.336451530456543</v>
      </c>
      <c r="E193" s="25">
        <v>10.007560729980469</v>
      </c>
      <c r="F193" s="25">
        <v>11.956165581817421</v>
      </c>
      <c r="G193" s="25" t="s">
        <v>57</v>
      </c>
      <c r="H193" s="25">
        <v>11.367162424334978</v>
      </c>
      <c r="I193" s="25">
        <v>30.4871575415225</v>
      </c>
      <c r="J193" s="25" t="s">
        <v>60</v>
      </c>
      <c r="K193" s="25">
        <v>-0.7663056334930098</v>
      </c>
      <c r="L193" s="25">
        <v>0.00019204738707039593</v>
      </c>
      <c r="M193" s="25">
        <v>0.18049276879635343</v>
      </c>
      <c r="N193" s="25">
        <v>-0.00015731803856574623</v>
      </c>
      <c r="O193" s="25">
        <v>-0.030920547197898968</v>
      </c>
      <c r="P193" s="25">
        <v>2.2097975652105935E-05</v>
      </c>
      <c r="Q193" s="25">
        <v>0.003681471760984503</v>
      </c>
      <c r="R193" s="25">
        <v>-1.2655807422950799E-05</v>
      </c>
      <c r="S193" s="25">
        <v>-0.00041644995813057547</v>
      </c>
      <c r="T193" s="25">
        <v>1.579934835914472E-06</v>
      </c>
      <c r="U193" s="25">
        <v>7.715542633529849E-05</v>
      </c>
      <c r="V193" s="25">
        <v>-1.0058028246157792E-06</v>
      </c>
      <c r="W193" s="25">
        <v>-2.6252814730856685E-05</v>
      </c>
      <c r="X193" s="25">
        <v>110</v>
      </c>
    </row>
    <row r="194" spans="1:24" ht="12.75" hidden="1">
      <c r="A194" s="25">
        <v>558</v>
      </c>
      <c r="B194" s="25">
        <v>124.9800033569336</v>
      </c>
      <c r="C194" s="25">
        <v>142.0800018310547</v>
      </c>
      <c r="D194" s="25">
        <v>9.785009384155273</v>
      </c>
      <c r="E194" s="25">
        <v>10.021238327026367</v>
      </c>
      <c r="F194" s="25">
        <v>4.552739592682958</v>
      </c>
      <c r="G194" s="25" t="s">
        <v>58</v>
      </c>
      <c r="H194" s="25">
        <v>-3.9050247615524114</v>
      </c>
      <c r="I194" s="25">
        <v>11.074978595381198</v>
      </c>
      <c r="J194" s="25" t="s">
        <v>61</v>
      </c>
      <c r="K194" s="25">
        <v>-0.3374641992581924</v>
      </c>
      <c r="L194" s="25">
        <v>0.03527025580064692</v>
      </c>
      <c r="M194" s="25">
        <v>-0.08194753767464669</v>
      </c>
      <c r="N194" s="25">
        <v>-0.015186042503106657</v>
      </c>
      <c r="O194" s="25">
        <v>-0.013220373836180568</v>
      </c>
      <c r="P194" s="25">
        <v>0.001011544397584363</v>
      </c>
      <c r="Q194" s="25">
        <v>-0.0017894863354713955</v>
      </c>
      <c r="R194" s="25">
        <v>-0.0002334191686247106</v>
      </c>
      <c r="S194" s="25">
        <v>-0.00014566981612817388</v>
      </c>
      <c r="T194" s="25">
        <v>1.4776473214295598E-05</v>
      </c>
      <c r="U194" s="25">
        <v>-4.540047833393801E-05</v>
      </c>
      <c r="V194" s="25">
        <v>-8.606572916662162E-06</v>
      </c>
      <c r="W194" s="25">
        <v>-8.215015975687412E-06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559</v>
      </c>
      <c r="B196" s="25">
        <v>163.16</v>
      </c>
      <c r="C196" s="25">
        <v>157.16</v>
      </c>
      <c r="D196" s="25">
        <v>9.12331222017467</v>
      </c>
      <c r="E196" s="25">
        <v>10.055411681588156</v>
      </c>
      <c r="F196" s="25">
        <v>12.037890542619953</v>
      </c>
      <c r="G196" s="25" t="s">
        <v>59</v>
      </c>
      <c r="H196" s="25">
        <v>-21.70242543026832</v>
      </c>
      <c r="I196" s="25">
        <v>31.4575745697317</v>
      </c>
      <c r="J196" s="25" t="s">
        <v>73</v>
      </c>
      <c r="K196" s="25">
        <v>2.0361215635559473</v>
      </c>
      <c r="M196" s="25" t="s">
        <v>68</v>
      </c>
      <c r="N196" s="25">
        <v>1.1265894876752456</v>
      </c>
      <c r="X196" s="25">
        <v>110</v>
      </c>
    </row>
    <row r="197" spans="1:24" ht="12.75" hidden="1">
      <c r="A197" s="25">
        <v>560</v>
      </c>
      <c r="B197" s="25">
        <v>149.32000732421875</v>
      </c>
      <c r="C197" s="25">
        <v>149.32000732421875</v>
      </c>
      <c r="D197" s="25">
        <v>9.58596134185791</v>
      </c>
      <c r="E197" s="25">
        <v>10.191570281982422</v>
      </c>
      <c r="F197" s="25">
        <v>17.808792351023946</v>
      </c>
      <c r="G197" s="25" t="s">
        <v>56</v>
      </c>
      <c r="H197" s="25">
        <v>4.946371305844892</v>
      </c>
      <c r="I197" s="25">
        <v>44.26637863006366</v>
      </c>
      <c r="J197" s="25" t="s">
        <v>62</v>
      </c>
      <c r="K197" s="25">
        <v>1.3268257845403304</v>
      </c>
      <c r="L197" s="25">
        <v>0.4168890229924966</v>
      </c>
      <c r="M197" s="25">
        <v>0.31410783585511715</v>
      </c>
      <c r="N197" s="25">
        <v>0.013018300802820295</v>
      </c>
      <c r="O197" s="25">
        <v>0.05328750884676543</v>
      </c>
      <c r="P197" s="25">
        <v>0.011959188825580684</v>
      </c>
      <c r="Q197" s="25">
        <v>0.006486298385810625</v>
      </c>
      <c r="R197" s="25">
        <v>0.00020037429718930077</v>
      </c>
      <c r="S197" s="25">
        <v>0.0006991189737429617</v>
      </c>
      <c r="T197" s="25">
        <v>0.00017601258145156587</v>
      </c>
      <c r="U197" s="25">
        <v>0.00014186459425557745</v>
      </c>
      <c r="V197" s="25">
        <v>7.425487984509401E-06</v>
      </c>
      <c r="W197" s="25">
        <v>4.359278089357399E-05</v>
      </c>
      <c r="X197" s="25">
        <v>110</v>
      </c>
    </row>
    <row r="198" spans="1:24" ht="12.75" hidden="1">
      <c r="A198" s="25">
        <v>558</v>
      </c>
      <c r="B198" s="25">
        <v>124.9800033569336</v>
      </c>
      <c r="C198" s="25">
        <v>142.0800018310547</v>
      </c>
      <c r="D198" s="25">
        <v>9.785009384155273</v>
      </c>
      <c r="E198" s="25">
        <v>10.021238327026367</v>
      </c>
      <c r="F198" s="25">
        <v>11.382360309352542</v>
      </c>
      <c r="G198" s="25" t="s">
        <v>57</v>
      </c>
      <c r="H198" s="25">
        <v>12.708686985381433</v>
      </c>
      <c r="I198" s="25">
        <v>27.68869034231504</v>
      </c>
      <c r="J198" s="25" t="s">
        <v>60</v>
      </c>
      <c r="K198" s="25">
        <v>-1.323149495967902</v>
      </c>
      <c r="L198" s="25">
        <v>-0.002268405059224623</v>
      </c>
      <c r="M198" s="25">
        <v>0.31348294757578204</v>
      </c>
      <c r="N198" s="25">
        <v>-0.0001350359915754702</v>
      </c>
      <c r="O198" s="25">
        <v>-0.053094004886963274</v>
      </c>
      <c r="P198" s="25">
        <v>-0.000259326979957823</v>
      </c>
      <c r="Q198" s="25">
        <v>0.006481897527051588</v>
      </c>
      <c r="R198" s="25">
        <v>-1.088680741913527E-05</v>
      </c>
      <c r="S198" s="25">
        <v>-0.0006909744226489697</v>
      </c>
      <c r="T198" s="25">
        <v>-1.845411846711249E-05</v>
      </c>
      <c r="U198" s="25">
        <v>0.00014173669168085257</v>
      </c>
      <c r="V198" s="25">
        <v>-8.714033579861912E-07</v>
      </c>
      <c r="W198" s="25">
        <v>-4.2840786359738464E-05</v>
      </c>
      <c r="X198" s="25">
        <v>110</v>
      </c>
    </row>
    <row r="199" spans="1:24" ht="12.75" hidden="1">
      <c r="A199" s="25">
        <v>445</v>
      </c>
      <c r="B199" s="25">
        <v>129.1199951171875</v>
      </c>
      <c r="C199" s="25">
        <v>116.91999816894531</v>
      </c>
      <c r="D199" s="25">
        <v>9.336451530456543</v>
      </c>
      <c r="E199" s="25">
        <v>10.007560729980469</v>
      </c>
      <c r="F199" s="25">
        <v>10.391991228120364</v>
      </c>
      <c r="G199" s="25" t="s">
        <v>58</v>
      </c>
      <c r="H199" s="25">
        <v>7.378657111553721</v>
      </c>
      <c r="I199" s="25">
        <v>26.498652228741232</v>
      </c>
      <c r="J199" s="25" t="s">
        <v>61</v>
      </c>
      <c r="K199" s="25">
        <v>0.09870194446387721</v>
      </c>
      <c r="L199" s="25">
        <v>-0.41688285144645326</v>
      </c>
      <c r="M199" s="25">
        <v>0.01980338669987258</v>
      </c>
      <c r="N199" s="25">
        <v>-0.013017600434553626</v>
      </c>
      <c r="O199" s="25">
        <v>0.0045370964456604036</v>
      </c>
      <c r="P199" s="25">
        <v>-0.01195637682926395</v>
      </c>
      <c r="Q199" s="25">
        <v>0.000238895790193208</v>
      </c>
      <c r="R199" s="25">
        <v>-0.00020007832565854027</v>
      </c>
      <c r="S199" s="25">
        <v>0.00010640341485279055</v>
      </c>
      <c r="T199" s="25">
        <v>-0.00017504249295769838</v>
      </c>
      <c r="U199" s="25">
        <v>-6.022734816224488E-06</v>
      </c>
      <c r="V199" s="25">
        <v>-7.374179818514319E-06</v>
      </c>
      <c r="W199" s="25">
        <v>8.062107051782197E-06</v>
      </c>
      <c r="X199" s="25">
        <v>110</v>
      </c>
    </row>
    <row r="200" s="101" customFormat="1" ht="12.75">
      <c r="A200" s="101" t="s">
        <v>109</v>
      </c>
    </row>
    <row r="201" spans="1:24" s="101" customFormat="1" ht="12.75">
      <c r="A201" s="101">
        <v>559</v>
      </c>
      <c r="B201" s="101">
        <v>181.28</v>
      </c>
      <c r="C201" s="101">
        <v>160.98</v>
      </c>
      <c r="D201" s="101">
        <v>9.144995223263598</v>
      </c>
      <c r="E201" s="101">
        <v>10.056449744382551</v>
      </c>
      <c r="F201" s="101">
        <v>22.56710318662043</v>
      </c>
      <c r="G201" s="101" t="s">
        <v>59</v>
      </c>
      <c r="H201" s="101">
        <v>-12.402458724880958</v>
      </c>
      <c r="I201" s="101">
        <v>58.87754127511905</v>
      </c>
      <c r="J201" s="101" t="s">
        <v>73</v>
      </c>
      <c r="K201" s="101">
        <v>0.9221902054856698</v>
      </c>
      <c r="M201" s="101" t="s">
        <v>68</v>
      </c>
      <c r="N201" s="101">
        <v>0.6257919624716581</v>
      </c>
      <c r="X201" s="101">
        <v>110</v>
      </c>
    </row>
    <row r="202" spans="1:24" s="101" customFormat="1" ht="12.75">
      <c r="A202" s="101">
        <v>445</v>
      </c>
      <c r="B202" s="101">
        <v>131.17999267578125</v>
      </c>
      <c r="C202" s="101">
        <v>130.97999572753906</v>
      </c>
      <c r="D202" s="101">
        <v>9.379888534545898</v>
      </c>
      <c r="E202" s="101">
        <v>9.888707160949707</v>
      </c>
      <c r="F202" s="101">
        <v>14.700012788200924</v>
      </c>
      <c r="G202" s="101" t="s">
        <v>56</v>
      </c>
      <c r="H202" s="101">
        <v>16.133377209147298</v>
      </c>
      <c r="I202" s="101">
        <v>37.313369884928555</v>
      </c>
      <c r="J202" s="101" t="s">
        <v>62</v>
      </c>
      <c r="K202" s="101">
        <v>0.7357346545774521</v>
      </c>
      <c r="L202" s="101">
        <v>0.5908487384754882</v>
      </c>
      <c r="M202" s="101">
        <v>0.17417555955834643</v>
      </c>
      <c r="N202" s="101">
        <v>0.016484671623170064</v>
      </c>
      <c r="O202" s="101">
        <v>0.029548445616760826</v>
      </c>
      <c r="P202" s="101">
        <v>0.0169496546054857</v>
      </c>
      <c r="Q202" s="101">
        <v>0.003596749551952024</v>
      </c>
      <c r="R202" s="101">
        <v>0.00025378889018204436</v>
      </c>
      <c r="S202" s="101">
        <v>0.00038770325566490075</v>
      </c>
      <c r="T202" s="101">
        <v>0.0002494273046523869</v>
      </c>
      <c r="U202" s="101">
        <v>7.866725432556252E-05</v>
      </c>
      <c r="V202" s="101">
        <v>9.416723514394373E-06</v>
      </c>
      <c r="W202" s="101">
        <v>2.4179448221084414E-05</v>
      </c>
      <c r="X202" s="101">
        <v>110</v>
      </c>
    </row>
    <row r="203" spans="1:24" s="101" customFormat="1" ht="12.75">
      <c r="A203" s="101">
        <v>558</v>
      </c>
      <c r="B203" s="101">
        <v>132.10000610351562</v>
      </c>
      <c r="C203" s="101">
        <v>144.89999389648438</v>
      </c>
      <c r="D203" s="101">
        <v>9.921966552734375</v>
      </c>
      <c r="E203" s="101">
        <v>10.313103675842285</v>
      </c>
      <c r="F203" s="101">
        <v>8.961129530733361</v>
      </c>
      <c r="G203" s="101" t="s">
        <v>57</v>
      </c>
      <c r="H203" s="101">
        <v>-0.595661258127322</v>
      </c>
      <c r="I203" s="101">
        <v>21.50434484538832</v>
      </c>
      <c r="J203" s="101" t="s">
        <v>60</v>
      </c>
      <c r="K203" s="101">
        <v>-0.45636247214134884</v>
      </c>
      <c r="L203" s="101">
        <v>-0.003214487795003247</v>
      </c>
      <c r="M203" s="101">
        <v>0.10647780608679792</v>
      </c>
      <c r="N203" s="101">
        <v>-0.00017035539274029685</v>
      </c>
      <c r="O203" s="101">
        <v>-0.01857706912844117</v>
      </c>
      <c r="P203" s="101">
        <v>-0.00036771160386968234</v>
      </c>
      <c r="Q203" s="101">
        <v>0.0021233003023162457</v>
      </c>
      <c r="R203" s="101">
        <v>-1.3717158880962746E-05</v>
      </c>
      <c r="S203" s="101">
        <v>-0.0002635374375147317</v>
      </c>
      <c r="T203" s="101">
        <v>-2.6183780447422078E-05</v>
      </c>
      <c r="U203" s="101">
        <v>4.12678140928586E-05</v>
      </c>
      <c r="V203" s="101">
        <v>-1.0880954322819154E-06</v>
      </c>
      <c r="W203" s="101">
        <v>-1.7016467396079276E-05</v>
      </c>
      <c r="X203" s="101">
        <v>110</v>
      </c>
    </row>
    <row r="204" spans="1:24" s="101" customFormat="1" ht="12.75">
      <c r="A204" s="101">
        <v>560</v>
      </c>
      <c r="B204" s="101">
        <v>144.44000244140625</v>
      </c>
      <c r="C204" s="101">
        <v>149.83999633789062</v>
      </c>
      <c r="D204" s="101">
        <v>9.817577362060547</v>
      </c>
      <c r="E204" s="101">
        <v>10.292880058288574</v>
      </c>
      <c r="F204" s="101">
        <v>14.639583833329311</v>
      </c>
      <c r="G204" s="101" t="s">
        <v>58</v>
      </c>
      <c r="H204" s="101">
        <v>1.0830797476809408</v>
      </c>
      <c r="I204" s="101">
        <v>35.5230821890872</v>
      </c>
      <c r="J204" s="101" t="s">
        <v>61</v>
      </c>
      <c r="K204" s="101">
        <v>-0.577095118647905</v>
      </c>
      <c r="L204" s="101">
        <v>-0.5908399942677304</v>
      </c>
      <c r="M204" s="101">
        <v>-0.13783904511569042</v>
      </c>
      <c r="N204" s="101">
        <v>-0.016483791358905046</v>
      </c>
      <c r="O204" s="101">
        <v>-0.022978318932502222</v>
      </c>
      <c r="P204" s="101">
        <v>-0.0169456655054218</v>
      </c>
      <c r="Q204" s="101">
        <v>-0.002903136780389588</v>
      </c>
      <c r="R204" s="101">
        <v>-0.00025341791635965323</v>
      </c>
      <c r="S204" s="101">
        <v>-0.00028436215198463443</v>
      </c>
      <c r="T204" s="101">
        <v>-0.0002480491684074668</v>
      </c>
      <c r="U204" s="101">
        <v>-6.69739085250368E-05</v>
      </c>
      <c r="V204" s="101">
        <v>-9.35364795557301E-06</v>
      </c>
      <c r="W204" s="101">
        <v>-1.7178054419353586E-05</v>
      </c>
      <c r="X204" s="101">
        <v>110</v>
      </c>
    </row>
    <row r="205" ht="12.75" hidden="1">
      <c r="A205" s="25" t="s">
        <v>83</v>
      </c>
    </row>
    <row r="206" spans="1:24" ht="12.75" hidden="1">
      <c r="A206" s="25">
        <v>559</v>
      </c>
      <c r="B206" s="25">
        <v>181.28</v>
      </c>
      <c r="C206" s="25">
        <v>160.98</v>
      </c>
      <c r="D206" s="25">
        <v>9.144995223263598</v>
      </c>
      <c r="E206" s="25">
        <v>10.056449744382551</v>
      </c>
      <c r="F206" s="25">
        <v>21.585850145683697</v>
      </c>
      <c r="G206" s="25" t="s">
        <v>59</v>
      </c>
      <c r="H206" s="25">
        <v>-14.962546563418485</v>
      </c>
      <c r="I206" s="25">
        <v>56.31745343658153</v>
      </c>
      <c r="J206" s="25" t="s">
        <v>73</v>
      </c>
      <c r="K206" s="25">
        <v>1.0300978916078636</v>
      </c>
      <c r="M206" s="25" t="s">
        <v>68</v>
      </c>
      <c r="N206" s="25">
        <v>0.8950822594017078</v>
      </c>
      <c r="X206" s="25">
        <v>110</v>
      </c>
    </row>
    <row r="207" spans="1:24" ht="12.75" hidden="1">
      <c r="A207" s="25">
        <v>445</v>
      </c>
      <c r="B207" s="25">
        <v>131.17999267578125</v>
      </c>
      <c r="C207" s="25">
        <v>130.97999572753906</v>
      </c>
      <c r="D207" s="25">
        <v>9.379888534545898</v>
      </c>
      <c r="E207" s="25">
        <v>9.888707160949707</v>
      </c>
      <c r="F207" s="25">
        <v>14.700012788200924</v>
      </c>
      <c r="G207" s="25" t="s">
        <v>56</v>
      </c>
      <c r="H207" s="25">
        <v>16.133377209147298</v>
      </c>
      <c r="I207" s="25">
        <v>37.313369884928555</v>
      </c>
      <c r="J207" s="25" t="s">
        <v>62</v>
      </c>
      <c r="K207" s="25">
        <v>0.41163601243355463</v>
      </c>
      <c r="L207" s="25">
        <v>0.9219213051225859</v>
      </c>
      <c r="M207" s="25">
        <v>0.0974493819283985</v>
      </c>
      <c r="N207" s="25">
        <v>0.015535442126482212</v>
      </c>
      <c r="O207" s="25">
        <v>0.01653196733419104</v>
      </c>
      <c r="P207" s="25">
        <v>0.02644705457018824</v>
      </c>
      <c r="Q207" s="25">
        <v>0.002012330569276171</v>
      </c>
      <c r="R207" s="25">
        <v>0.0002391837702552424</v>
      </c>
      <c r="S207" s="25">
        <v>0.000216935819824331</v>
      </c>
      <c r="T207" s="25">
        <v>0.0003891697633408411</v>
      </c>
      <c r="U207" s="25">
        <v>4.4018013568406873E-05</v>
      </c>
      <c r="V207" s="25">
        <v>8.880307187475807E-06</v>
      </c>
      <c r="W207" s="25">
        <v>1.353398591477594E-05</v>
      </c>
      <c r="X207" s="25">
        <v>110</v>
      </c>
    </row>
    <row r="208" spans="1:24" ht="12.75" hidden="1">
      <c r="A208" s="25">
        <v>560</v>
      </c>
      <c r="B208" s="25">
        <v>144.44000244140625</v>
      </c>
      <c r="C208" s="25">
        <v>149.83999633789062</v>
      </c>
      <c r="D208" s="25">
        <v>9.817577362060547</v>
      </c>
      <c r="E208" s="25">
        <v>10.292880058288574</v>
      </c>
      <c r="F208" s="25">
        <v>11.46414393680569</v>
      </c>
      <c r="G208" s="25" t="s">
        <v>57</v>
      </c>
      <c r="H208" s="25">
        <v>-6.622153796861838</v>
      </c>
      <c r="I208" s="25">
        <v>27.817848644544426</v>
      </c>
      <c r="J208" s="25" t="s">
        <v>60</v>
      </c>
      <c r="K208" s="25">
        <v>-0.32178965391986325</v>
      </c>
      <c r="L208" s="25">
        <v>-0.005015934428440238</v>
      </c>
      <c r="M208" s="25">
        <v>0.07548358528389562</v>
      </c>
      <c r="N208" s="25">
        <v>-0.0001604260538670203</v>
      </c>
      <c r="O208" s="25">
        <v>-0.01303384238140104</v>
      </c>
      <c r="P208" s="25">
        <v>-0.0005738529568082349</v>
      </c>
      <c r="Q208" s="25">
        <v>0.0015247860931192141</v>
      </c>
      <c r="R208" s="25">
        <v>-1.2927468565341731E-05</v>
      </c>
      <c r="S208" s="25">
        <v>-0.00017963927939651883</v>
      </c>
      <c r="T208" s="25">
        <v>-4.086431557058043E-05</v>
      </c>
      <c r="U208" s="25">
        <v>3.0984290545925975E-05</v>
      </c>
      <c r="V208" s="25">
        <v>-1.0247239288742137E-06</v>
      </c>
      <c r="W208" s="25">
        <v>-1.1453360546781885E-05</v>
      </c>
      <c r="X208" s="25">
        <v>110</v>
      </c>
    </row>
    <row r="209" spans="1:24" ht="12.75" hidden="1">
      <c r="A209" s="25">
        <v>558</v>
      </c>
      <c r="B209" s="25">
        <v>132.10000610351562</v>
      </c>
      <c r="C209" s="25">
        <v>144.89999389648438</v>
      </c>
      <c r="D209" s="25">
        <v>9.921966552734375</v>
      </c>
      <c r="E209" s="25">
        <v>10.313103675842285</v>
      </c>
      <c r="F209" s="25">
        <v>13.137581662578</v>
      </c>
      <c r="G209" s="25" t="s">
        <v>58</v>
      </c>
      <c r="H209" s="25">
        <v>9.426721139696852</v>
      </c>
      <c r="I209" s="25">
        <v>31.526727243212484</v>
      </c>
      <c r="J209" s="25" t="s">
        <v>61</v>
      </c>
      <c r="K209" s="25">
        <v>-0.25670143233400977</v>
      </c>
      <c r="L209" s="25">
        <v>-0.9219076598232285</v>
      </c>
      <c r="M209" s="25">
        <v>-0.06163286778104468</v>
      </c>
      <c r="N209" s="25">
        <v>-0.015534613788135152</v>
      </c>
      <c r="O209" s="25">
        <v>-0.010169803179784442</v>
      </c>
      <c r="P209" s="25">
        <v>-0.026440828054780683</v>
      </c>
      <c r="Q209" s="25">
        <v>-0.001313202836683504</v>
      </c>
      <c r="R209" s="25">
        <v>-0.00023883416110348342</v>
      </c>
      <c r="S209" s="25">
        <v>-0.00012161775865700721</v>
      </c>
      <c r="T209" s="25">
        <v>-0.0003870183618534323</v>
      </c>
      <c r="U209" s="25">
        <v>-3.126594405857744E-05</v>
      </c>
      <c r="V209" s="25">
        <v>-8.820986147451262E-06</v>
      </c>
      <c r="W209" s="25">
        <v>-7.210361081580708E-06</v>
      </c>
      <c r="X209" s="25">
        <v>110</v>
      </c>
    </row>
    <row r="210" ht="12.75" hidden="1">
      <c r="A210" s="25" t="s">
        <v>82</v>
      </c>
    </row>
    <row r="211" spans="1:24" ht="12.75" hidden="1">
      <c r="A211" s="25">
        <v>559</v>
      </c>
      <c r="B211" s="25">
        <v>181.28</v>
      </c>
      <c r="C211" s="25">
        <v>160.98</v>
      </c>
      <c r="D211" s="25">
        <v>9.144995223263598</v>
      </c>
      <c r="E211" s="25">
        <v>10.056449744382551</v>
      </c>
      <c r="F211" s="25">
        <v>22.56710318662043</v>
      </c>
      <c r="G211" s="25" t="s">
        <v>59</v>
      </c>
      <c r="H211" s="25">
        <v>-12.402458724880958</v>
      </c>
      <c r="I211" s="25">
        <v>58.87754127511905</v>
      </c>
      <c r="J211" s="25" t="s">
        <v>73</v>
      </c>
      <c r="K211" s="25">
        <v>1.42961321591849</v>
      </c>
      <c r="M211" s="25" t="s">
        <v>68</v>
      </c>
      <c r="N211" s="25">
        <v>0.7636281489574808</v>
      </c>
      <c r="X211" s="25">
        <v>110</v>
      </c>
    </row>
    <row r="212" spans="1:24" ht="12.75" hidden="1">
      <c r="A212" s="25">
        <v>558</v>
      </c>
      <c r="B212" s="25">
        <v>132.10000610351562</v>
      </c>
      <c r="C212" s="25">
        <v>144.89999389648438</v>
      </c>
      <c r="D212" s="25">
        <v>9.921966552734375</v>
      </c>
      <c r="E212" s="25">
        <v>10.313103675842285</v>
      </c>
      <c r="F212" s="25">
        <v>15.319945155209343</v>
      </c>
      <c r="G212" s="25" t="s">
        <v>56</v>
      </c>
      <c r="H212" s="25">
        <v>14.66381730738162</v>
      </c>
      <c r="I212" s="25">
        <v>36.76382341089725</v>
      </c>
      <c r="J212" s="25" t="s">
        <v>62</v>
      </c>
      <c r="K212" s="25">
        <v>1.1388676189519285</v>
      </c>
      <c r="L212" s="25">
        <v>0.23981129570178475</v>
      </c>
      <c r="M212" s="25">
        <v>0.2696120454170103</v>
      </c>
      <c r="N212" s="25">
        <v>0.014927621316110952</v>
      </c>
      <c r="O212" s="25">
        <v>0.04573895001248538</v>
      </c>
      <c r="P212" s="25">
        <v>0.006879507055202506</v>
      </c>
      <c r="Q212" s="25">
        <v>0.005567522433812319</v>
      </c>
      <c r="R212" s="25">
        <v>0.00022980663665893408</v>
      </c>
      <c r="S212" s="25">
        <v>0.0006001047215877901</v>
      </c>
      <c r="T212" s="25">
        <v>0.0001012619545457552</v>
      </c>
      <c r="U212" s="25">
        <v>0.00012176921991055998</v>
      </c>
      <c r="V212" s="25">
        <v>8.51894696058079E-06</v>
      </c>
      <c r="W212" s="25">
        <v>3.742060027404872E-05</v>
      </c>
      <c r="X212" s="25">
        <v>110</v>
      </c>
    </row>
    <row r="213" spans="1:24" ht="12.75" hidden="1">
      <c r="A213" s="25">
        <v>445</v>
      </c>
      <c r="B213" s="25">
        <v>131.17999267578125</v>
      </c>
      <c r="C213" s="25">
        <v>130.97999572753906</v>
      </c>
      <c r="D213" s="25">
        <v>9.379888534545898</v>
      </c>
      <c r="E213" s="25">
        <v>9.888707160949707</v>
      </c>
      <c r="F213" s="25">
        <v>11.566970557318431</v>
      </c>
      <c r="G213" s="25" t="s">
        <v>57</v>
      </c>
      <c r="H213" s="25">
        <v>8.18070632985021</v>
      </c>
      <c r="I213" s="25">
        <v>29.36069900563147</v>
      </c>
      <c r="J213" s="25" t="s">
        <v>60</v>
      </c>
      <c r="K213" s="25">
        <v>-0.7948506724522061</v>
      </c>
      <c r="L213" s="25">
        <v>-0.0013045042804114635</v>
      </c>
      <c r="M213" s="25">
        <v>0.1859633854908891</v>
      </c>
      <c r="N213" s="25">
        <v>-0.0001544693296325411</v>
      </c>
      <c r="O213" s="25">
        <v>-0.032273951110211786</v>
      </c>
      <c r="P213" s="25">
        <v>-0.00014911666953274522</v>
      </c>
      <c r="Q213" s="25">
        <v>0.0037330173316212976</v>
      </c>
      <c r="R213" s="25">
        <v>-1.2434100503634093E-05</v>
      </c>
      <c r="S213" s="25">
        <v>-0.00045117352913517754</v>
      </c>
      <c r="T213" s="25">
        <v>-1.0613854775997196E-05</v>
      </c>
      <c r="U213" s="25">
        <v>7.42253515128218E-05</v>
      </c>
      <c r="V213" s="25">
        <v>-9.896114008558758E-07</v>
      </c>
      <c r="W213" s="25">
        <v>-2.8937347708649112E-05</v>
      </c>
      <c r="X213" s="25">
        <v>110</v>
      </c>
    </row>
    <row r="214" spans="1:24" ht="12.75" hidden="1">
      <c r="A214" s="25">
        <v>560</v>
      </c>
      <c r="B214" s="25">
        <v>144.44000244140625</v>
      </c>
      <c r="C214" s="25">
        <v>149.83999633789062</v>
      </c>
      <c r="D214" s="25">
        <v>9.817577362060547</v>
      </c>
      <c r="E214" s="25">
        <v>10.292880058288574</v>
      </c>
      <c r="F214" s="25">
        <v>11.46414393680569</v>
      </c>
      <c r="G214" s="25" t="s">
        <v>58</v>
      </c>
      <c r="H214" s="25">
        <v>-6.622153796861838</v>
      </c>
      <c r="I214" s="25">
        <v>27.817848644544426</v>
      </c>
      <c r="J214" s="25" t="s">
        <v>61</v>
      </c>
      <c r="K214" s="25">
        <v>-0.8156174728385303</v>
      </c>
      <c r="L214" s="25">
        <v>-0.23980774761202198</v>
      </c>
      <c r="M214" s="25">
        <v>-0.19521340704652176</v>
      </c>
      <c r="N214" s="25">
        <v>-0.014926822079177234</v>
      </c>
      <c r="O214" s="25">
        <v>-0.032410548097499</v>
      </c>
      <c r="P214" s="25">
        <v>-0.006877890777080464</v>
      </c>
      <c r="Q214" s="25">
        <v>-0.00413060378792477</v>
      </c>
      <c r="R214" s="25">
        <v>-0.00022947000544114012</v>
      </c>
      <c r="S214" s="25">
        <v>-0.0003956869008189028</v>
      </c>
      <c r="T214" s="25">
        <v>-0.0001007041683607021</v>
      </c>
      <c r="U214" s="25">
        <v>-9.653154981882536E-05</v>
      </c>
      <c r="V214" s="25">
        <v>-8.461272161589222E-06</v>
      </c>
      <c r="W214" s="25">
        <v>-2.372617188799902E-05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559</v>
      </c>
      <c r="B216" s="25">
        <v>181.28</v>
      </c>
      <c r="C216" s="25">
        <v>160.98</v>
      </c>
      <c r="D216" s="25">
        <v>9.144995223263598</v>
      </c>
      <c r="E216" s="25">
        <v>10.056449744382551</v>
      </c>
      <c r="F216" s="25">
        <v>18.39060198223342</v>
      </c>
      <c r="G216" s="25" t="s">
        <v>59</v>
      </c>
      <c r="H216" s="25">
        <v>-23.298944641277657</v>
      </c>
      <c r="I216" s="25">
        <v>47.98105535872236</v>
      </c>
      <c r="J216" s="25" t="s">
        <v>73</v>
      </c>
      <c r="K216" s="25">
        <v>1.8221241495365343</v>
      </c>
      <c r="M216" s="25" t="s">
        <v>68</v>
      </c>
      <c r="N216" s="25">
        <v>1.3115357898021762</v>
      </c>
      <c r="X216" s="25">
        <v>110</v>
      </c>
    </row>
    <row r="217" spans="1:24" ht="12.75" hidden="1">
      <c r="A217" s="25">
        <v>558</v>
      </c>
      <c r="B217" s="25">
        <v>132.10000610351562</v>
      </c>
      <c r="C217" s="25">
        <v>144.89999389648438</v>
      </c>
      <c r="D217" s="25">
        <v>9.921966552734375</v>
      </c>
      <c r="E217" s="25">
        <v>10.313103675842285</v>
      </c>
      <c r="F217" s="25">
        <v>15.319945155209343</v>
      </c>
      <c r="G217" s="25" t="s">
        <v>56</v>
      </c>
      <c r="H217" s="25">
        <v>14.66381730738162</v>
      </c>
      <c r="I217" s="25">
        <v>36.76382341089725</v>
      </c>
      <c r="J217" s="25" t="s">
        <v>62</v>
      </c>
      <c r="K217" s="25">
        <v>0.9498857945756728</v>
      </c>
      <c r="L217" s="25">
        <v>0.9310897099375701</v>
      </c>
      <c r="M217" s="25">
        <v>0.2248725740654548</v>
      </c>
      <c r="N217" s="25">
        <v>0.012434996925164936</v>
      </c>
      <c r="O217" s="25">
        <v>0.03814883150850776</v>
      </c>
      <c r="P217" s="25">
        <v>0.026710031513925998</v>
      </c>
      <c r="Q217" s="25">
        <v>0.004643597140249993</v>
      </c>
      <c r="R217" s="25">
        <v>0.00019144190551334412</v>
      </c>
      <c r="S217" s="25">
        <v>0.0005005246332454773</v>
      </c>
      <c r="T217" s="25">
        <v>0.0003930558225741855</v>
      </c>
      <c r="U217" s="25">
        <v>0.00010157239313661972</v>
      </c>
      <c r="V217" s="25">
        <v>7.102145032895715E-06</v>
      </c>
      <c r="W217" s="25">
        <v>3.12149465410233E-05</v>
      </c>
      <c r="X217" s="25">
        <v>110</v>
      </c>
    </row>
    <row r="218" spans="1:24" ht="12.75" hidden="1">
      <c r="A218" s="25">
        <v>560</v>
      </c>
      <c r="B218" s="25">
        <v>144.44000244140625</v>
      </c>
      <c r="C218" s="25">
        <v>149.83999633789062</v>
      </c>
      <c r="D218" s="25">
        <v>9.817577362060547</v>
      </c>
      <c r="E218" s="25">
        <v>10.292880058288574</v>
      </c>
      <c r="F218" s="25">
        <v>14.639583833329311</v>
      </c>
      <c r="G218" s="25" t="s">
        <v>57</v>
      </c>
      <c r="H218" s="25">
        <v>1.0830797476809408</v>
      </c>
      <c r="I218" s="25">
        <v>35.5230821890872</v>
      </c>
      <c r="J218" s="25" t="s">
        <v>60</v>
      </c>
      <c r="K218" s="25">
        <v>-0.9383643421363712</v>
      </c>
      <c r="L218" s="25">
        <v>-0.0050659995297353145</v>
      </c>
      <c r="M218" s="25">
        <v>0.2217336480424974</v>
      </c>
      <c r="N218" s="25">
        <v>-0.00012862709041266474</v>
      </c>
      <c r="O218" s="25">
        <v>-0.03774779135760134</v>
      </c>
      <c r="P218" s="25">
        <v>-0.0005794755041342728</v>
      </c>
      <c r="Q218" s="25">
        <v>0.004556907055380883</v>
      </c>
      <c r="R218" s="25">
        <v>-1.0380530214030234E-05</v>
      </c>
      <c r="S218" s="25">
        <v>-0.0004990168551882612</v>
      </c>
      <c r="T218" s="25">
        <v>-4.125772161334381E-05</v>
      </c>
      <c r="U218" s="25">
        <v>9.781779932298407E-05</v>
      </c>
      <c r="V218" s="25">
        <v>-8.291606598607806E-07</v>
      </c>
      <c r="W218" s="25">
        <v>-3.118404529577752E-05</v>
      </c>
      <c r="X218" s="25">
        <v>110</v>
      </c>
    </row>
    <row r="219" spans="1:24" ht="12.75" hidden="1">
      <c r="A219" s="25">
        <v>445</v>
      </c>
      <c r="B219" s="25">
        <v>131.17999267578125</v>
      </c>
      <c r="C219" s="25">
        <v>130.97999572753906</v>
      </c>
      <c r="D219" s="25">
        <v>9.379888534545898</v>
      </c>
      <c r="E219" s="25">
        <v>9.888707160949707</v>
      </c>
      <c r="F219" s="25">
        <v>12.572873218142975</v>
      </c>
      <c r="G219" s="25" t="s">
        <v>58</v>
      </c>
      <c r="H219" s="25">
        <v>10.734011459061165</v>
      </c>
      <c r="I219" s="25">
        <v>31.91400413484243</v>
      </c>
      <c r="J219" s="25" t="s">
        <v>61</v>
      </c>
      <c r="K219" s="25">
        <v>-0.14749706486446582</v>
      </c>
      <c r="L219" s="25">
        <v>-0.93107592794594</v>
      </c>
      <c r="M219" s="25">
        <v>-0.03744147289556527</v>
      </c>
      <c r="N219" s="25">
        <v>-0.012434331650735129</v>
      </c>
      <c r="O219" s="25">
        <v>-0.005517027559067609</v>
      </c>
      <c r="P219" s="25">
        <v>-0.02670374489870341</v>
      </c>
      <c r="Q219" s="25">
        <v>-0.000893080337684044</v>
      </c>
      <c r="R219" s="25">
        <v>-0.00019116026726036922</v>
      </c>
      <c r="S219" s="25">
        <v>-3.882121486426634E-05</v>
      </c>
      <c r="T219" s="25">
        <v>-0.0003908844843003434</v>
      </c>
      <c r="U219" s="25">
        <v>-2.7361088850929348E-05</v>
      </c>
      <c r="V219" s="25">
        <v>-7.053577579386542E-06</v>
      </c>
      <c r="W219" s="25">
        <v>-1.3885987720857876E-06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559</v>
      </c>
      <c r="B221" s="25">
        <v>181.28</v>
      </c>
      <c r="C221" s="25">
        <v>160.98</v>
      </c>
      <c r="D221" s="25">
        <v>9.144995223263598</v>
      </c>
      <c r="E221" s="25">
        <v>10.056449744382551</v>
      </c>
      <c r="F221" s="25">
        <v>21.585850145683697</v>
      </c>
      <c r="G221" s="25" t="s">
        <v>59</v>
      </c>
      <c r="H221" s="25">
        <v>-14.962546563418485</v>
      </c>
      <c r="I221" s="25">
        <v>56.31745343658153</v>
      </c>
      <c r="J221" s="25" t="s">
        <v>73</v>
      </c>
      <c r="K221" s="25">
        <v>1.2294655267069703</v>
      </c>
      <c r="M221" s="25" t="s">
        <v>68</v>
      </c>
      <c r="N221" s="25">
        <v>0.660764985546541</v>
      </c>
      <c r="X221" s="25">
        <v>110</v>
      </c>
    </row>
    <row r="222" spans="1:24" ht="12.75" hidden="1">
      <c r="A222" s="25">
        <v>560</v>
      </c>
      <c r="B222" s="25">
        <v>144.44000244140625</v>
      </c>
      <c r="C222" s="25">
        <v>149.83999633789062</v>
      </c>
      <c r="D222" s="25">
        <v>9.817577362060547</v>
      </c>
      <c r="E222" s="25">
        <v>10.292880058288574</v>
      </c>
      <c r="F222" s="25">
        <v>17.80686848819282</v>
      </c>
      <c r="G222" s="25" t="s">
        <v>56</v>
      </c>
      <c r="H222" s="25">
        <v>8.768524524792738</v>
      </c>
      <c r="I222" s="25">
        <v>43.208526966198995</v>
      </c>
      <c r="J222" s="25" t="s">
        <v>62</v>
      </c>
      <c r="K222" s="25">
        <v>1.0519228986920506</v>
      </c>
      <c r="L222" s="25">
        <v>0.24250934041814637</v>
      </c>
      <c r="M222" s="25">
        <v>0.24902879249350438</v>
      </c>
      <c r="N222" s="25">
        <v>0.015413801219992416</v>
      </c>
      <c r="O222" s="25">
        <v>0.04224697142403811</v>
      </c>
      <c r="P222" s="25">
        <v>0.006956847723080513</v>
      </c>
      <c r="Q222" s="25">
        <v>0.005142442678152169</v>
      </c>
      <c r="R222" s="25">
        <v>0.00023726572226979845</v>
      </c>
      <c r="S222" s="25">
        <v>0.0005542759458039959</v>
      </c>
      <c r="T222" s="25">
        <v>0.00010240080818337996</v>
      </c>
      <c r="U222" s="25">
        <v>0.00011246940091700791</v>
      </c>
      <c r="V222" s="25">
        <v>8.7951549654211E-06</v>
      </c>
      <c r="W222" s="25">
        <v>3.456125744383305E-05</v>
      </c>
      <c r="X222" s="25">
        <v>110</v>
      </c>
    </row>
    <row r="223" spans="1:24" ht="12.75" hidden="1">
      <c r="A223" s="25">
        <v>445</v>
      </c>
      <c r="B223" s="25">
        <v>131.17999267578125</v>
      </c>
      <c r="C223" s="25">
        <v>130.97999572753906</v>
      </c>
      <c r="D223" s="25">
        <v>9.379888534545898</v>
      </c>
      <c r="E223" s="25">
        <v>9.888707160949707</v>
      </c>
      <c r="F223" s="25">
        <v>12.572873218142975</v>
      </c>
      <c r="G223" s="25" t="s">
        <v>57</v>
      </c>
      <c r="H223" s="25">
        <v>10.734011459061165</v>
      </c>
      <c r="I223" s="25">
        <v>31.91400413484243</v>
      </c>
      <c r="J223" s="25" t="s">
        <v>60</v>
      </c>
      <c r="K223" s="25">
        <v>-0.9897371525439508</v>
      </c>
      <c r="L223" s="25">
        <v>-0.00131937197415081</v>
      </c>
      <c r="M223" s="25">
        <v>0.23333294739283292</v>
      </c>
      <c r="N223" s="25">
        <v>-0.0001596554445105417</v>
      </c>
      <c r="O223" s="25">
        <v>-0.039901516094966206</v>
      </c>
      <c r="P223" s="25">
        <v>-0.0001507933850827024</v>
      </c>
      <c r="Q223" s="25">
        <v>0.004769494022704392</v>
      </c>
      <c r="R223" s="25">
        <v>-1.285498229637844E-05</v>
      </c>
      <c r="S223" s="25">
        <v>-0.0005346003279556315</v>
      </c>
      <c r="T223" s="25">
        <v>-1.0729971478730053E-05</v>
      </c>
      <c r="U223" s="25">
        <v>0.00010065108878593077</v>
      </c>
      <c r="V223" s="25">
        <v>-1.0239961299425233E-06</v>
      </c>
      <c r="W223" s="25">
        <v>-3.361905903881931E-05</v>
      </c>
      <c r="X223" s="25">
        <v>110</v>
      </c>
    </row>
    <row r="224" spans="1:24" ht="12.75" hidden="1">
      <c r="A224" s="25">
        <v>558</v>
      </c>
      <c r="B224" s="25">
        <v>132.10000610351562</v>
      </c>
      <c r="C224" s="25">
        <v>144.89999389648438</v>
      </c>
      <c r="D224" s="25">
        <v>9.921966552734375</v>
      </c>
      <c r="E224" s="25">
        <v>10.313103675842285</v>
      </c>
      <c r="F224" s="25">
        <v>8.961129530733361</v>
      </c>
      <c r="G224" s="25" t="s">
        <v>58</v>
      </c>
      <c r="H224" s="25">
        <v>-0.595661258127322</v>
      </c>
      <c r="I224" s="25">
        <v>21.50434484538832</v>
      </c>
      <c r="J224" s="25" t="s">
        <v>61</v>
      </c>
      <c r="K224" s="25">
        <v>-0.356317489981727</v>
      </c>
      <c r="L224" s="25">
        <v>-0.24250575137022673</v>
      </c>
      <c r="M224" s="25">
        <v>-0.08701192534214101</v>
      </c>
      <c r="N224" s="25">
        <v>-0.015412974345935889</v>
      </c>
      <c r="O224" s="25">
        <v>-0.013880763949676736</v>
      </c>
      <c r="P224" s="25">
        <v>-0.006955213267553039</v>
      </c>
      <c r="Q224" s="25">
        <v>-0.001922665718596949</v>
      </c>
      <c r="R224" s="25">
        <v>-0.00023691722688392444</v>
      </c>
      <c r="S224" s="25">
        <v>-0.00014637046644267257</v>
      </c>
      <c r="T224" s="25">
        <v>-0.00010183709161535897</v>
      </c>
      <c r="U224" s="25">
        <v>-5.018689538950723E-05</v>
      </c>
      <c r="V224" s="25">
        <v>-8.73534102320191E-06</v>
      </c>
      <c r="W224" s="25">
        <v>-8.014947625735765E-06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559</v>
      </c>
      <c r="B226" s="25">
        <v>181.28</v>
      </c>
      <c r="C226" s="25">
        <v>160.98</v>
      </c>
      <c r="D226" s="25">
        <v>9.144995223263598</v>
      </c>
      <c r="E226" s="25">
        <v>10.056449744382551</v>
      </c>
      <c r="F226" s="25">
        <v>18.39060198223342</v>
      </c>
      <c r="G226" s="25" t="s">
        <v>59</v>
      </c>
      <c r="H226" s="25">
        <v>-23.298944641277657</v>
      </c>
      <c r="I226" s="25">
        <v>47.98105535872236</v>
      </c>
      <c r="J226" s="25" t="s">
        <v>73</v>
      </c>
      <c r="K226" s="25">
        <v>2.0399548299028942</v>
      </c>
      <c r="M226" s="25" t="s">
        <v>68</v>
      </c>
      <c r="N226" s="25">
        <v>1.209330760248041</v>
      </c>
      <c r="X226" s="25">
        <v>110</v>
      </c>
    </row>
    <row r="227" spans="1:24" ht="12.75" hidden="1">
      <c r="A227" s="25">
        <v>560</v>
      </c>
      <c r="B227" s="25">
        <v>144.44000244140625</v>
      </c>
      <c r="C227" s="25">
        <v>149.83999633789062</v>
      </c>
      <c r="D227" s="25">
        <v>9.817577362060547</v>
      </c>
      <c r="E227" s="25">
        <v>10.292880058288574</v>
      </c>
      <c r="F227" s="25">
        <v>17.80686848819282</v>
      </c>
      <c r="G227" s="25" t="s">
        <v>56</v>
      </c>
      <c r="H227" s="25">
        <v>8.768524524792738</v>
      </c>
      <c r="I227" s="25">
        <v>43.208526966198995</v>
      </c>
      <c r="J227" s="25" t="s">
        <v>62</v>
      </c>
      <c r="K227" s="25">
        <v>1.2589005478178419</v>
      </c>
      <c r="L227" s="25">
        <v>0.6027151880875129</v>
      </c>
      <c r="M227" s="25">
        <v>0.298027537846946</v>
      </c>
      <c r="N227" s="25">
        <v>0.012024724080588025</v>
      </c>
      <c r="O227" s="25">
        <v>0.050559456373027375</v>
      </c>
      <c r="P227" s="25">
        <v>0.017289972228331053</v>
      </c>
      <c r="Q227" s="25">
        <v>0.006154241409732196</v>
      </c>
      <c r="R227" s="25">
        <v>0.0001850968146823163</v>
      </c>
      <c r="S227" s="25">
        <v>0.0006633341362013967</v>
      </c>
      <c r="T227" s="25">
        <v>0.00025445188097423887</v>
      </c>
      <c r="U227" s="25">
        <v>0.00013460562854129037</v>
      </c>
      <c r="V227" s="25">
        <v>6.860548643071942E-06</v>
      </c>
      <c r="W227" s="25">
        <v>4.136311951453241E-05</v>
      </c>
      <c r="X227" s="25">
        <v>110</v>
      </c>
    </row>
    <row r="228" spans="1:24" ht="12.75" hidden="1">
      <c r="A228" s="25">
        <v>558</v>
      </c>
      <c r="B228" s="25">
        <v>132.10000610351562</v>
      </c>
      <c r="C228" s="25">
        <v>144.89999389648438</v>
      </c>
      <c r="D228" s="25">
        <v>9.921966552734375</v>
      </c>
      <c r="E228" s="25">
        <v>10.313103675842285</v>
      </c>
      <c r="F228" s="25">
        <v>13.137581662578</v>
      </c>
      <c r="G228" s="25" t="s">
        <v>57</v>
      </c>
      <c r="H228" s="25">
        <v>9.426721139696852</v>
      </c>
      <c r="I228" s="25">
        <v>31.526727243212484</v>
      </c>
      <c r="J228" s="25" t="s">
        <v>60</v>
      </c>
      <c r="K228" s="25">
        <v>-1.2587759832322591</v>
      </c>
      <c r="L228" s="25">
        <v>-0.0032794353970361702</v>
      </c>
      <c r="M228" s="25">
        <v>0.29793111951026097</v>
      </c>
      <c r="N228" s="25">
        <v>-0.00012465002244699028</v>
      </c>
      <c r="O228" s="25">
        <v>-0.050559184279937434</v>
      </c>
      <c r="P228" s="25">
        <v>-0.0003750124553689457</v>
      </c>
      <c r="Q228" s="25">
        <v>0.006146022386749701</v>
      </c>
      <c r="R228" s="25">
        <v>-1.0056117134706806E-05</v>
      </c>
      <c r="S228" s="25">
        <v>-0.0006619656081833751</v>
      </c>
      <c r="T228" s="25">
        <v>-2.669342670973532E-05</v>
      </c>
      <c r="U228" s="25">
        <v>0.00013345272796175579</v>
      </c>
      <c r="V228" s="25">
        <v>-8.057324293621552E-07</v>
      </c>
      <c r="W228" s="25">
        <v>-4.116691781602024E-05</v>
      </c>
      <c r="X228" s="25">
        <v>110</v>
      </c>
    </row>
    <row r="229" spans="1:24" ht="12.75" hidden="1">
      <c r="A229" s="25">
        <v>445</v>
      </c>
      <c r="B229" s="25">
        <v>131.17999267578125</v>
      </c>
      <c r="C229" s="25">
        <v>130.97999572753906</v>
      </c>
      <c r="D229" s="25">
        <v>9.379888534545898</v>
      </c>
      <c r="E229" s="25">
        <v>9.888707160949707</v>
      </c>
      <c r="F229" s="25">
        <v>11.566970557318431</v>
      </c>
      <c r="G229" s="25" t="s">
        <v>58</v>
      </c>
      <c r="H229" s="25">
        <v>8.18070632985021</v>
      </c>
      <c r="I229" s="25">
        <v>29.36069900563147</v>
      </c>
      <c r="J229" s="25" t="s">
        <v>61</v>
      </c>
      <c r="K229" s="25">
        <v>-0.01770913136553534</v>
      </c>
      <c r="L229" s="25">
        <v>-0.6027062661486462</v>
      </c>
      <c r="M229" s="25">
        <v>-0.0075803260137955845</v>
      </c>
      <c r="N229" s="25">
        <v>-0.012024077993184237</v>
      </c>
      <c r="O229" s="25">
        <v>-0.00016587249134778842</v>
      </c>
      <c r="P229" s="25">
        <v>-0.017285904816201472</v>
      </c>
      <c r="Q229" s="25">
        <v>-0.00031795620898802083</v>
      </c>
      <c r="R229" s="25">
        <v>-0.0001848234436258366</v>
      </c>
      <c r="S229" s="25">
        <v>4.258767230628428E-05</v>
      </c>
      <c r="T229" s="25">
        <v>-0.0002530478624723398</v>
      </c>
      <c r="U229" s="25">
        <v>-1.7579665371145526E-05</v>
      </c>
      <c r="V229" s="25">
        <v>-6.813070008170357E-06</v>
      </c>
      <c r="W229" s="25">
        <v>4.0239947194954685E-06</v>
      </c>
      <c r="X229" s="25">
        <v>110</v>
      </c>
    </row>
    <row r="230" ht="12.75" hidden="1"/>
    <row r="231" ht="12.75" hidden="1"/>
    <row r="232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2004-01-14T12:58:31Z</cp:lastPrinted>
  <dcterms:created xsi:type="dcterms:W3CDTF">2003-07-09T12:58:06Z</dcterms:created>
  <dcterms:modified xsi:type="dcterms:W3CDTF">2004-02-25T11:20:40Z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