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<sst xmlns="http://schemas.openxmlformats.org/spreadsheetml/2006/main" count="621" uniqueCount="141">
  <si>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</si>
  <si>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</si>
  <si>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</si>
  <si>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</si>
  <si>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</si>
  <si>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</si>
  <si>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</si>
  <si>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</si>
  <si>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</si>
  <si>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</si>
  <si>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</si>
  <si>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</si>
  <si>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</si>
  <si>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</si>
  <si>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</si>
  <si>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</si>
  <si>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</si>
  <si>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</si>
  <si>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</si>
  <si>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</si>
  <si>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</si>
  <si>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</si>
  <si>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</si>
  <si>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</si>
  <si>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</si>
  <si>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</si>
  <si>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</si>
  <si>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</si>
  <si>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</si>
  <si>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</si>
  <si>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</si>
  <si>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</si>
  <si>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</si>
  <si>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</si>
  <si>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</si>
  <si>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</si>
  <si>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</si>
  <si>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</si>
  <si>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</si>
  <si>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</si>
  <si>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</si>
  <si>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</si>
  <si>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</si>
  <si>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</si>
  <si>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</si>
  <si>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</si>
  <si>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</si>
  <si>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</si>
  <si>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</si>
  <si>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</si>
  <si>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</si>
  <si>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</si>
  <si>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</si>
  <si>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</si>
  <si>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</si>
  <si>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</si>
  <si>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</si>
  <si>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</si>
  <si>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</si>
  <si>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</si>
  <si>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</si>
  <si>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</si>
  <si>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</si>
  <si>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</si>
  <si>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</si>
  <si>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</si>
  <si>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</si>
  <si>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</si>
  <si>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</si>
  <si>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</si>
  <si>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</si>
  <si>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</si>
  <si>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</si>
  <si>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</si>
  <si>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</si>
  <si>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</si>
  <si>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</si>
  <si>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</si>
  <si>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</si>
  <si>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</si>
  <si>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</si>
  <si>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</si>
  <si>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</si>
  <si>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</si>
  <si>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</si>
  <si>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</si>
  <si>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</si>
  <si>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</si>
  <si>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</si>
  <si>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</si>
  <si>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</si>
  <si>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</si>
  <si>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</si>
  <si>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</si>
  <si>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</si>
  <si>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</si>
  <si>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</si>
  <si>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</si>
  <si>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</si>
  <si>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</si>
  <si>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</si>
  <si>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</si>
  <si>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</si>
  <si>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</si>
  <si>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</si>
  <si>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</si>
  <si>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</si>
  <si>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</si>
  <si>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</si>
  <si>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</si>
  <si>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</si>
  <si>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</si>
  <si>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</si>
  <si>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</si>
  <si>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</si>
  <si>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</si>
  <si>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</si>
  <si>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</si>
  <si>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</si>
  <si>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</si>
  <si>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</si>
  <si>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</si>
  <si>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</si>
  <si>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</si>
  <si>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</si>
  <si>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</si>
  <si>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</si>
  <si>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</si>
  <si>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</si>
  <si>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</si>
  <si>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</si>
  <si>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</si>
  <si>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</si>
  <si>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</si>
  <si>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</si>
  <si>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</si>
  <si>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</si>
  <si>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</si>
  <si>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</si>
  <si>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AP 192</t>
  </si>
  <si>
    <t>,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</si>
</sst>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98.01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13.727838489313967</v>
      </c>
      <c r="C41" s="78">
        <f aca="true" t="shared" si="0" ref="C41:C55">($B$41*H41+$B$42*J41+$B$43*L41+$B$44*N41+$B$45*P41+$B$46*R41+$B$47*T41+$B$48*V41)/100</f>
        <v>-2.107002279308878E-08</v>
      </c>
      <c r="D41" s="78">
        <f aca="true" t="shared" si="1" ref="D41:D55">($B$41*I41+$B$42*K41+$B$43*M41+$B$44*O41+$B$45*Q41+$B$46*S41+$B$47*U41+$B$48*W41)/100</f>
        <v>-7.190200380367159E-08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-5.021109049651443</v>
      </c>
      <c r="C42" s="78">
        <f t="shared" si="0"/>
        <v>-8.452096835692343E-12</v>
      </c>
      <c r="D42" s="78">
        <f t="shared" si="1"/>
        <v>-3.1503187770921283E-09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-8.802243318797565</v>
      </c>
      <c r="C43" s="78">
        <f t="shared" si="0"/>
        <v>0.2492650670400481</v>
      </c>
      <c r="D43" s="78">
        <f t="shared" si="1"/>
        <v>-0.8675329259327852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1.5473850117073482</v>
      </c>
      <c r="C44" s="78">
        <f t="shared" si="0"/>
        <v>-0.0008932725332266841</v>
      </c>
      <c r="D44" s="78">
        <f t="shared" si="1"/>
        <v>-0.1642474601575301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13.727838489313967</v>
      </c>
      <c r="C45" s="78">
        <f t="shared" si="0"/>
        <v>-0.06134054750275282</v>
      </c>
      <c r="D45" s="78">
        <f t="shared" si="1"/>
        <v>-0.2046925171161768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-5.021109049651443</v>
      </c>
      <c r="C46" s="78">
        <f t="shared" si="0"/>
        <v>-5.836518713537777E-05</v>
      </c>
      <c r="D46" s="78">
        <f t="shared" si="1"/>
        <v>-0.005673386391768323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-8.802243318797565</v>
      </c>
      <c r="C47" s="78">
        <f t="shared" si="0"/>
        <v>0.009634581775032312</v>
      </c>
      <c r="D47" s="78">
        <f t="shared" si="1"/>
        <v>-0.034947879411384435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1.5473850117073482</v>
      </c>
      <c r="C48" s="78">
        <f t="shared" si="0"/>
        <v>-0.00010223519020078237</v>
      </c>
      <c r="D48" s="78">
        <f t="shared" si="1"/>
        <v>-0.004710813775406452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-0.0013771676903226182</v>
      </c>
      <c r="D49" s="78">
        <f t="shared" si="1"/>
        <v>-0.004192240911333963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-4.691079619446006E-06</v>
      </c>
      <c r="D50" s="78">
        <f t="shared" si="1"/>
        <v>-8.725947285166892E-05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9.51499242439668E-05</v>
      </c>
      <c r="D51" s="78">
        <f t="shared" si="1"/>
        <v>-0.00046601873250943685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-7.285875741711557E-06</v>
      </c>
      <c r="D52" s="78">
        <f t="shared" si="1"/>
        <v>-6.895243069328709E-05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-3.729138003694276E-05</v>
      </c>
      <c r="D53" s="78">
        <f t="shared" si="1"/>
        <v>-8.901780521339283E-05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-3.692596465150105E-07</v>
      </c>
      <c r="D54" s="78">
        <f t="shared" si="1"/>
        <v>-3.223250611619605E-06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4.961661292546829E-06</v>
      </c>
      <c r="D55" s="78">
        <f t="shared" si="1"/>
        <v>-2.924160413433472E-05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B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7" s="2" customFormat="1" ht="13.5" thickBot="1">
      <c r="A3" s="11">
        <v>842</v>
      </c>
      <c r="B3" s="12">
        <v>137.65</v>
      </c>
      <c r="C3" s="12">
        <v>131.68333333333334</v>
      </c>
      <c r="D3" s="12">
        <v>8.750696629614104</v>
      </c>
      <c r="E3" s="12">
        <v>8.93791892024448</v>
      </c>
      <c r="F3" s="13" t="s">
        <v>69</v>
      </c>
      <c r="G3" s="2" t="s">
        <v>140</v>
      </c>
    </row>
    <row r="4" spans="1:9" ht="16.5" customHeight="1">
      <c r="A4" s="14">
        <v>843</v>
      </c>
      <c r="B4" s="15">
        <v>103.23333333333333</v>
      </c>
      <c r="C4" s="15">
        <v>98.0166666666667</v>
      </c>
      <c r="D4" s="15">
        <v>9.05980185603884</v>
      </c>
      <c r="E4" s="15">
        <v>9.787885441530927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844</v>
      </c>
      <c r="B5" s="27">
        <v>112.88</v>
      </c>
      <c r="C5" s="27">
        <v>120.41333333333334</v>
      </c>
      <c r="D5" s="27">
        <v>8.977914916811134</v>
      </c>
      <c r="E5" s="27">
        <v>9.159833810601862</v>
      </c>
      <c r="F5" s="16" t="s">
        <v>71</v>
      </c>
      <c r="I5" s="76">
        <v>901</v>
      </c>
    </row>
    <row r="6" spans="1:6" s="2" customFormat="1" ht="13.5" thickBot="1">
      <c r="A6" s="17">
        <v>841</v>
      </c>
      <c r="B6" s="18">
        <v>142.79333333333332</v>
      </c>
      <c r="C6" s="18">
        <v>137.62666666666667</v>
      </c>
      <c r="D6" s="18">
        <v>8.64715378780194</v>
      </c>
      <c r="E6" s="18">
        <v>9.067669672120973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1537</v>
      </c>
      <c r="K15" s="76">
        <v>1447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13.727838489313967</v>
      </c>
      <c r="C19" s="35">
        <v>66.96117182264726</v>
      </c>
      <c r="D19" s="36">
        <v>25.509818614454616</v>
      </c>
      <c r="K19" s="98" t="s">
        <v>131</v>
      </c>
    </row>
    <row r="20" spans="1:11" ht="12.75">
      <c r="A20" s="34" t="s">
        <v>57</v>
      </c>
      <c r="B20" s="35">
        <v>-5.021109049651443</v>
      </c>
      <c r="C20" s="35">
        <v>57.85889095034851</v>
      </c>
      <c r="D20" s="36">
        <v>21.83408937093889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-8.802243318797565</v>
      </c>
      <c r="C21" s="35">
        <v>83.99109001453571</v>
      </c>
      <c r="D21" s="36">
        <v>30.489491344710583</v>
      </c>
      <c r="F21" s="25" t="s">
        <v>134</v>
      </c>
    </row>
    <row r="22" spans="1:11" ht="16.5" thickBot="1">
      <c r="A22" s="37" t="s">
        <v>59</v>
      </c>
      <c r="B22" s="38">
        <v>1.5473850117073482</v>
      </c>
      <c r="C22" s="38">
        <v>89.19738501170731</v>
      </c>
      <c r="D22" s="39">
        <v>32.77421596271102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20.27802848815918</v>
      </c>
      <c r="I23" s="76">
        <v>1577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0.2492650670400481</v>
      </c>
      <c r="C27" s="45">
        <v>-0.0008932725332266841</v>
      </c>
      <c r="D27" s="45">
        <v>-0.06134054750275282</v>
      </c>
      <c r="E27" s="45">
        <v>-5.836518713537777E-05</v>
      </c>
      <c r="F27" s="45">
        <v>0.009634581775032312</v>
      </c>
      <c r="G27" s="45">
        <v>-0.00010223519020078237</v>
      </c>
      <c r="H27" s="45">
        <v>-0.0013771676903226182</v>
      </c>
      <c r="I27" s="46">
        <v>-4.691079619446006E-06</v>
      </c>
    </row>
    <row r="28" spans="1:9" ht="13.5" thickBot="1">
      <c r="A28" s="47" t="s">
        <v>61</v>
      </c>
      <c r="B28" s="48">
        <v>-0.8675329259327852</v>
      </c>
      <c r="C28" s="48">
        <v>-0.1642474601575301</v>
      </c>
      <c r="D28" s="48">
        <v>-0.2046925171161768</v>
      </c>
      <c r="E28" s="48">
        <v>-0.005673386391768323</v>
      </c>
      <c r="F28" s="48">
        <v>-0.034947879411384435</v>
      </c>
      <c r="G28" s="48">
        <v>-0.004710813775406452</v>
      </c>
      <c r="H28" s="48">
        <v>-0.004192240911333963</v>
      </c>
      <c r="I28" s="49">
        <v>-8.725947285166892E-05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842</v>
      </c>
      <c r="B39" s="51">
        <v>137.65</v>
      </c>
      <c r="C39" s="51">
        <v>131.68333333333334</v>
      </c>
      <c r="D39" s="51">
        <v>8.750696629614104</v>
      </c>
      <c r="E39" s="51">
        <v>8.93791892024448</v>
      </c>
      <c r="F39" s="55">
        <f>I39*D39/(23678+B39)*1000</f>
        <v>32.77421596271102</v>
      </c>
      <c r="G39" s="60" t="s">
        <v>59</v>
      </c>
      <c r="H39" s="59">
        <f>I39-B39+X39</f>
        <v>1.5473850117073482</v>
      </c>
      <c r="I39" s="59">
        <f>(B39+C42-2*X39)*(23678+B39)*E42/((23678+C42)*D39+E42*(23678+B39))</f>
        <v>89.19738501170731</v>
      </c>
      <c r="J39" s="25" t="s">
        <v>73</v>
      </c>
      <c r="K39" s="25">
        <f>(K40*K40+L40*L40+M40*M40+N40*N40+O40*O40+P40*P40+Q40*Q40+R40*R40+S40*S40+T40*T40+U40*U40+V40*V40+W40*W40)</f>
        <v>0.8887744593891781</v>
      </c>
      <c r="M39" s="25" t="s">
        <v>68</v>
      </c>
      <c r="N39" s="25">
        <f>(K44*K44+L44*L44+M44*M44+N44*N44+O44*O44+P44*P44+Q44*Q44+R44*R44+S44*S44+T44*T44+U44*U44+V44*V44+W44*W44)</f>
        <v>0.47086327168695263</v>
      </c>
      <c r="X39" s="56">
        <f>(1-$H$2)*1000</f>
        <v>50.00000000000004</v>
      </c>
    </row>
    <row r="40" spans="1:24" ht="12.75">
      <c r="A40" s="50">
        <v>843</v>
      </c>
      <c r="B40" s="51">
        <v>103.23333333333333</v>
      </c>
      <c r="C40" s="51">
        <v>98.0166666666667</v>
      </c>
      <c r="D40" s="51">
        <v>9.05980185603884</v>
      </c>
      <c r="E40" s="51">
        <v>9.787885441530927</v>
      </c>
      <c r="F40" s="55">
        <f>I40*D40/(23678+B40)*1000</f>
        <v>25.509818614454616</v>
      </c>
      <c r="G40" s="60" t="s">
        <v>56</v>
      </c>
      <c r="H40" s="59">
        <f>I40-B40+X40</f>
        <v>13.727838489313967</v>
      </c>
      <c r="I40" s="59">
        <f>(B40+C39-2*X40)*(23678+B40)*E39/((23678+C39)*D40+E39*(23678+B40))</f>
        <v>66.96117182264726</v>
      </c>
      <c r="J40" s="25" t="s">
        <v>62</v>
      </c>
      <c r="K40" s="53">
        <f aca="true" t="shared" si="0" ref="K40:W40">SQRT(K41*K41+K42*K42)</f>
        <v>0.9026330656606698</v>
      </c>
      <c r="L40" s="53">
        <f t="shared" si="0"/>
        <v>0.16424988920549707</v>
      </c>
      <c r="M40" s="53">
        <f t="shared" si="0"/>
        <v>0.21368595960262296</v>
      </c>
      <c r="N40" s="53">
        <f t="shared" si="0"/>
        <v>0.0056736866009122625</v>
      </c>
      <c r="O40" s="53">
        <f t="shared" si="0"/>
        <v>0.03625161294801174</v>
      </c>
      <c r="P40" s="53">
        <f t="shared" si="0"/>
        <v>0.004711923010902723</v>
      </c>
      <c r="Q40" s="53">
        <f t="shared" si="0"/>
        <v>0.004412649397576331</v>
      </c>
      <c r="R40" s="53">
        <f t="shared" si="0"/>
        <v>8.738547837225089E-05</v>
      </c>
      <c r="S40" s="53">
        <f t="shared" si="0"/>
        <v>0.00047563322753286976</v>
      </c>
      <c r="T40" s="53">
        <f t="shared" si="0"/>
        <v>6.933629413111305E-05</v>
      </c>
      <c r="U40" s="53">
        <f t="shared" si="0"/>
        <v>9.651329789241087E-05</v>
      </c>
      <c r="V40" s="53">
        <f t="shared" si="0"/>
        <v>3.24433308891836E-06</v>
      </c>
      <c r="W40" s="53">
        <f t="shared" si="0"/>
        <v>2.9659559928142882E-05</v>
      </c>
      <c r="X40" s="56">
        <f>(1-$H$2)*1000</f>
        <v>50.00000000000004</v>
      </c>
    </row>
    <row r="41" spans="1:24" ht="12.75">
      <c r="A41" s="50">
        <v>844</v>
      </c>
      <c r="B41" s="51">
        <v>112.88</v>
      </c>
      <c r="C41" s="51">
        <v>120.41333333333334</v>
      </c>
      <c r="D41" s="51">
        <v>8.977914916811134</v>
      </c>
      <c r="E41" s="51">
        <v>9.159833810601862</v>
      </c>
      <c r="F41" s="55">
        <f>I41*D41/(23678+B41)*1000</f>
        <v>21.83408937093889</v>
      </c>
      <c r="G41" s="60" t="s">
        <v>57</v>
      </c>
      <c r="H41" s="59">
        <f>I41-B41+X41</f>
        <v>-5.021109049651443</v>
      </c>
      <c r="I41" s="59">
        <f>(B41+C40-2*X41)*(23678+B41)*E40/((23678+C40)*D41+E40*(23678+B41))</f>
        <v>57.85889095034851</v>
      </c>
      <c r="J41" s="25" t="s">
        <v>60</v>
      </c>
      <c r="K41" s="53">
        <f>'calcul config'!C43</f>
        <v>0.2492650670400481</v>
      </c>
      <c r="L41" s="53">
        <f>'calcul config'!C44</f>
        <v>-0.0008932725332266841</v>
      </c>
      <c r="M41" s="53">
        <f>'calcul config'!C45</f>
        <v>-0.06134054750275282</v>
      </c>
      <c r="N41" s="53">
        <f>'calcul config'!C46</f>
        <v>-5.836518713537777E-05</v>
      </c>
      <c r="O41" s="53">
        <f>'calcul config'!C47</f>
        <v>0.009634581775032312</v>
      </c>
      <c r="P41" s="53">
        <f>'calcul config'!C48</f>
        <v>-0.00010223519020078237</v>
      </c>
      <c r="Q41" s="53">
        <f>'calcul config'!C49</f>
        <v>-0.0013771676903226182</v>
      </c>
      <c r="R41" s="53">
        <f>'calcul config'!C50</f>
        <v>-4.691079619446006E-06</v>
      </c>
      <c r="S41" s="53">
        <f>'calcul config'!C51</f>
        <v>9.51499242439668E-05</v>
      </c>
      <c r="T41" s="53">
        <f>'calcul config'!C52</f>
        <v>-7.285875741711557E-06</v>
      </c>
      <c r="U41" s="53">
        <f>'calcul config'!C53</f>
        <v>-3.729138003694276E-05</v>
      </c>
      <c r="V41" s="53">
        <f>'calcul config'!C54</f>
        <v>-3.692596465150105E-07</v>
      </c>
      <c r="W41" s="53">
        <f>'calcul config'!C55</f>
        <v>4.961661292546829E-06</v>
      </c>
      <c r="X41" s="56">
        <f>(1-$H$2)*1000</f>
        <v>50.00000000000004</v>
      </c>
    </row>
    <row r="42" spans="1:24" ht="12.75">
      <c r="A42" s="50">
        <v>841</v>
      </c>
      <c r="B42" s="51">
        <v>142.79333333333332</v>
      </c>
      <c r="C42" s="51">
        <v>137.62666666666667</v>
      </c>
      <c r="D42" s="51">
        <v>8.64715378780194</v>
      </c>
      <c r="E42" s="51">
        <v>9.067669672120973</v>
      </c>
      <c r="F42" s="55">
        <f>I42*D42/(23678+B42)*1000</f>
        <v>30.489491344710583</v>
      </c>
      <c r="G42" s="60" t="s">
        <v>58</v>
      </c>
      <c r="H42" s="59">
        <f>I42-B42+X42</f>
        <v>-8.802243318797565</v>
      </c>
      <c r="I42" s="59">
        <f>(B42+C41-2*X42)*(23678+B42)*E41/((23678+C41)*D42+E41*(23678+B42))</f>
        <v>83.99109001453571</v>
      </c>
      <c r="J42" s="25" t="s">
        <v>61</v>
      </c>
      <c r="K42" s="53">
        <f>'calcul config'!D43</f>
        <v>-0.8675329259327852</v>
      </c>
      <c r="L42" s="53">
        <f>'calcul config'!D44</f>
        <v>-0.1642474601575301</v>
      </c>
      <c r="M42" s="53">
        <f>'calcul config'!D45</f>
        <v>-0.2046925171161768</v>
      </c>
      <c r="N42" s="53">
        <f>'calcul config'!D46</f>
        <v>-0.005673386391768323</v>
      </c>
      <c r="O42" s="53">
        <f>'calcul config'!D47</f>
        <v>-0.034947879411384435</v>
      </c>
      <c r="P42" s="53">
        <f>'calcul config'!D48</f>
        <v>-0.004710813775406452</v>
      </c>
      <c r="Q42" s="53">
        <f>'calcul config'!D49</f>
        <v>-0.004192240911333963</v>
      </c>
      <c r="R42" s="53">
        <f>'calcul config'!D50</f>
        <v>-8.725947285166892E-05</v>
      </c>
      <c r="S42" s="53">
        <f>'calcul config'!D51</f>
        <v>-0.00046601873250943685</v>
      </c>
      <c r="T42" s="53">
        <f>'calcul config'!D52</f>
        <v>-6.895243069328709E-05</v>
      </c>
      <c r="U42" s="53">
        <f>'calcul config'!D53</f>
        <v>-8.901780521339283E-05</v>
      </c>
      <c r="V42" s="53">
        <f>'calcul config'!D54</f>
        <v>-3.223250611619605E-06</v>
      </c>
      <c r="W42" s="53">
        <f>'calcul config'!D55</f>
        <v>-2.924160413433472E-05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0.6017553771071132</v>
      </c>
      <c r="L44" s="53">
        <f>L40/(L43*1.5)</f>
        <v>0.15642846590999723</v>
      </c>
      <c r="M44" s="53">
        <f aca="true" t="shared" si="1" ref="M44:W44">M40/(M43*1.5)</f>
        <v>0.23742884400291442</v>
      </c>
      <c r="N44" s="53">
        <f t="shared" si="1"/>
        <v>0.007564915467883016</v>
      </c>
      <c r="O44" s="53">
        <f t="shared" si="1"/>
        <v>0.16111827976894108</v>
      </c>
      <c r="P44" s="53">
        <f t="shared" si="1"/>
        <v>0.03141282007268482</v>
      </c>
      <c r="Q44" s="53">
        <f t="shared" si="1"/>
        <v>0.029417662650508866</v>
      </c>
      <c r="R44" s="53">
        <f t="shared" si="1"/>
        <v>0.00019418995193833534</v>
      </c>
      <c r="S44" s="53">
        <f t="shared" si="1"/>
        <v>0.006341776367104929</v>
      </c>
      <c r="T44" s="53">
        <f t="shared" si="1"/>
        <v>0.0009244839217481738</v>
      </c>
      <c r="U44" s="53">
        <f t="shared" si="1"/>
        <v>0.0012868439718988114</v>
      </c>
      <c r="V44" s="53">
        <f t="shared" si="1"/>
        <v>4.325777451891146E-05</v>
      </c>
      <c r="W44" s="53">
        <f t="shared" si="1"/>
        <v>0.00039546079904190505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844</v>
      </c>
      <c r="B51" s="101">
        <v>116.96</v>
      </c>
      <c r="C51" s="101">
        <v>121.76</v>
      </c>
      <c r="D51" s="101">
        <v>8.675715057549843</v>
      </c>
      <c r="E51" s="101">
        <v>8.934699976094132</v>
      </c>
      <c r="F51" s="101">
        <v>22.854213667346386</v>
      </c>
      <c r="G51" s="101" t="s">
        <v>59</v>
      </c>
      <c r="H51" s="101">
        <v>-4.277547148725418</v>
      </c>
      <c r="I51" s="101">
        <v>62.68245285127453</v>
      </c>
      <c r="J51" s="101" t="s">
        <v>73</v>
      </c>
      <c r="K51" s="101">
        <v>1.583970898906838</v>
      </c>
      <c r="M51" s="101" t="s">
        <v>68</v>
      </c>
      <c r="N51" s="101">
        <v>0.8341176170604307</v>
      </c>
      <c r="X51" s="101">
        <v>50</v>
      </c>
    </row>
    <row r="52" spans="1:24" s="101" customFormat="1" ht="12.75">
      <c r="A52" s="101">
        <v>841</v>
      </c>
      <c r="B52" s="101">
        <v>155.67999267578125</v>
      </c>
      <c r="C52" s="101">
        <v>136.67999267578125</v>
      </c>
      <c r="D52" s="101">
        <v>8.476993560791016</v>
      </c>
      <c r="E52" s="101">
        <v>8.89628791809082</v>
      </c>
      <c r="F52" s="101">
        <v>32.407254725827414</v>
      </c>
      <c r="G52" s="101" t="s">
        <v>56</v>
      </c>
      <c r="H52" s="101">
        <v>-14.56465407872949</v>
      </c>
      <c r="I52" s="101">
        <v>91.11533859705172</v>
      </c>
      <c r="J52" s="101" t="s">
        <v>62</v>
      </c>
      <c r="K52" s="101">
        <v>1.209897885433869</v>
      </c>
      <c r="L52" s="101">
        <v>0.18780399451839253</v>
      </c>
      <c r="M52" s="101">
        <v>0.28642691807103615</v>
      </c>
      <c r="N52" s="101">
        <v>0.01953424131404979</v>
      </c>
      <c r="O52" s="101">
        <v>0.048591866290789126</v>
      </c>
      <c r="P52" s="101">
        <v>0.005387355855697958</v>
      </c>
      <c r="Q52" s="101">
        <v>0.005914787678115773</v>
      </c>
      <c r="R52" s="101">
        <v>0.00030072811733254976</v>
      </c>
      <c r="S52" s="101">
        <v>0.0006375300119690425</v>
      </c>
      <c r="T52" s="101">
        <v>7.925904556138848E-05</v>
      </c>
      <c r="U52" s="101">
        <v>0.00012937668642560145</v>
      </c>
      <c r="V52" s="101">
        <v>1.1155034403628854E-05</v>
      </c>
      <c r="W52" s="101">
        <v>3.9753599487771785E-05</v>
      </c>
      <c r="X52" s="101">
        <v>50</v>
      </c>
    </row>
    <row r="53" spans="1:24" s="101" customFormat="1" ht="12.75">
      <c r="A53" s="101">
        <v>842</v>
      </c>
      <c r="B53" s="101">
        <v>143.8800048828125</v>
      </c>
      <c r="C53" s="101">
        <v>141.8800048828125</v>
      </c>
      <c r="D53" s="101">
        <v>8.786101341247559</v>
      </c>
      <c r="E53" s="101">
        <v>8.85835075378418</v>
      </c>
      <c r="F53" s="101">
        <v>33.51003072651779</v>
      </c>
      <c r="G53" s="101" t="s">
        <v>57</v>
      </c>
      <c r="H53" s="101">
        <v>-3.023787782351107</v>
      </c>
      <c r="I53" s="101">
        <v>90.85621710046135</v>
      </c>
      <c r="J53" s="101" t="s">
        <v>60</v>
      </c>
      <c r="K53" s="101">
        <v>-0.04351864568722749</v>
      </c>
      <c r="L53" s="101">
        <v>-0.0010224638998874653</v>
      </c>
      <c r="M53" s="101">
        <v>0.013555001297304541</v>
      </c>
      <c r="N53" s="101">
        <v>0.0002018502991204632</v>
      </c>
      <c r="O53" s="101">
        <v>-0.001223881947630822</v>
      </c>
      <c r="P53" s="101">
        <v>-0.00011698485196853376</v>
      </c>
      <c r="Q53" s="101">
        <v>0.0004348530181535679</v>
      </c>
      <c r="R53" s="101">
        <v>1.6217574530669564E-05</v>
      </c>
      <c r="S53" s="101">
        <v>2.700628817498543E-05</v>
      </c>
      <c r="T53" s="101">
        <v>-8.32596165153205E-06</v>
      </c>
      <c r="U53" s="101">
        <v>1.9716509979581438E-05</v>
      </c>
      <c r="V53" s="101">
        <v>1.2804258287636867E-06</v>
      </c>
      <c r="W53" s="101">
        <v>3.001993162253718E-06</v>
      </c>
      <c r="X53" s="101">
        <v>50</v>
      </c>
    </row>
    <row r="54" spans="1:24" s="101" customFormat="1" ht="12.75">
      <c r="A54" s="101">
        <v>843</v>
      </c>
      <c r="B54" s="101">
        <v>109.62000274658203</v>
      </c>
      <c r="C54" s="101">
        <v>103.41999816894531</v>
      </c>
      <c r="D54" s="101">
        <v>8.675838470458984</v>
      </c>
      <c r="E54" s="101">
        <v>9.419909477233887</v>
      </c>
      <c r="F54" s="101">
        <v>27.896452472322114</v>
      </c>
      <c r="G54" s="101" t="s">
        <v>58</v>
      </c>
      <c r="H54" s="101">
        <v>16.8671532897812</v>
      </c>
      <c r="I54" s="101">
        <v>76.48715603636319</v>
      </c>
      <c r="J54" s="101" t="s">
        <v>61</v>
      </c>
      <c r="K54" s="101">
        <v>1.2091149741256606</v>
      </c>
      <c r="L54" s="101">
        <v>-0.18780121119055074</v>
      </c>
      <c r="M54" s="101">
        <v>0.28610599667868225</v>
      </c>
      <c r="N54" s="101">
        <v>0.019533198411224792</v>
      </c>
      <c r="O54" s="101">
        <v>0.04857645090576494</v>
      </c>
      <c r="P54" s="101">
        <v>-0.005386085560064283</v>
      </c>
      <c r="Q54" s="101">
        <v>0.005898780901999405</v>
      </c>
      <c r="R54" s="101">
        <v>0.00030029051072373564</v>
      </c>
      <c r="S54" s="101">
        <v>0.0006369577510010041</v>
      </c>
      <c r="T54" s="101">
        <v>-7.882052185744188E-05</v>
      </c>
      <c r="U54" s="101">
        <v>0.00012786550052572222</v>
      </c>
      <c r="V54" s="101">
        <v>1.10813041760967E-05</v>
      </c>
      <c r="W54" s="101">
        <v>3.964008967305638E-05</v>
      </c>
      <c r="X54" s="101">
        <v>50</v>
      </c>
    </row>
    <row r="55" ht="12.75" hidden="1">
      <c r="A55" s="25" t="s">
        <v>108</v>
      </c>
    </row>
    <row r="56" spans="1:24" ht="12.75" hidden="1">
      <c r="A56" s="25">
        <v>844</v>
      </c>
      <c r="B56" s="25">
        <v>116.96</v>
      </c>
      <c r="C56" s="25">
        <v>121.76</v>
      </c>
      <c r="D56" s="25">
        <v>8.675715057549843</v>
      </c>
      <c r="E56" s="25">
        <v>8.934699976094132</v>
      </c>
      <c r="F56" s="25">
        <v>29.24323710777047</v>
      </c>
      <c r="G56" s="25" t="s">
        <v>59</v>
      </c>
      <c r="H56" s="25">
        <v>13.245683639226272</v>
      </c>
      <c r="I56" s="25">
        <v>80.20568363922622</v>
      </c>
      <c r="J56" s="25" t="s">
        <v>73</v>
      </c>
      <c r="K56" s="25">
        <v>1.3863931197794606</v>
      </c>
      <c r="M56" s="25" t="s">
        <v>68</v>
      </c>
      <c r="N56" s="25">
        <v>1.3003810127645423</v>
      </c>
      <c r="X56" s="25">
        <v>50</v>
      </c>
    </row>
    <row r="57" spans="1:24" ht="12.75" hidden="1">
      <c r="A57" s="25">
        <v>841</v>
      </c>
      <c r="B57" s="25">
        <v>155.67999267578125</v>
      </c>
      <c r="C57" s="25">
        <v>136.67999267578125</v>
      </c>
      <c r="D57" s="25">
        <v>8.476993560791016</v>
      </c>
      <c r="E57" s="25">
        <v>8.89628791809082</v>
      </c>
      <c r="F57" s="25">
        <v>32.407254725827414</v>
      </c>
      <c r="G57" s="25" t="s">
        <v>56</v>
      </c>
      <c r="H57" s="25">
        <v>-14.56465407872949</v>
      </c>
      <c r="I57" s="25">
        <v>91.11533859705172</v>
      </c>
      <c r="J57" s="25" t="s">
        <v>62</v>
      </c>
      <c r="K57" s="25">
        <v>0.12511350553214398</v>
      </c>
      <c r="L57" s="25">
        <v>1.1697858344686423</v>
      </c>
      <c r="M57" s="25">
        <v>0.029618961601690877</v>
      </c>
      <c r="N57" s="25">
        <v>0.017649384591060514</v>
      </c>
      <c r="O57" s="25">
        <v>0.005024674240826415</v>
      </c>
      <c r="P57" s="25">
        <v>0.033557481672055814</v>
      </c>
      <c r="Q57" s="25">
        <v>0.000611641998506209</v>
      </c>
      <c r="R57" s="25">
        <v>0.0002717273093901073</v>
      </c>
      <c r="S57" s="25">
        <v>6.58714300644284E-05</v>
      </c>
      <c r="T57" s="25">
        <v>0.0004937819812141289</v>
      </c>
      <c r="U57" s="25">
        <v>1.3383940596969346E-05</v>
      </c>
      <c r="V57" s="25">
        <v>1.0095632568051614E-05</v>
      </c>
      <c r="W57" s="25">
        <v>4.100267773716172E-06</v>
      </c>
      <c r="X57" s="25">
        <v>50</v>
      </c>
    </row>
    <row r="58" spans="1:24" ht="12.75" hidden="1">
      <c r="A58" s="25">
        <v>843</v>
      </c>
      <c r="B58" s="25">
        <v>109.62000274658203</v>
      </c>
      <c r="C58" s="25">
        <v>103.41999816894531</v>
      </c>
      <c r="D58" s="25">
        <v>8.675838470458984</v>
      </c>
      <c r="E58" s="25">
        <v>9.419909477233887</v>
      </c>
      <c r="F58" s="25">
        <v>26.998860666453208</v>
      </c>
      <c r="G58" s="25" t="s">
        <v>57</v>
      </c>
      <c r="H58" s="25">
        <v>14.4061147552015</v>
      </c>
      <c r="I58" s="25">
        <v>74.02611750178349</v>
      </c>
      <c r="J58" s="25" t="s">
        <v>60</v>
      </c>
      <c r="K58" s="25">
        <v>-0.045087577367729954</v>
      </c>
      <c r="L58" s="25">
        <v>0.0063645945124941</v>
      </c>
      <c r="M58" s="25">
        <v>0.010359324830287245</v>
      </c>
      <c r="N58" s="25">
        <v>0.00018211926698063582</v>
      </c>
      <c r="O58" s="25">
        <v>-0.001861528190462945</v>
      </c>
      <c r="P58" s="25">
        <v>0.000728231629119331</v>
      </c>
      <c r="Q58" s="25">
        <v>0.0001988179804794523</v>
      </c>
      <c r="R58" s="25">
        <v>1.4674261892415053E-05</v>
      </c>
      <c r="S58" s="25">
        <v>-2.8475511700301703E-05</v>
      </c>
      <c r="T58" s="25">
        <v>5.1861139122364904E-05</v>
      </c>
      <c r="U58" s="25">
        <v>3.306703765271241E-06</v>
      </c>
      <c r="V58" s="25">
        <v>1.1592068867654853E-06</v>
      </c>
      <c r="W58" s="25">
        <v>-1.8890316153059373E-06</v>
      </c>
      <c r="X58" s="25">
        <v>50</v>
      </c>
    </row>
    <row r="59" spans="1:24" ht="12.75" hidden="1">
      <c r="A59" s="25">
        <v>842</v>
      </c>
      <c r="B59" s="25">
        <v>143.8800048828125</v>
      </c>
      <c r="C59" s="25">
        <v>141.8800048828125</v>
      </c>
      <c r="D59" s="25">
        <v>8.786101341247559</v>
      </c>
      <c r="E59" s="25">
        <v>8.85835075378418</v>
      </c>
      <c r="F59" s="25">
        <v>28.13267195447629</v>
      </c>
      <c r="G59" s="25" t="s">
        <v>58</v>
      </c>
      <c r="H59" s="25">
        <v>-17.603496168982076</v>
      </c>
      <c r="I59" s="25">
        <v>76.27650871383038</v>
      </c>
      <c r="J59" s="25" t="s">
        <v>61</v>
      </c>
      <c r="K59" s="25">
        <v>-0.11670689625575167</v>
      </c>
      <c r="L59" s="25">
        <v>1.1697685200329975</v>
      </c>
      <c r="M59" s="25">
        <v>-0.027748284188811256</v>
      </c>
      <c r="N59" s="25">
        <v>0.01764844494610669</v>
      </c>
      <c r="O59" s="25">
        <v>-0.004667125884582101</v>
      </c>
      <c r="P59" s="25">
        <v>0.033549579056445886</v>
      </c>
      <c r="Q59" s="25">
        <v>-0.0005784266115720658</v>
      </c>
      <c r="R59" s="25">
        <v>0.00027133078834938715</v>
      </c>
      <c r="S59" s="25">
        <v>-5.939857348572322E-05</v>
      </c>
      <c r="T59" s="25">
        <v>0.0004910509823029388</v>
      </c>
      <c r="U59" s="25">
        <v>-1.2969023714680499E-05</v>
      </c>
      <c r="V59" s="25">
        <v>1.0028860171663572E-05</v>
      </c>
      <c r="W59" s="25">
        <v>-3.63919707800361E-06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844</v>
      </c>
      <c r="B61" s="25">
        <v>116.96</v>
      </c>
      <c r="C61" s="25">
        <v>121.76</v>
      </c>
      <c r="D61" s="25">
        <v>8.675715057549843</v>
      </c>
      <c r="E61" s="25">
        <v>8.934699976094132</v>
      </c>
      <c r="F61" s="25">
        <v>22.854213667346386</v>
      </c>
      <c r="G61" s="25" t="s">
        <v>59</v>
      </c>
      <c r="H61" s="25">
        <v>-4.277547148725418</v>
      </c>
      <c r="I61" s="25">
        <v>62.68245285127453</v>
      </c>
      <c r="J61" s="25" t="s">
        <v>73</v>
      </c>
      <c r="K61" s="25">
        <v>1.023025877305853</v>
      </c>
      <c r="M61" s="25" t="s">
        <v>68</v>
      </c>
      <c r="N61" s="25">
        <v>0.5569527622328856</v>
      </c>
      <c r="X61" s="25">
        <v>50</v>
      </c>
    </row>
    <row r="62" spans="1:24" ht="12.75" hidden="1">
      <c r="A62" s="25">
        <v>842</v>
      </c>
      <c r="B62" s="25">
        <v>143.8800048828125</v>
      </c>
      <c r="C62" s="25">
        <v>141.8800048828125</v>
      </c>
      <c r="D62" s="25">
        <v>8.786101341247559</v>
      </c>
      <c r="E62" s="25">
        <v>8.85835075378418</v>
      </c>
      <c r="F62" s="25">
        <v>30.816408080372785</v>
      </c>
      <c r="G62" s="25" t="s">
        <v>56</v>
      </c>
      <c r="H62" s="25">
        <v>-10.327044706290707</v>
      </c>
      <c r="I62" s="25">
        <v>83.55296017652175</v>
      </c>
      <c r="J62" s="25" t="s">
        <v>62</v>
      </c>
      <c r="K62" s="25">
        <v>0.9514294709122352</v>
      </c>
      <c r="L62" s="25">
        <v>0.25529150408192003</v>
      </c>
      <c r="M62" s="25">
        <v>0.22523807485020556</v>
      </c>
      <c r="N62" s="25">
        <v>0.019135599171347054</v>
      </c>
      <c r="O62" s="25">
        <v>0.03821123463120617</v>
      </c>
      <c r="P62" s="25">
        <v>0.007323391799955887</v>
      </c>
      <c r="Q62" s="25">
        <v>0.004651228585684922</v>
      </c>
      <c r="R62" s="25">
        <v>0.00029457561285185026</v>
      </c>
      <c r="S62" s="25">
        <v>0.0005013306553945591</v>
      </c>
      <c r="T62" s="25">
        <v>0.0001077478628834177</v>
      </c>
      <c r="U62" s="25">
        <v>0.00010173981554319833</v>
      </c>
      <c r="V62" s="25">
        <v>1.0926250422193133E-05</v>
      </c>
      <c r="W62" s="25">
        <v>3.1260030240349554E-05</v>
      </c>
      <c r="X62" s="25">
        <v>50</v>
      </c>
    </row>
    <row r="63" spans="1:24" ht="12.75" hidden="1">
      <c r="A63" s="25">
        <v>841</v>
      </c>
      <c r="B63" s="25">
        <v>155.67999267578125</v>
      </c>
      <c r="C63" s="25">
        <v>136.67999267578125</v>
      </c>
      <c r="D63" s="25">
        <v>8.476993560791016</v>
      </c>
      <c r="E63" s="25">
        <v>8.89628791809082</v>
      </c>
      <c r="F63" s="25">
        <v>35.91642850583161</v>
      </c>
      <c r="G63" s="25" t="s">
        <v>57</v>
      </c>
      <c r="H63" s="25">
        <v>-4.698358403083816</v>
      </c>
      <c r="I63" s="25">
        <v>100.98163427269739</v>
      </c>
      <c r="J63" s="25" t="s">
        <v>60</v>
      </c>
      <c r="K63" s="25">
        <v>0.01988608000263393</v>
      </c>
      <c r="L63" s="25">
        <v>-0.001389555896224008</v>
      </c>
      <c r="M63" s="25">
        <v>-0.0021481486892564318</v>
      </c>
      <c r="N63" s="25">
        <v>0.00019782193479537413</v>
      </c>
      <c r="O63" s="25">
        <v>0.001210717739674693</v>
      </c>
      <c r="P63" s="25">
        <v>-0.00015899220340241522</v>
      </c>
      <c r="Q63" s="25">
        <v>7.770453447713543E-05</v>
      </c>
      <c r="R63" s="25">
        <v>1.5893292829847974E-05</v>
      </c>
      <c r="S63" s="25">
        <v>4.9673163149466075E-05</v>
      </c>
      <c r="T63" s="25">
        <v>-1.1318852885999319E-05</v>
      </c>
      <c r="U63" s="25">
        <v>9.76697761083716E-06</v>
      </c>
      <c r="V63" s="25">
        <v>1.2549744981642044E-06</v>
      </c>
      <c r="W63" s="25">
        <v>4.1275642002927395E-06</v>
      </c>
      <c r="X63" s="25">
        <v>50</v>
      </c>
    </row>
    <row r="64" spans="1:24" ht="12.75" hidden="1">
      <c r="A64" s="25">
        <v>843</v>
      </c>
      <c r="B64" s="25">
        <v>109.62000274658203</v>
      </c>
      <c r="C64" s="25">
        <v>103.41999816894531</v>
      </c>
      <c r="D64" s="25">
        <v>8.675838470458984</v>
      </c>
      <c r="E64" s="25">
        <v>9.419909477233887</v>
      </c>
      <c r="F64" s="25">
        <v>26.998860666453208</v>
      </c>
      <c r="G64" s="25" t="s">
        <v>58</v>
      </c>
      <c r="H64" s="25">
        <v>14.4061147552015</v>
      </c>
      <c r="I64" s="25">
        <v>74.02611750178349</v>
      </c>
      <c r="J64" s="25" t="s">
        <v>61</v>
      </c>
      <c r="K64" s="25">
        <v>0.9512216260906102</v>
      </c>
      <c r="L64" s="25">
        <v>-0.2552877223660007</v>
      </c>
      <c r="M64" s="25">
        <v>0.22522783091668677</v>
      </c>
      <c r="N64" s="25">
        <v>0.019134576612210994</v>
      </c>
      <c r="O64" s="25">
        <v>0.038192049101821265</v>
      </c>
      <c r="P64" s="25">
        <v>-0.007321665721331341</v>
      </c>
      <c r="Q64" s="25">
        <v>0.004650579465143484</v>
      </c>
      <c r="R64" s="25">
        <v>0.00029414655349003816</v>
      </c>
      <c r="S64" s="25">
        <v>0.0004988637117500778</v>
      </c>
      <c r="T64" s="25">
        <v>-0.00010715169399169052</v>
      </c>
      <c r="U64" s="25">
        <v>0.00010126991762173714</v>
      </c>
      <c r="V64" s="25">
        <v>1.0853938791859529E-05</v>
      </c>
      <c r="W64" s="25">
        <v>3.0986330928330804E-05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844</v>
      </c>
      <c r="B66" s="25">
        <v>116.96</v>
      </c>
      <c r="C66" s="25">
        <v>121.76</v>
      </c>
      <c r="D66" s="25">
        <v>8.675715057549843</v>
      </c>
      <c r="E66" s="25">
        <v>8.934699976094132</v>
      </c>
      <c r="F66" s="25">
        <v>28.34878664981697</v>
      </c>
      <c r="G66" s="25" t="s">
        <v>59</v>
      </c>
      <c r="H66" s="25">
        <v>10.792466500603922</v>
      </c>
      <c r="I66" s="25">
        <v>77.75246650060387</v>
      </c>
      <c r="J66" s="25" t="s">
        <v>73</v>
      </c>
      <c r="K66" s="25">
        <v>1.6362422858499754</v>
      </c>
      <c r="M66" s="25" t="s">
        <v>68</v>
      </c>
      <c r="N66" s="25">
        <v>1.4298643762439038</v>
      </c>
      <c r="X66" s="25">
        <v>50</v>
      </c>
    </row>
    <row r="67" spans="1:24" ht="12.75" hidden="1">
      <c r="A67" s="25">
        <v>842</v>
      </c>
      <c r="B67" s="25">
        <v>143.8800048828125</v>
      </c>
      <c r="C67" s="25">
        <v>141.8800048828125</v>
      </c>
      <c r="D67" s="25">
        <v>8.786101341247559</v>
      </c>
      <c r="E67" s="25">
        <v>8.85835075378418</v>
      </c>
      <c r="F67" s="25">
        <v>30.816408080372785</v>
      </c>
      <c r="G67" s="25" t="s">
        <v>56</v>
      </c>
      <c r="H67" s="25">
        <v>-10.327044706290707</v>
      </c>
      <c r="I67" s="25">
        <v>83.55296017652175</v>
      </c>
      <c r="J67" s="25" t="s">
        <v>62</v>
      </c>
      <c r="K67" s="25">
        <v>0.5010744398863501</v>
      </c>
      <c r="L67" s="25">
        <v>1.1701475394530447</v>
      </c>
      <c r="M67" s="25">
        <v>0.11862281060325502</v>
      </c>
      <c r="N67" s="25">
        <v>0.017660408468285062</v>
      </c>
      <c r="O67" s="25">
        <v>0.020124012171166585</v>
      </c>
      <c r="P67" s="25">
        <v>0.03356782803467679</v>
      </c>
      <c r="Q67" s="25">
        <v>0.002449586722764301</v>
      </c>
      <c r="R67" s="25">
        <v>0.0002718867336336543</v>
      </c>
      <c r="S67" s="25">
        <v>0.0002639769017545913</v>
      </c>
      <c r="T67" s="25">
        <v>0.0004939252259077259</v>
      </c>
      <c r="U67" s="25">
        <v>5.357971203174302E-05</v>
      </c>
      <c r="V67" s="25">
        <v>1.0104766027395259E-05</v>
      </c>
      <c r="W67" s="25">
        <v>1.6452781788161366E-05</v>
      </c>
      <c r="X67" s="25">
        <v>50</v>
      </c>
    </row>
    <row r="68" spans="1:24" ht="12.75" hidden="1">
      <c r="A68" s="25">
        <v>843</v>
      </c>
      <c r="B68" s="25">
        <v>109.62000274658203</v>
      </c>
      <c r="C68" s="25">
        <v>103.41999816894531</v>
      </c>
      <c r="D68" s="25">
        <v>8.675838470458984</v>
      </c>
      <c r="E68" s="25">
        <v>9.419909477233887</v>
      </c>
      <c r="F68" s="25">
        <v>27.896452472322114</v>
      </c>
      <c r="G68" s="25" t="s">
        <v>57</v>
      </c>
      <c r="H68" s="25">
        <v>16.8671532897812</v>
      </c>
      <c r="I68" s="25">
        <v>76.48715603636319</v>
      </c>
      <c r="J68" s="25" t="s">
        <v>60</v>
      </c>
      <c r="K68" s="25">
        <v>-0.2353684942765306</v>
      </c>
      <c r="L68" s="25">
        <v>0.006366640714672255</v>
      </c>
      <c r="M68" s="25">
        <v>0.05452662938736624</v>
      </c>
      <c r="N68" s="25">
        <v>0.00018221359819443225</v>
      </c>
      <c r="O68" s="25">
        <v>-0.009644151506589786</v>
      </c>
      <c r="P68" s="25">
        <v>0.0007285042363835621</v>
      </c>
      <c r="Q68" s="25">
        <v>0.0010685027377530913</v>
      </c>
      <c r="R68" s="25">
        <v>1.4679915494131587E-05</v>
      </c>
      <c r="S68" s="25">
        <v>-0.00014186080860665998</v>
      </c>
      <c r="T68" s="25">
        <v>5.188166965788682E-05</v>
      </c>
      <c r="U68" s="25">
        <v>1.944741552032778E-05</v>
      </c>
      <c r="V68" s="25">
        <v>1.1575441902829265E-06</v>
      </c>
      <c r="W68" s="25">
        <v>-9.293248914871486E-06</v>
      </c>
      <c r="X68" s="25">
        <v>50</v>
      </c>
    </row>
    <row r="69" spans="1:24" ht="12.75" hidden="1">
      <c r="A69" s="25">
        <v>841</v>
      </c>
      <c r="B69" s="25">
        <v>155.67999267578125</v>
      </c>
      <c r="C69" s="25">
        <v>136.67999267578125</v>
      </c>
      <c r="D69" s="25">
        <v>8.476993560791016</v>
      </c>
      <c r="E69" s="25">
        <v>8.89628791809082</v>
      </c>
      <c r="F69" s="25">
        <v>29.81542707196176</v>
      </c>
      <c r="G69" s="25" t="s">
        <v>58</v>
      </c>
      <c r="H69" s="25">
        <v>-21.851764828007603</v>
      </c>
      <c r="I69" s="25">
        <v>83.8282278477736</v>
      </c>
      <c r="J69" s="25" t="s">
        <v>61</v>
      </c>
      <c r="K69" s="25">
        <v>-0.4423542315943393</v>
      </c>
      <c r="L69" s="25">
        <v>1.1701302192380236</v>
      </c>
      <c r="M69" s="25">
        <v>-0.10534807963635845</v>
      </c>
      <c r="N69" s="25">
        <v>0.01765946843682753</v>
      </c>
      <c r="O69" s="25">
        <v>-0.01766256514731659</v>
      </c>
      <c r="P69" s="25">
        <v>0.03355992193887233</v>
      </c>
      <c r="Q69" s="25">
        <v>-0.0022042633716861733</v>
      </c>
      <c r="R69" s="25">
        <v>0.0002714901397971257</v>
      </c>
      <c r="S69" s="25">
        <v>-0.00022261921669392725</v>
      </c>
      <c r="T69" s="25">
        <v>0.0004911928553445256</v>
      </c>
      <c r="U69" s="25">
        <v>-4.99257806246855E-05</v>
      </c>
      <c r="V69" s="25">
        <v>1.00382462569885E-05</v>
      </c>
      <c r="W69" s="25">
        <v>-1.3576802023123646E-05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844</v>
      </c>
      <c r="B71" s="25">
        <v>116.96</v>
      </c>
      <c r="C71" s="25">
        <v>121.76</v>
      </c>
      <c r="D71" s="25">
        <v>8.675715057549843</v>
      </c>
      <c r="E71" s="25">
        <v>8.934699976094132</v>
      </c>
      <c r="F71" s="25">
        <v>29.24323710777047</v>
      </c>
      <c r="G71" s="25" t="s">
        <v>59</v>
      </c>
      <c r="H71" s="25">
        <v>13.245683639226272</v>
      </c>
      <c r="I71" s="25">
        <v>80.20568363922622</v>
      </c>
      <c r="J71" s="25" t="s">
        <v>73</v>
      </c>
      <c r="K71" s="25">
        <v>2.1463025106091296</v>
      </c>
      <c r="M71" s="25" t="s">
        <v>68</v>
      </c>
      <c r="N71" s="25">
        <v>1.1355112426575371</v>
      </c>
      <c r="X71" s="25">
        <v>50</v>
      </c>
    </row>
    <row r="72" spans="1:24" ht="12.75" hidden="1">
      <c r="A72" s="25">
        <v>843</v>
      </c>
      <c r="B72" s="25">
        <v>109.62000274658203</v>
      </c>
      <c r="C72" s="25">
        <v>103.41999816894531</v>
      </c>
      <c r="D72" s="25">
        <v>8.675838470458984</v>
      </c>
      <c r="E72" s="25">
        <v>9.419909477233887</v>
      </c>
      <c r="F72" s="25">
        <v>24.304567238888897</v>
      </c>
      <c r="G72" s="25" t="s">
        <v>56</v>
      </c>
      <c r="H72" s="25">
        <v>7.0188370357020915</v>
      </c>
      <c r="I72" s="25">
        <v>66.63883978228408</v>
      </c>
      <c r="J72" s="25" t="s">
        <v>62</v>
      </c>
      <c r="K72" s="25">
        <v>1.404096870301944</v>
      </c>
      <c r="L72" s="25">
        <v>0.24641824896788347</v>
      </c>
      <c r="M72" s="25">
        <v>0.3324005918112121</v>
      </c>
      <c r="N72" s="25">
        <v>0.018018847841756013</v>
      </c>
      <c r="O72" s="25">
        <v>0.056391110584331154</v>
      </c>
      <c r="P72" s="25">
        <v>0.007069042939678113</v>
      </c>
      <c r="Q72" s="25">
        <v>0.006864046965984804</v>
      </c>
      <c r="R72" s="25">
        <v>0.000277297685557755</v>
      </c>
      <c r="S72" s="25">
        <v>0.0007398272165902563</v>
      </c>
      <c r="T72" s="25">
        <v>0.00010398101970980775</v>
      </c>
      <c r="U72" s="25">
        <v>0.00015011199266428465</v>
      </c>
      <c r="V72" s="25">
        <v>1.0274831587395355E-05</v>
      </c>
      <c r="W72" s="25">
        <v>4.6127096128914644E-05</v>
      </c>
      <c r="X72" s="25">
        <v>50</v>
      </c>
    </row>
    <row r="73" spans="1:24" ht="12.75" hidden="1">
      <c r="A73" s="25">
        <v>841</v>
      </c>
      <c r="B73" s="25">
        <v>155.67999267578125</v>
      </c>
      <c r="C73" s="25">
        <v>136.67999267578125</v>
      </c>
      <c r="D73" s="25">
        <v>8.476993560791016</v>
      </c>
      <c r="E73" s="25">
        <v>8.89628791809082</v>
      </c>
      <c r="F73" s="25">
        <v>29.81542707196176</v>
      </c>
      <c r="G73" s="25" t="s">
        <v>57</v>
      </c>
      <c r="H73" s="25">
        <v>-21.851764828007603</v>
      </c>
      <c r="I73" s="25">
        <v>83.8282278477736</v>
      </c>
      <c r="J73" s="25" t="s">
        <v>60</v>
      </c>
      <c r="K73" s="25">
        <v>1.3484087819548216</v>
      </c>
      <c r="L73" s="25">
        <v>-0.0013405660446668436</v>
      </c>
      <c r="M73" s="25">
        <v>-0.32025034089495835</v>
      </c>
      <c r="N73" s="25">
        <v>0.0001870411217980978</v>
      </c>
      <c r="O73" s="25">
        <v>0.05398173041065246</v>
      </c>
      <c r="P73" s="25">
        <v>-0.00015358977752994989</v>
      </c>
      <c r="Q73" s="25">
        <v>-0.006659128976276258</v>
      </c>
      <c r="R73" s="25">
        <v>1.5049139086906835E-05</v>
      </c>
      <c r="S73" s="25">
        <v>0.0006921494705298871</v>
      </c>
      <c r="T73" s="25">
        <v>-1.095190375058876E-05</v>
      </c>
      <c r="U73" s="25">
        <v>-0.00014805776114736974</v>
      </c>
      <c r="V73" s="25">
        <v>1.1985993982320195E-06</v>
      </c>
      <c r="W73" s="25">
        <v>4.2587440441780585E-05</v>
      </c>
      <c r="X73" s="25">
        <v>50</v>
      </c>
    </row>
    <row r="74" spans="1:24" ht="12.75" hidden="1">
      <c r="A74" s="25">
        <v>842</v>
      </c>
      <c r="B74" s="25">
        <v>143.8800048828125</v>
      </c>
      <c r="C74" s="25">
        <v>141.8800048828125</v>
      </c>
      <c r="D74" s="25">
        <v>8.786101341247559</v>
      </c>
      <c r="E74" s="25">
        <v>8.85835075378418</v>
      </c>
      <c r="F74" s="25">
        <v>33.51003072651779</v>
      </c>
      <c r="G74" s="25" t="s">
        <v>58</v>
      </c>
      <c r="H74" s="25">
        <v>-3.023787782351107</v>
      </c>
      <c r="I74" s="25">
        <v>90.85621710046135</v>
      </c>
      <c r="J74" s="25" t="s">
        <v>61</v>
      </c>
      <c r="K74" s="25">
        <v>-0.39151216831514757</v>
      </c>
      <c r="L74" s="25">
        <v>-0.24641460246316105</v>
      </c>
      <c r="M74" s="25">
        <v>-0.08904983207792712</v>
      </c>
      <c r="N74" s="25">
        <v>0.018017877043733865</v>
      </c>
      <c r="O74" s="25">
        <v>-0.016307364434693442</v>
      </c>
      <c r="P74" s="25">
        <v>-0.007067374212764687</v>
      </c>
      <c r="Q74" s="25">
        <v>-0.0016646747515845564</v>
      </c>
      <c r="R74" s="25">
        <v>0.0002768890207798614</v>
      </c>
      <c r="S74" s="25">
        <v>-0.0002612918308192643</v>
      </c>
      <c r="T74" s="25">
        <v>-0.00010340265114652171</v>
      </c>
      <c r="U74" s="25">
        <v>-2.4748933424910707E-05</v>
      </c>
      <c r="V74" s="25">
        <v>1.0204681456659742E-05</v>
      </c>
      <c r="W74" s="25">
        <v>-1.7720578825307146E-05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844</v>
      </c>
      <c r="B76" s="25">
        <v>116.96</v>
      </c>
      <c r="C76" s="25">
        <v>121.76</v>
      </c>
      <c r="D76" s="25">
        <v>8.675715057549843</v>
      </c>
      <c r="E76" s="25">
        <v>8.934699976094132</v>
      </c>
      <c r="F76" s="25">
        <v>28.34878664981697</v>
      </c>
      <c r="G76" s="25" t="s">
        <v>59</v>
      </c>
      <c r="H76" s="25">
        <v>10.792466500603922</v>
      </c>
      <c r="I76" s="25">
        <v>77.75246650060387</v>
      </c>
      <c r="J76" s="25" t="s">
        <v>73</v>
      </c>
      <c r="K76" s="25">
        <v>1.5086763443704516</v>
      </c>
      <c r="M76" s="25" t="s">
        <v>68</v>
      </c>
      <c r="N76" s="25">
        <v>0.7936694070340948</v>
      </c>
      <c r="X76" s="25">
        <v>50</v>
      </c>
    </row>
    <row r="77" spans="1:24" ht="12.75" hidden="1">
      <c r="A77" s="25">
        <v>843</v>
      </c>
      <c r="B77" s="25">
        <v>109.62000274658203</v>
      </c>
      <c r="C77" s="25">
        <v>103.41999816894531</v>
      </c>
      <c r="D77" s="25">
        <v>8.675838470458984</v>
      </c>
      <c r="E77" s="25">
        <v>9.419909477233887</v>
      </c>
      <c r="F77" s="25">
        <v>24.304567238888897</v>
      </c>
      <c r="G77" s="25" t="s">
        <v>56</v>
      </c>
      <c r="H77" s="25">
        <v>7.0188370357020915</v>
      </c>
      <c r="I77" s="25">
        <v>66.63883978228408</v>
      </c>
      <c r="J77" s="25" t="s">
        <v>62</v>
      </c>
      <c r="K77" s="25">
        <v>1.1814973446951285</v>
      </c>
      <c r="L77" s="25">
        <v>0.17856903438100225</v>
      </c>
      <c r="M77" s="25">
        <v>0.2797031266222765</v>
      </c>
      <c r="N77" s="25">
        <v>0.01754802213456707</v>
      </c>
      <c r="O77" s="25">
        <v>0.047451141927460076</v>
      </c>
      <c r="P77" s="25">
        <v>0.005122660627020991</v>
      </c>
      <c r="Q77" s="25">
        <v>0.005775849374634059</v>
      </c>
      <c r="R77" s="25">
        <v>0.0002700568164186281</v>
      </c>
      <c r="S77" s="25">
        <v>0.0006225409824565861</v>
      </c>
      <c r="T77" s="25">
        <v>7.534911778152532E-05</v>
      </c>
      <c r="U77" s="25">
        <v>0.000126315292222652</v>
      </c>
      <c r="V77" s="25">
        <v>1.0009819014589532E-05</v>
      </c>
      <c r="W77" s="25">
        <v>3.8815201439071566E-05</v>
      </c>
      <c r="X77" s="25">
        <v>50</v>
      </c>
    </row>
    <row r="78" spans="1:24" ht="12.75" hidden="1">
      <c r="A78" s="25">
        <v>842</v>
      </c>
      <c r="B78" s="25">
        <v>143.8800048828125</v>
      </c>
      <c r="C78" s="25">
        <v>141.8800048828125</v>
      </c>
      <c r="D78" s="25">
        <v>8.786101341247559</v>
      </c>
      <c r="E78" s="25">
        <v>8.85835075378418</v>
      </c>
      <c r="F78" s="25">
        <v>28.13267195447629</v>
      </c>
      <c r="G78" s="25" t="s">
        <v>57</v>
      </c>
      <c r="H78" s="25">
        <v>-17.603496168982076</v>
      </c>
      <c r="I78" s="25">
        <v>76.27650871383038</v>
      </c>
      <c r="J78" s="25" t="s">
        <v>60</v>
      </c>
      <c r="K78" s="25">
        <v>1.0904069103342544</v>
      </c>
      <c r="L78" s="25">
        <v>-0.000971420782401264</v>
      </c>
      <c r="M78" s="25">
        <v>-0.25934643700555265</v>
      </c>
      <c r="N78" s="25">
        <v>0.00018205563669347906</v>
      </c>
      <c r="O78" s="25">
        <v>0.04359305445154784</v>
      </c>
      <c r="P78" s="25">
        <v>-0.00011130906097135558</v>
      </c>
      <c r="Q78" s="25">
        <v>-0.0054104105713356845</v>
      </c>
      <c r="R78" s="25">
        <v>1.4646802215981349E-05</v>
      </c>
      <c r="S78" s="25">
        <v>0.0005540096092048976</v>
      </c>
      <c r="T78" s="25">
        <v>-7.93842305629936E-06</v>
      </c>
      <c r="U78" s="25">
        <v>-0.0001214550016144887</v>
      </c>
      <c r="V78" s="25">
        <v>1.1645763929809444E-06</v>
      </c>
      <c r="W78" s="25">
        <v>3.393268964932734E-05</v>
      </c>
      <c r="X78" s="25">
        <v>50</v>
      </c>
    </row>
    <row r="79" spans="1:24" ht="12.75" hidden="1">
      <c r="A79" s="25">
        <v>841</v>
      </c>
      <c r="B79" s="25">
        <v>155.67999267578125</v>
      </c>
      <c r="C79" s="25">
        <v>136.67999267578125</v>
      </c>
      <c r="D79" s="25">
        <v>8.476993560791016</v>
      </c>
      <c r="E79" s="25">
        <v>8.89628791809082</v>
      </c>
      <c r="F79" s="25">
        <v>35.91642850583161</v>
      </c>
      <c r="G79" s="25" t="s">
        <v>58</v>
      </c>
      <c r="H79" s="25">
        <v>-4.698358403083816</v>
      </c>
      <c r="I79" s="25">
        <v>100.98163427269739</v>
      </c>
      <c r="J79" s="25" t="s">
        <v>61</v>
      </c>
      <c r="K79" s="25">
        <v>-0.4549161960371875</v>
      </c>
      <c r="L79" s="25">
        <v>-0.1785663920826847</v>
      </c>
      <c r="M79" s="25">
        <v>-0.10475335152061785</v>
      </c>
      <c r="N79" s="25">
        <v>0.017547077721957124</v>
      </c>
      <c r="O79" s="25">
        <v>-0.01874183752475579</v>
      </c>
      <c r="P79" s="25">
        <v>-0.005121451180337148</v>
      </c>
      <c r="Q79" s="25">
        <v>-0.0020218539630843064</v>
      </c>
      <c r="R79" s="25">
        <v>0.0002696593318967666</v>
      </c>
      <c r="S79" s="25">
        <v>-0.0002839553270263618</v>
      </c>
      <c r="T79" s="25">
        <v>-7.492977372068722E-05</v>
      </c>
      <c r="U79" s="25">
        <v>-3.470209838206492E-05</v>
      </c>
      <c r="V79" s="25">
        <v>9.941842813570814E-06</v>
      </c>
      <c r="W79" s="25">
        <v>-1.8846549708584244E-05</v>
      </c>
      <c r="X79" s="25">
        <v>50</v>
      </c>
    </row>
    <row r="80" s="101" customFormat="1" ht="12.75">
      <c r="A80" s="101" t="s">
        <v>113</v>
      </c>
    </row>
    <row r="81" spans="1:24" s="101" customFormat="1" ht="12.75">
      <c r="A81" s="101">
        <v>844</v>
      </c>
      <c r="B81" s="101">
        <v>114.96</v>
      </c>
      <c r="C81" s="101">
        <v>125.26</v>
      </c>
      <c r="D81" s="101">
        <v>8.873023946440934</v>
      </c>
      <c r="E81" s="101">
        <v>9.111595045698786</v>
      </c>
      <c r="F81" s="101">
        <v>22.25016927718923</v>
      </c>
      <c r="G81" s="101" t="s">
        <v>59</v>
      </c>
      <c r="H81" s="101">
        <v>-5.296305773440444</v>
      </c>
      <c r="I81" s="101">
        <v>59.66369422655951</v>
      </c>
      <c r="J81" s="101" t="s">
        <v>73</v>
      </c>
      <c r="K81" s="101">
        <v>1.9170084883213026</v>
      </c>
      <c r="M81" s="101" t="s">
        <v>68</v>
      </c>
      <c r="N81" s="101">
        <v>1.1000972307070944</v>
      </c>
      <c r="X81" s="101">
        <v>50</v>
      </c>
    </row>
    <row r="82" spans="1:24" s="101" customFormat="1" ht="12.75">
      <c r="A82" s="101">
        <v>841</v>
      </c>
      <c r="B82" s="101">
        <v>141.9600067138672</v>
      </c>
      <c r="C82" s="101">
        <v>148.05999755859375</v>
      </c>
      <c r="D82" s="101">
        <v>8.748760223388672</v>
      </c>
      <c r="E82" s="101">
        <v>8.975610733032227</v>
      </c>
      <c r="F82" s="101">
        <v>31.34347989886621</v>
      </c>
      <c r="G82" s="101" t="s">
        <v>56</v>
      </c>
      <c r="H82" s="101">
        <v>-6.622150995031234</v>
      </c>
      <c r="I82" s="101">
        <v>85.33785571883591</v>
      </c>
      <c r="J82" s="101" t="s">
        <v>62</v>
      </c>
      <c r="K82" s="101">
        <v>1.2547049202486207</v>
      </c>
      <c r="L82" s="101">
        <v>0.4992523795717824</v>
      </c>
      <c r="M82" s="101">
        <v>0.2970342816300131</v>
      </c>
      <c r="N82" s="101">
        <v>0.049584565258903444</v>
      </c>
      <c r="O82" s="101">
        <v>0.050391423587023414</v>
      </c>
      <c r="P82" s="101">
        <v>0.014321873250725212</v>
      </c>
      <c r="Q82" s="101">
        <v>0.00613377845544109</v>
      </c>
      <c r="R82" s="101">
        <v>0.0007632042308255877</v>
      </c>
      <c r="S82" s="101">
        <v>0.0006611250559474573</v>
      </c>
      <c r="T82" s="101">
        <v>0.00021073563521013187</v>
      </c>
      <c r="U82" s="101">
        <v>0.00013416505851801641</v>
      </c>
      <c r="V82" s="101">
        <v>2.833024753714035E-05</v>
      </c>
      <c r="W82" s="101">
        <v>4.12269028939084E-05</v>
      </c>
      <c r="X82" s="101">
        <v>50</v>
      </c>
    </row>
    <row r="83" spans="1:24" s="101" customFormat="1" ht="12.75">
      <c r="A83" s="101">
        <v>842</v>
      </c>
      <c r="B83" s="101">
        <v>154.0800018310547</v>
      </c>
      <c r="C83" s="101">
        <v>147.67999267578125</v>
      </c>
      <c r="D83" s="101">
        <v>8.649057388305664</v>
      </c>
      <c r="E83" s="101">
        <v>8.778191566467285</v>
      </c>
      <c r="F83" s="101">
        <v>37.364226039527125</v>
      </c>
      <c r="G83" s="101" t="s">
        <v>57</v>
      </c>
      <c r="H83" s="101">
        <v>-1.1245947615507816</v>
      </c>
      <c r="I83" s="101">
        <v>102.95540706950386</v>
      </c>
      <c r="J83" s="101" t="s">
        <v>60</v>
      </c>
      <c r="K83" s="101">
        <v>-0.15561006141422953</v>
      </c>
      <c r="L83" s="101">
        <v>-0.0027163397075046555</v>
      </c>
      <c r="M83" s="101">
        <v>0.04018615494166263</v>
      </c>
      <c r="N83" s="101">
        <v>-0.000512890992617594</v>
      </c>
      <c r="O83" s="101">
        <v>-0.005709786283980372</v>
      </c>
      <c r="P83" s="101">
        <v>-0.0003108273211502643</v>
      </c>
      <c r="Q83" s="101">
        <v>0.000989044710632311</v>
      </c>
      <c r="R83" s="101">
        <v>-4.125074508502127E-05</v>
      </c>
      <c r="S83" s="101">
        <v>-3.0387743474997474E-05</v>
      </c>
      <c r="T83" s="101">
        <v>-2.2133007097412762E-05</v>
      </c>
      <c r="U83" s="101">
        <v>3.206718525229752E-05</v>
      </c>
      <c r="V83" s="101">
        <v>-3.2554618512121985E-06</v>
      </c>
      <c r="W83" s="101">
        <v>-5.263674251284552E-07</v>
      </c>
      <c r="X83" s="101">
        <v>50</v>
      </c>
    </row>
    <row r="84" spans="1:24" s="101" customFormat="1" ht="12.75">
      <c r="A84" s="101">
        <v>843</v>
      </c>
      <c r="B84" s="101">
        <v>92.23999786376953</v>
      </c>
      <c r="C84" s="101">
        <v>98.63999938964844</v>
      </c>
      <c r="D84" s="101">
        <v>9.270108222961426</v>
      </c>
      <c r="E84" s="101">
        <v>9.808500289916992</v>
      </c>
      <c r="F84" s="101">
        <v>26.508173949168366</v>
      </c>
      <c r="G84" s="101" t="s">
        <v>58</v>
      </c>
      <c r="H84" s="101">
        <v>25.73177134558273</v>
      </c>
      <c r="I84" s="101">
        <v>67.97176920935222</v>
      </c>
      <c r="J84" s="101" t="s">
        <v>61</v>
      </c>
      <c r="K84" s="101">
        <v>1.2450180503441535</v>
      </c>
      <c r="L84" s="101">
        <v>-0.49924498996652994</v>
      </c>
      <c r="M84" s="101">
        <v>0.29430330853468606</v>
      </c>
      <c r="N84" s="101">
        <v>-0.049581912576504614</v>
      </c>
      <c r="O84" s="101">
        <v>0.05006689436861537</v>
      </c>
      <c r="P84" s="101">
        <v>-0.014318499913966718</v>
      </c>
      <c r="Q84" s="101">
        <v>0.006053513748295574</v>
      </c>
      <c r="R84" s="101">
        <v>-0.0007620886260665537</v>
      </c>
      <c r="S84" s="101">
        <v>0.0006604263203780012</v>
      </c>
      <c r="T84" s="101">
        <v>-0.00020957012655491633</v>
      </c>
      <c r="U84" s="101">
        <v>0.00013027646969862824</v>
      </c>
      <c r="V84" s="101">
        <v>-2.81425815029636E-05</v>
      </c>
      <c r="W84" s="101">
        <v>4.1223542540125254E-05</v>
      </c>
      <c r="X84" s="101">
        <v>50</v>
      </c>
    </row>
    <row r="85" ht="12.75" hidden="1">
      <c r="A85" s="25" t="s">
        <v>103</v>
      </c>
    </row>
    <row r="86" spans="1:24" ht="12.75" hidden="1">
      <c r="A86" s="25">
        <v>844</v>
      </c>
      <c r="B86" s="25">
        <v>114.96</v>
      </c>
      <c r="C86" s="25">
        <v>125.26</v>
      </c>
      <c r="D86" s="25">
        <v>8.873023946440934</v>
      </c>
      <c r="E86" s="25">
        <v>9.111595045698786</v>
      </c>
      <c r="F86" s="25">
        <v>30.14260907692193</v>
      </c>
      <c r="G86" s="25" t="s">
        <v>59</v>
      </c>
      <c r="H86" s="25">
        <v>15.867223773075708</v>
      </c>
      <c r="I86" s="25">
        <v>80.82722377307566</v>
      </c>
      <c r="J86" s="25" t="s">
        <v>73</v>
      </c>
      <c r="K86" s="25">
        <v>2.582442620242624</v>
      </c>
      <c r="M86" s="25" t="s">
        <v>68</v>
      </c>
      <c r="N86" s="25">
        <v>2.183682638328795</v>
      </c>
      <c r="X86" s="25">
        <v>50</v>
      </c>
    </row>
    <row r="87" spans="1:24" ht="12.75" hidden="1">
      <c r="A87" s="25">
        <v>841</v>
      </c>
      <c r="B87" s="25">
        <v>141.9600067138672</v>
      </c>
      <c r="C87" s="25">
        <v>148.05999755859375</v>
      </c>
      <c r="D87" s="25">
        <v>8.748760223388672</v>
      </c>
      <c r="E87" s="25">
        <v>8.975610733032227</v>
      </c>
      <c r="F87" s="25">
        <v>31.34347989886621</v>
      </c>
      <c r="G87" s="25" t="s">
        <v>56</v>
      </c>
      <c r="H87" s="25">
        <v>-6.622150995031234</v>
      </c>
      <c r="I87" s="25">
        <v>85.33785571883591</v>
      </c>
      <c r="J87" s="25" t="s">
        <v>62</v>
      </c>
      <c r="K87" s="25">
        <v>0.749864963791764</v>
      </c>
      <c r="L87" s="25">
        <v>1.4083518280916636</v>
      </c>
      <c r="M87" s="25">
        <v>0.17752085525620573</v>
      </c>
      <c r="N87" s="25">
        <v>0.051213674274520664</v>
      </c>
      <c r="O87" s="25">
        <v>0.03011584274685511</v>
      </c>
      <c r="P87" s="25">
        <v>0.04040109756659044</v>
      </c>
      <c r="Q87" s="25">
        <v>0.0036658952284423095</v>
      </c>
      <c r="R87" s="25">
        <v>0.000788257968919135</v>
      </c>
      <c r="S87" s="25">
        <v>0.00039505396758460876</v>
      </c>
      <c r="T87" s="25">
        <v>0.0005944600162898421</v>
      </c>
      <c r="U87" s="25">
        <v>8.018104113620041E-05</v>
      </c>
      <c r="V87" s="25">
        <v>2.923341992311238E-05</v>
      </c>
      <c r="W87" s="25">
        <v>2.462004912720698E-05</v>
      </c>
      <c r="X87" s="25">
        <v>50</v>
      </c>
    </row>
    <row r="88" spans="1:24" ht="12.75" hidden="1">
      <c r="A88" s="25">
        <v>843</v>
      </c>
      <c r="B88" s="25">
        <v>92.23999786376953</v>
      </c>
      <c r="C88" s="25">
        <v>98.63999938964844</v>
      </c>
      <c r="D88" s="25">
        <v>9.270108222961426</v>
      </c>
      <c r="E88" s="25">
        <v>9.808500289916992</v>
      </c>
      <c r="F88" s="25">
        <v>26.88401140594094</v>
      </c>
      <c r="G88" s="25" t="s">
        <v>57</v>
      </c>
      <c r="H88" s="25">
        <v>26.695486798822273</v>
      </c>
      <c r="I88" s="25">
        <v>68.93548466259176</v>
      </c>
      <c r="J88" s="25" t="s">
        <v>60</v>
      </c>
      <c r="K88" s="25">
        <v>-0.41890104196736916</v>
      </c>
      <c r="L88" s="25">
        <v>0.007663458012248142</v>
      </c>
      <c r="M88" s="25">
        <v>0.09748967869575399</v>
      </c>
      <c r="N88" s="25">
        <v>-0.000530178416010695</v>
      </c>
      <c r="O88" s="25">
        <v>-0.017092569113562165</v>
      </c>
      <c r="P88" s="25">
        <v>0.0008768594782562908</v>
      </c>
      <c r="Q88" s="25">
        <v>0.001932087732716001</v>
      </c>
      <c r="R88" s="25">
        <v>-4.258398510919418E-05</v>
      </c>
      <c r="S88" s="25">
        <v>-0.0002456590639413559</v>
      </c>
      <c r="T88" s="25">
        <v>6.244390218403367E-05</v>
      </c>
      <c r="U88" s="25">
        <v>3.668239171863028E-05</v>
      </c>
      <c r="V88" s="25">
        <v>-3.362223357160878E-06</v>
      </c>
      <c r="W88" s="25">
        <v>-1.5937671862569357E-05</v>
      </c>
      <c r="X88" s="25">
        <v>50</v>
      </c>
    </row>
    <row r="89" spans="1:24" ht="12.75" hidden="1">
      <c r="A89" s="25">
        <v>842</v>
      </c>
      <c r="B89" s="25">
        <v>154.0800018310547</v>
      </c>
      <c r="C89" s="25">
        <v>147.67999267578125</v>
      </c>
      <c r="D89" s="25">
        <v>8.649057388305664</v>
      </c>
      <c r="E89" s="25">
        <v>8.778191566467285</v>
      </c>
      <c r="F89" s="25">
        <v>29.48524873000727</v>
      </c>
      <c r="G89" s="25" t="s">
        <v>58</v>
      </c>
      <c r="H89" s="25">
        <v>-22.834754509938477</v>
      </c>
      <c r="I89" s="25">
        <v>81.24524732111617</v>
      </c>
      <c r="J89" s="25" t="s">
        <v>61</v>
      </c>
      <c r="K89" s="25">
        <v>-0.621948053265766</v>
      </c>
      <c r="L89" s="25">
        <v>1.4083309778246111</v>
      </c>
      <c r="M89" s="25">
        <v>-0.14835570969360565</v>
      </c>
      <c r="N89" s="25">
        <v>-0.051210929922662955</v>
      </c>
      <c r="O89" s="25">
        <v>-0.024795323459301882</v>
      </c>
      <c r="P89" s="25">
        <v>0.040391580831165196</v>
      </c>
      <c r="Q89" s="25">
        <v>-0.0031154172784724097</v>
      </c>
      <c r="R89" s="25">
        <v>-0.0007871068731606528</v>
      </c>
      <c r="S89" s="25">
        <v>-0.00030938529636651756</v>
      </c>
      <c r="T89" s="25">
        <v>0.0005911712696396453</v>
      </c>
      <c r="U89" s="25">
        <v>-7.129797679798514E-05</v>
      </c>
      <c r="V89" s="25">
        <v>-2.9039426552492144E-05</v>
      </c>
      <c r="W89" s="25">
        <v>-1.8765325326973423E-05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844</v>
      </c>
      <c r="B91" s="25">
        <v>114.96</v>
      </c>
      <c r="C91" s="25">
        <v>125.26</v>
      </c>
      <c r="D91" s="25">
        <v>8.873023946440934</v>
      </c>
      <c r="E91" s="25">
        <v>9.111595045698786</v>
      </c>
      <c r="F91" s="25">
        <v>22.25016927718923</v>
      </c>
      <c r="G91" s="25" t="s">
        <v>59</v>
      </c>
      <c r="H91" s="25">
        <v>-5.296305773440444</v>
      </c>
      <c r="I91" s="25">
        <v>59.66369422655951</v>
      </c>
      <c r="J91" s="25" t="s">
        <v>73</v>
      </c>
      <c r="K91" s="25">
        <v>2.5657032011209098</v>
      </c>
      <c r="M91" s="25" t="s">
        <v>68</v>
      </c>
      <c r="N91" s="25">
        <v>1.3758346703055189</v>
      </c>
      <c r="X91" s="25">
        <v>50</v>
      </c>
    </row>
    <row r="92" spans="1:24" ht="12.75" hidden="1">
      <c r="A92" s="25">
        <v>842</v>
      </c>
      <c r="B92" s="25">
        <v>154.0800018310547</v>
      </c>
      <c r="C92" s="25">
        <v>147.67999267578125</v>
      </c>
      <c r="D92" s="25">
        <v>8.649057388305664</v>
      </c>
      <c r="E92" s="25">
        <v>8.778191566467285</v>
      </c>
      <c r="F92" s="25">
        <v>33.40991159136149</v>
      </c>
      <c r="G92" s="25" t="s">
        <v>56</v>
      </c>
      <c r="H92" s="25">
        <v>-12.020526427873222</v>
      </c>
      <c r="I92" s="25">
        <v>92.05947540318142</v>
      </c>
      <c r="J92" s="25" t="s">
        <v>62</v>
      </c>
      <c r="K92" s="25">
        <v>1.5229712731030136</v>
      </c>
      <c r="L92" s="25">
        <v>0.33172186171466606</v>
      </c>
      <c r="M92" s="25">
        <v>0.360542585476297</v>
      </c>
      <c r="N92" s="25">
        <v>0.04840342658775264</v>
      </c>
      <c r="O92" s="25">
        <v>0.06116558443690986</v>
      </c>
      <c r="P92" s="25">
        <v>0.009515915271207041</v>
      </c>
      <c r="Q92" s="25">
        <v>0.007445231066947111</v>
      </c>
      <c r="R92" s="25">
        <v>0.0007450003126155765</v>
      </c>
      <c r="S92" s="25">
        <v>0.0008024894190479426</v>
      </c>
      <c r="T92" s="25">
        <v>0.00014002004687126824</v>
      </c>
      <c r="U92" s="25">
        <v>0.00016284726290429836</v>
      </c>
      <c r="V92" s="25">
        <v>2.765221433578132E-05</v>
      </c>
      <c r="W92" s="25">
        <v>5.004259865608452E-05</v>
      </c>
      <c r="X92" s="25">
        <v>50</v>
      </c>
    </row>
    <row r="93" spans="1:24" ht="12.75" hidden="1">
      <c r="A93" s="25">
        <v>841</v>
      </c>
      <c r="B93" s="25">
        <v>141.9600067138672</v>
      </c>
      <c r="C93" s="25">
        <v>148.05999755859375</v>
      </c>
      <c r="D93" s="25">
        <v>8.748760223388672</v>
      </c>
      <c r="E93" s="25">
        <v>8.975610733032227</v>
      </c>
      <c r="F93" s="25">
        <v>34.880446821386336</v>
      </c>
      <c r="G93" s="25" t="s">
        <v>57</v>
      </c>
      <c r="H93" s="25">
        <v>3.0078318240505695</v>
      </c>
      <c r="I93" s="25">
        <v>94.96783853791771</v>
      </c>
      <c r="J93" s="25" t="s">
        <v>60</v>
      </c>
      <c r="K93" s="25">
        <v>-0.31359878443736394</v>
      </c>
      <c r="L93" s="25">
        <v>-0.0018049392365313552</v>
      </c>
      <c r="M93" s="25">
        <v>0.07824550962748927</v>
      </c>
      <c r="N93" s="25">
        <v>-0.0005008409854459835</v>
      </c>
      <c r="O93" s="25">
        <v>-0.011948292811542383</v>
      </c>
      <c r="P93" s="25">
        <v>-0.0002065257002692836</v>
      </c>
      <c r="Q93" s="25">
        <v>0.0018059376230177933</v>
      </c>
      <c r="R93" s="25">
        <v>-4.028000884157637E-05</v>
      </c>
      <c r="S93" s="25">
        <v>-0.00010325547646826789</v>
      </c>
      <c r="T93" s="25">
        <v>-1.4702911347209116E-05</v>
      </c>
      <c r="U93" s="25">
        <v>5.1900883142594795E-05</v>
      </c>
      <c r="V93" s="25">
        <v>-3.179701998981301E-06</v>
      </c>
      <c r="W93" s="25">
        <v>-4.785086294414394E-06</v>
      </c>
      <c r="X93" s="25">
        <v>50</v>
      </c>
    </row>
    <row r="94" spans="1:24" ht="12.75" hidden="1">
      <c r="A94" s="25">
        <v>843</v>
      </c>
      <c r="B94" s="25">
        <v>92.23999786376953</v>
      </c>
      <c r="C94" s="25">
        <v>98.63999938964844</v>
      </c>
      <c r="D94" s="25">
        <v>9.270108222961426</v>
      </c>
      <c r="E94" s="25">
        <v>9.808500289916992</v>
      </c>
      <c r="F94" s="25">
        <v>26.88401140594094</v>
      </c>
      <c r="G94" s="25" t="s">
        <v>58</v>
      </c>
      <c r="H94" s="25">
        <v>26.695486798822273</v>
      </c>
      <c r="I94" s="25">
        <v>68.93548466259176</v>
      </c>
      <c r="J94" s="25" t="s">
        <v>61</v>
      </c>
      <c r="K94" s="25">
        <v>1.490334627221827</v>
      </c>
      <c r="L94" s="25">
        <v>-0.3317169512307088</v>
      </c>
      <c r="M94" s="25">
        <v>0.3519497068688471</v>
      </c>
      <c r="N94" s="25">
        <v>-0.04840083536203953</v>
      </c>
      <c r="O94" s="25">
        <v>0.05998722379305775</v>
      </c>
      <c r="P94" s="25">
        <v>-0.009513673874162371</v>
      </c>
      <c r="Q94" s="25">
        <v>0.007222884115227328</v>
      </c>
      <c r="R94" s="25">
        <v>-0.0007439106039606032</v>
      </c>
      <c r="S94" s="25">
        <v>0.0007958188074324553</v>
      </c>
      <c r="T94" s="25">
        <v>-0.00013924596196568238</v>
      </c>
      <c r="U94" s="25">
        <v>0.00015435520517443003</v>
      </c>
      <c r="V94" s="25">
        <v>-2.7468790524332598E-05</v>
      </c>
      <c r="W94" s="25">
        <v>4.981329771666357E-05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844</v>
      </c>
      <c r="B96" s="25">
        <v>114.96</v>
      </c>
      <c r="C96" s="25">
        <v>125.26</v>
      </c>
      <c r="D96" s="25">
        <v>8.873023946440934</v>
      </c>
      <c r="E96" s="25">
        <v>9.111595045698786</v>
      </c>
      <c r="F96" s="25">
        <v>30.550816514401667</v>
      </c>
      <c r="G96" s="25" t="s">
        <v>59</v>
      </c>
      <c r="H96" s="25">
        <v>16.961829545615487</v>
      </c>
      <c r="I96" s="25">
        <v>81.92182954561544</v>
      </c>
      <c r="J96" s="25" t="s">
        <v>73</v>
      </c>
      <c r="K96" s="25">
        <v>2.1716885228024645</v>
      </c>
      <c r="M96" s="25" t="s">
        <v>68</v>
      </c>
      <c r="N96" s="25">
        <v>1.9778962571553416</v>
      </c>
      <c r="X96" s="25">
        <v>50</v>
      </c>
    </row>
    <row r="97" spans="1:24" ht="12.75" hidden="1">
      <c r="A97" s="25">
        <v>842</v>
      </c>
      <c r="B97" s="25">
        <v>154.0800018310547</v>
      </c>
      <c r="C97" s="25">
        <v>147.67999267578125</v>
      </c>
      <c r="D97" s="25">
        <v>8.649057388305664</v>
      </c>
      <c r="E97" s="25">
        <v>8.778191566467285</v>
      </c>
      <c r="F97" s="25">
        <v>33.40991159136149</v>
      </c>
      <c r="G97" s="25" t="s">
        <v>56</v>
      </c>
      <c r="H97" s="25">
        <v>-12.020526427873222</v>
      </c>
      <c r="I97" s="25">
        <v>92.05947540318142</v>
      </c>
      <c r="J97" s="25" t="s">
        <v>62</v>
      </c>
      <c r="K97" s="25">
        <v>0.39941105345014843</v>
      </c>
      <c r="L97" s="25">
        <v>1.4137519369449003</v>
      </c>
      <c r="M97" s="25">
        <v>0.09455560836084634</v>
      </c>
      <c r="N97" s="25">
        <v>0.05115743752880765</v>
      </c>
      <c r="O97" s="25">
        <v>0.016041138497856267</v>
      </c>
      <c r="P97" s="25">
        <v>0.04055605274353123</v>
      </c>
      <c r="Q97" s="25">
        <v>0.0019526299917702857</v>
      </c>
      <c r="R97" s="25">
        <v>0.0007873756621670666</v>
      </c>
      <c r="S97" s="25">
        <v>0.00021039337099728868</v>
      </c>
      <c r="T97" s="25">
        <v>0.0005967468214852085</v>
      </c>
      <c r="U97" s="25">
        <v>4.2689835435818165E-05</v>
      </c>
      <c r="V97" s="25">
        <v>2.9202899758680023E-05</v>
      </c>
      <c r="W97" s="25">
        <v>1.3103972938349025E-05</v>
      </c>
      <c r="X97" s="25">
        <v>50</v>
      </c>
    </row>
    <row r="98" spans="1:24" ht="12.75" hidden="1">
      <c r="A98" s="25">
        <v>843</v>
      </c>
      <c r="B98" s="25">
        <v>92.23999786376953</v>
      </c>
      <c r="C98" s="25">
        <v>98.63999938964844</v>
      </c>
      <c r="D98" s="25">
        <v>9.270108222961426</v>
      </c>
      <c r="E98" s="25">
        <v>9.808500289916992</v>
      </c>
      <c r="F98" s="25">
        <v>26.508173949168366</v>
      </c>
      <c r="G98" s="25" t="s">
        <v>57</v>
      </c>
      <c r="H98" s="25">
        <v>25.73177134558273</v>
      </c>
      <c r="I98" s="25">
        <v>67.97176920935222</v>
      </c>
      <c r="J98" s="25" t="s">
        <v>60</v>
      </c>
      <c r="K98" s="25">
        <v>-0.33814049459956563</v>
      </c>
      <c r="L98" s="25">
        <v>0.007692712515859421</v>
      </c>
      <c r="M98" s="25">
        <v>0.07947342198406394</v>
      </c>
      <c r="N98" s="25">
        <v>-0.0005296380088835748</v>
      </c>
      <c r="O98" s="25">
        <v>-0.013671951849897885</v>
      </c>
      <c r="P98" s="25">
        <v>0.0008801853477332242</v>
      </c>
      <c r="Q98" s="25">
        <v>0.0016128142469461642</v>
      </c>
      <c r="R98" s="25">
        <v>-4.2540213358203896E-05</v>
      </c>
      <c r="S98" s="25">
        <v>-0.00018635040452563784</v>
      </c>
      <c r="T98" s="25">
        <v>6.268102184269664E-05</v>
      </c>
      <c r="U98" s="25">
        <v>3.3215650352567555E-05</v>
      </c>
      <c r="V98" s="25">
        <v>-3.3575273047994902E-06</v>
      </c>
      <c r="W98" s="25">
        <v>-1.1802650556442353E-05</v>
      </c>
      <c r="X98" s="25">
        <v>50</v>
      </c>
    </row>
    <row r="99" spans="1:24" ht="12.75" hidden="1">
      <c r="A99" s="25">
        <v>841</v>
      </c>
      <c r="B99" s="25">
        <v>141.9600067138672</v>
      </c>
      <c r="C99" s="25">
        <v>148.05999755859375</v>
      </c>
      <c r="D99" s="25">
        <v>8.748760223388672</v>
      </c>
      <c r="E99" s="25">
        <v>8.975610733032227</v>
      </c>
      <c r="F99" s="25">
        <v>27.318200691202914</v>
      </c>
      <c r="G99" s="25" t="s">
        <v>58</v>
      </c>
      <c r="H99" s="25">
        <v>-17.581645517017165</v>
      </c>
      <c r="I99" s="25">
        <v>74.37836119684998</v>
      </c>
      <c r="J99" s="25" t="s">
        <v>61</v>
      </c>
      <c r="K99" s="25">
        <v>-0.21257985683060013</v>
      </c>
      <c r="L99" s="25">
        <v>1.4137310074372726</v>
      </c>
      <c r="M99" s="25">
        <v>-0.05123219954904001</v>
      </c>
      <c r="N99" s="25">
        <v>-0.05115469575799863</v>
      </c>
      <c r="O99" s="25">
        <v>-0.008390223889830366</v>
      </c>
      <c r="P99" s="25">
        <v>0.04054650031617677</v>
      </c>
      <c r="Q99" s="25">
        <v>-0.0011007243476948729</v>
      </c>
      <c r="R99" s="25">
        <v>-0.0007862256442144743</v>
      </c>
      <c r="S99" s="25">
        <v>-9.766727851606127E-05</v>
      </c>
      <c r="T99" s="25">
        <v>0.00059344575021939</v>
      </c>
      <c r="U99" s="25">
        <v>-2.6816834660213258E-05</v>
      </c>
      <c r="V99" s="25">
        <v>-2.9009246193464588E-05</v>
      </c>
      <c r="W99" s="25">
        <v>-5.693113964386678E-06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844</v>
      </c>
      <c r="B101" s="25">
        <v>114.96</v>
      </c>
      <c r="C101" s="25">
        <v>125.26</v>
      </c>
      <c r="D101" s="25">
        <v>8.873023946440934</v>
      </c>
      <c r="E101" s="25">
        <v>9.111595045698786</v>
      </c>
      <c r="F101" s="25">
        <v>30.14260907692193</v>
      </c>
      <c r="G101" s="25" t="s">
        <v>59</v>
      </c>
      <c r="H101" s="25">
        <v>15.867223773075708</v>
      </c>
      <c r="I101" s="25">
        <v>80.82722377307566</v>
      </c>
      <c r="J101" s="25" t="s">
        <v>73</v>
      </c>
      <c r="K101" s="25">
        <v>2.314920744193262</v>
      </c>
      <c r="M101" s="25" t="s">
        <v>68</v>
      </c>
      <c r="N101" s="25">
        <v>1.2443465813824013</v>
      </c>
      <c r="X101" s="25">
        <v>50</v>
      </c>
    </row>
    <row r="102" spans="1:24" ht="12.75" hidden="1">
      <c r="A102" s="25">
        <v>843</v>
      </c>
      <c r="B102" s="25">
        <v>92.23999786376953</v>
      </c>
      <c r="C102" s="25">
        <v>98.63999938964844</v>
      </c>
      <c r="D102" s="25">
        <v>9.270108222961426</v>
      </c>
      <c r="E102" s="25">
        <v>9.808500289916992</v>
      </c>
      <c r="F102" s="25">
        <v>22.698314761561736</v>
      </c>
      <c r="G102" s="25" t="s">
        <v>56</v>
      </c>
      <c r="H102" s="25">
        <v>15.962600903412287</v>
      </c>
      <c r="I102" s="25">
        <v>58.202598767181776</v>
      </c>
      <c r="J102" s="25" t="s">
        <v>62</v>
      </c>
      <c r="K102" s="25">
        <v>1.444661777898996</v>
      </c>
      <c r="L102" s="25">
        <v>0.32368661601026677</v>
      </c>
      <c r="M102" s="25">
        <v>0.342003410417135</v>
      </c>
      <c r="N102" s="25">
        <v>0.05128376175127015</v>
      </c>
      <c r="O102" s="25">
        <v>0.058020338259426575</v>
      </c>
      <c r="P102" s="25">
        <v>0.00928570740158633</v>
      </c>
      <c r="Q102" s="25">
        <v>0.0070623630590976975</v>
      </c>
      <c r="R102" s="25">
        <v>0.0007894663044489698</v>
      </c>
      <c r="S102" s="25">
        <v>0.000761220373581807</v>
      </c>
      <c r="T102" s="25">
        <v>0.00013660939026428247</v>
      </c>
      <c r="U102" s="25">
        <v>0.00015445813562636564</v>
      </c>
      <c r="V102" s="25">
        <v>2.9312924703529355E-05</v>
      </c>
      <c r="W102" s="25">
        <v>4.746184756920297E-05</v>
      </c>
      <c r="X102" s="25">
        <v>50</v>
      </c>
    </row>
    <row r="103" spans="1:24" ht="12.75" hidden="1">
      <c r="A103" s="25">
        <v>841</v>
      </c>
      <c r="B103" s="25">
        <v>141.9600067138672</v>
      </c>
      <c r="C103" s="25">
        <v>148.05999755859375</v>
      </c>
      <c r="D103" s="25">
        <v>8.748760223388672</v>
      </c>
      <c r="E103" s="25">
        <v>8.975610733032227</v>
      </c>
      <c r="F103" s="25">
        <v>27.318200691202914</v>
      </c>
      <c r="G103" s="25" t="s">
        <v>57</v>
      </c>
      <c r="H103" s="25">
        <v>-17.581645517017165</v>
      </c>
      <c r="I103" s="25">
        <v>74.37836119684998</v>
      </c>
      <c r="J103" s="25" t="s">
        <v>60</v>
      </c>
      <c r="K103" s="25">
        <v>1.2839475576125952</v>
      </c>
      <c r="L103" s="25">
        <v>-0.0017601634131496156</v>
      </c>
      <c r="M103" s="25">
        <v>-0.30571918140531024</v>
      </c>
      <c r="N103" s="25">
        <v>-0.0005296091631288149</v>
      </c>
      <c r="O103" s="25">
        <v>0.05127575598748404</v>
      </c>
      <c r="P103" s="25">
        <v>-0.00020163778138024114</v>
      </c>
      <c r="Q103" s="25">
        <v>-0.006393975084365692</v>
      </c>
      <c r="R103" s="25">
        <v>-4.256437835854448E-05</v>
      </c>
      <c r="S103" s="25">
        <v>0.0006471334567124083</v>
      </c>
      <c r="T103" s="25">
        <v>-1.4377768220415424E-05</v>
      </c>
      <c r="U103" s="25">
        <v>-0.0001445962226190272</v>
      </c>
      <c r="V103" s="25">
        <v>-3.348317850593404E-06</v>
      </c>
      <c r="W103" s="25">
        <v>3.9494146206278216E-05</v>
      </c>
      <c r="X103" s="25">
        <v>50</v>
      </c>
    </row>
    <row r="104" spans="1:24" ht="12.75" hidden="1">
      <c r="A104" s="25">
        <v>842</v>
      </c>
      <c r="B104" s="25">
        <v>154.0800018310547</v>
      </c>
      <c r="C104" s="25">
        <v>147.67999267578125</v>
      </c>
      <c r="D104" s="25">
        <v>8.649057388305664</v>
      </c>
      <c r="E104" s="25">
        <v>8.778191566467285</v>
      </c>
      <c r="F104" s="25">
        <v>37.364226039527125</v>
      </c>
      <c r="G104" s="25" t="s">
        <v>58</v>
      </c>
      <c r="H104" s="25">
        <v>-1.1245947615507816</v>
      </c>
      <c r="I104" s="25">
        <v>102.95540706950386</v>
      </c>
      <c r="J104" s="25" t="s">
        <v>61</v>
      </c>
      <c r="K104" s="25">
        <v>-0.6622131996743497</v>
      </c>
      <c r="L104" s="25">
        <v>-0.3236818302113001</v>
      </c>
      <c r="M104" s="25">
        <v>-0.15330399491800034</v>
      </c>
      <c r="N104" s="25">
        <v>-0.05128102703237689</v>
      </c>
      <c r="O104" s="25">
        <v>-0.027150626137352227</v>
      </c>
      <c r="P104" s="25">
        <v>-0.009283517875945262</v>
      </c>
      <c r="Q104" s="25">
        <v>-0.002999008936135158</v>
      </c>
      <c r="R104" s="25">
        <v>-0.0007883180319866242</v>
      </c>
      <c r="S104" s="25">
        <v>-0.0004008425455954937</v>
      </c>
      <c r="T104" s="25">
        <v>-0.00013585067276012676</v>
      </c>
      <c r="U104" s="25">
        <v>-5.4306979896524265E-05</v>
      </c>
      <c r="V104" s="25">
        <v>-2.9121063205971362E-05</v>
      </c>
      <c r="W104" s="25">
        <v>-2.632184245297767E-05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844</v>
      </c>
      <c r="B106" s="25">
        <v>114.96</v>
      </c>
      <c r="C106" s="25">
        <v>125.26</v>
      </c>
      <c r="D106" s="25">
        <v>8.873023946440934</v>
      </c>
      <c r="E106" s="25">
        <v>9.111595045698786</v>
      </c>
      <c r="F106" s="25">
        <v>30.550816514401667</v>
      </c>
      <c r="G106" s="25" t="s">
        <v>59</v>
      </c>
      <c r="H106" s="25">
        <v>16.961829545615487</v>
      </c>
      <c r="I106" s="25">
        <v>81.92182954561544</v>
      </c>
      <c r="J106" s="25" t="s">
        <v>73</v>
      </c>
      <c r="K106" s="25">
        <v>2.9794919713511434</v>
      </c>
      <c r="M106" s="25" t="s">
        <v>68</v>
      </c>
      <c r="N106" s="25">
        <v>1.6437481615999283</v>
      </c>
      <c r="X106" s="25">
        <v>50</v>
      </c>
    </row>
    <row r="107" spans="1:24" ht="12.75" hidden="1">
      <c r="A107" s="25">
        <v>843</v>
      </c>
      <c r="B107" s="25">
        <v>92.23999786376953</v>
      </c>
      <c r="C107" s="25">
        <v>98.63999938964844</v>
      </c>
      <c r="D107" s="25">
        <v>9.270108222961426</v>
      </c>
      <c r="E107" s="25">
        <v>9.808500289916992</v>
      </c>
      <c r="F107" s="25">
        <v>22.698314761561736</v>
      </c>
      <c r="G107" s="25" t="s">
        <v>56</v>
      </c>
      <c r="H107" s="25">
        <v>15.962600903412287</v>
      </c>
      <c r="I107" s="25">
        <v>58.202598767181776</v>
      </c>
      <c r="J107" s="25" t="s">
        <v>62</v>
      </c>
      <c r="K107" s="25">
        <v>1.609719279277733</v>
      </c>
      <c r="L107" s="25">
        <v>0.4858170250670988</v>
      </c>
      <c r="M107" s="25">
        <v>0.3810786509350207</v>
      </c>
      <c r="N107" s="25">
        <v>0.051181886539187815</v>
      </c>
      <c r="O107" s="25">
        <v>0.06464932466927559</v>
      </c>
      <c r="P107" s="25">
        <v>0.013936710211486956</v>
      </c>
      <c r="Q107" s="25">
        <v>0.007869251928284506</v>
      </c>
      <c r="R107" s="25">
        <v>0.0007879049928077561</v>
      </c>
      <c r="S107" s="25">
        <v>0.0008481841606506652</v>
      </c>
      <c r="T107" s="25">
        <v>0.0002050379494877179</v>
      </c>
      <c r="U107" s="25">
        <v>0.0001720987317683475</v>
      </c>
      <c r="V107" s="25">
        <v>2.925972342319396E-05</v>
      </c>
      <c r="W107" s="25">
        <v>5.288260917058864E-05</v>
      </c>
      <c r="X107" s="25">
        <v>50</v>
      </c>
    </row>
    <row r="108" spans="1:24" ht="12.75" hidden="1">
      <c r="A108" s="25">
        <v>842</v>
      </c>
      <c r="B108" s="25">
        <v>154.0800018310547</v>
      </c>
      <c r="C108" s="25">
        <v>147.67999267578125</v>
      </c>
      <c r="D108" s="25">
        <v>8.649057388305664</v>
      </c>
      <c r="E108" s="25">
        <v>8.778191566467285</v>
      </c>
      <c r="F108" s="25">
        <v>29.48524873000727</v>
      </c>
      <c r="G108" s="25" t="s">
        <v>57</v>
      </c>
      <c r="H108" s="25">
        <v>-22.834754509938477</v>
      </c>
      <c r="I108" s="25">
        <v>81.24524732111617</v>
      </c>
      <c r="J108" s="25" t="s">
        <v>60</v>
      </c>
      <c r="K108" s="25">
        <v>1.528710571188548</v>
      </c>
      <c r="L108" s="25">
        <v>-0.0026423192223396573</v>
      </c>
      <c r="M108" s="25">
        <v>-0.3632346837188596</v>
      </c>
      <c r="N108" s="25">
        <v>-0.0005284284589761046</v>
      </c>
      <c r="O108" s="25">
        <v>0.061173762849671555</v>
      </c>
      <c r="P108" s="25">
        <v>-0.0003026145887009887</v>
      </c>
      <c r="Q108" s="25">
        <v>-0.0075606337838175575</v>
      </c>
      <c r="R108" s="25">
        <v>-4.247107799239364E-05</v>
      </c>
      <c r="S108" s="25">
        <v>0.0007822185984262814</v>
      </c>
      <c r="T108" s="25">
        <v>-2.1570826410382084E-05</v>
      </c>
      <c r="U108" s="25">
        <v>-0.00016861074262340336</v>
      </c>
      <c r="V108" s="25">
        <v>-3.338833479710289E-06</v>
      </c>
      <c r="W108" s="25">
        <v>4.8061994870238694E-05</v>
      </c>
      <c r="X108" s="25">
        <v>50</v>
      </c>
    </row>
    <row r="109" spans="1:24" ht="12.75" hidden="1">
      <c r="A109" s="25">
        <v>841</v>
      </c>
      <c r="B109" s="25">
        <v>141.9600067138672</v>
      </c>
      <c r="C109" s="25">
        <v>148.05999755859375</v>
      </c>
      <c r="D109" s="25">
        <v>8.748760223388672</v>
      </c>
      <c r="E109" s="25">
        <v>8.975610733032227</v>
      </c>
      <c r="F109" s="25">
        <v>34.880446821386336</v>
      </c>
      <c r="G109" s="25" t="s">
        <v>58</v>
      </c>
      <c r="H109" s="25">
        <v>3.0078318240505695</v>
      </c>
      <c r="I109" s="25">
        <v>94.96783853791771</v>
      </c>
      <c r="J109" s="25" t="s">
        <v>61</v>
      </c>
      <c r="K109" s="25">
        <v>-0.5042223196317349</v>
      </c>
      <c r="L109" s="25">
        <v>-0.4858098393344595</v>
      </c>
      <c r="M109" s="25">
        <v>-0.11524540226020029</v>
      </c>
      <c r="N109" s="25">
        <v>-0.051179158581145495</v>
      </c>
      <c r="O109" s="25">
        <v>-0.020911860725567902</v>
      </c>
      <c r="P109" s="25">
        <v>-0.01393342441504134</v>
      </c>
      <c r="Q109" s="25">
        <v>-0.0021821875945495627</v>
      </c>
      <c r="R109" s="25">
        <v>-0.0007867594837213938</v>
      </c>
      <c r="S109" s="25">
        <v>-0.0003279488293235659</v>
      </c>
      <c r="T109" s="25">
        <v>-0.00020390012304582144</v>
      </c>
      <c r="U109" s="25">
        <v>-3.4473046692424016E-05</v>
      </c>
      <c r="V109" s="25">
        <v>-2.9068601717257936E-05</v>
      </c>
      <c r="W109" s="25">
        <v>-2.2059351798780828E-05</v>
      </c>
      <c r="X109" s="25">
        <v>50</v>
      </c>
    </row>
    <row r="110" s="101" customFormat="1" ht="12.75">
      <c r="A110" s="101" t="s">
        <v>112</v>
      </c>
    </row>
    <row r="111" spans="1:24" s="101" customFormat="1" ht="12.75">
      <c r="A111" s="101">
        <v>844</v>
      </c>
      <c r="B111" s="101">
        <v>105.68</v>
      </c>
      <c r="C111" s="101">
        <v>117.98</v>
      </c>
      <c r="D111" s="101">
        <v>9.196175522195432</v>
      </c>
      <c r="E111" s="101">
        <v>9.268267745849728</v>
      </c>
      <c r="F111" s="101">
        <v>22.342642126929587</v>
      </c>
      <c r="G111" s="101" t="s">
        <v>59</v>
      </c>
      <c r="H111" s="101">
        <v>2.1038308347721184</v>
      </c>
      <c r="I111" s="101">
        <v>57.78383083477208</v>
      </c>
      <c r="J111" s="101" t="s">
        <v>73</v>
      </c>
      <c r="K111" s="101">
        <v>0.24505842226894567</v>
      </c>
      <c r="M111" s="101" t="s">
        <v>68</v>
      </c>
      <c r="N111" s="101">
        <v>0.12773522634875342</v>
      </c>
      <c r="X111" s="101">
        <v>50</v>
      </c>
    </row>
    <row r="112" spans="1:24" s="101" customFormat="1" ht="12.75">
      <c r="A112" s="101">
        <v>841</v>
      </c>
      <c r="B112" s="101">
        <v>133.83999633789062</v>
      </c>
      <c r="C112" s="101">
        <v>129.0399932861328</v>
      </c>
      <c r="D112" s="101">
        <v>8.588664054870605</v>
      </c>
      <c r="E112" s="101">
        <v>9.224661827087402</v>
      </c>
      <c r="F112" s="101">
        <v>28.431025045435202</v>
      </c>
      <c r="G112" s="101" t="s">
        <v>56</v>
      </c>
      <c r="H112" s="101">
        <v>-5.015744395022196</v>
      </c>
      <c r="I112" s="101">
        <v>78.82425194286839</v>
      </c>
      <c r="J112" s="101" t="s">
        <v>62</v>
      </c>
      <c r="K112" s="101">
        <v>0.4800009952190049</v>
      </c>
      <c r="L112" s="101">
        <v>0.027590502181118283</v>
      </c>
      <c r="M112" s="101">
        <v>0.11363377599537637</v>
      </c>
      <c r="N112" s="101">
        <v>0.02460929675599425</v>
      </c>
      <c r="O112" s="101">
        <v>0.019277839560575345</v>
      </c>
      <c r="P112" s="101">
        <v>0.0007915202796041114</v>
      </c>
      <c r="Q112" s="101">
        <v>0.0023465393648597057</v>
      </c>
      <c r="R112" s="101">
        <v>0.000378779383776849</v>
      </c>
      <c r="S112" s="101">
        <v>0.00025293059148658183</v>
      </c>
      <c r="T112" s="101">
        <v>1.1650134561269284E-05</v>
      </c>
      <c r="U112" s="101">
        <v>5.132217920062695E-05</v>
      </c>
      <c r="V112" s="101">
        <v>1.4058401934262111E-05</v>
      </c>
      <c r="W112" s="101">
        <v>1.577368187615199E-05</v>
      </c>
      <c r="X112" s="101">
        <v>50</v>
      </c>
    </row>
    <row r="113" spans="1:24" s="101" customFormat="1" ht="12.75">
      <c r="A113" s="101">
        <v>842</v>
      </c>
      <c r="B113" s="101">
        <v>127.0999984741211</v>
      </c>
      <c r="C113" s="101">
        <v>121.4000015258789</v>
      </c>
      <c r="D113" s="101">
        <v>9.0413236618042</v>
      </c>
      <c r="E113" s="101">
        <v>9.215999603271484</v>
      </c>
      <c r="F113" s="101">
        <v>29.94787320280462</v>
      </c>
      <c r="G113" s="101" t="s">
        <v>57</v>
      </c>
      <c r="H113" s="101">
        <v>1.7504158016273266</v>
      </c>
      <c r="I113" s="101">
        <v>78.85041427574838</v>
      </c>
      <c r="J113" s="101" t="s">
        <v>60</v>
      </c>
      <c r="K113" s="101">
        <v>0.015459643074277673</v>
      </c>
      <c r="L113" s="101">
        <v>0.0001502168888644752</v>
      </c>
      <c r="M113" s="101">
        <v>-0.002368699165094378</v>
      </c>
      <c r="N113" s="101">
        <v>-0.0002545865970665001</v>
      </c>
      <c r="O113" s="101">
        <v>0.0008286519571714082</v>
      </c>
      <c r="P113" s="101">
        <v>1.7155881157353393E-05</v>
      </c>
      <c r="Q113" s="101">
        <v>1.2673951023762215E-05</v>
      </c>
      <c r="R113" s="101">
        <v>-2.046615534420581E-05</v>
      </c>
      <c r="S113" s="101">
        <v>2.791483427638413E-05</v>
      </c>
      <c r="T113" s="101">
        <v>1.2214137563072726E-06</v>
      </c>
      <c r="U113" s="101">
        <v>4.342670141340167E-06</v>
      </c>
      <c r="V113" s="101">
        <v>-1.6140580107040467E-06</v>
      </c>
      <c r="W113" s="101">
        <v>2.2618331107276798E-06</v>
      </c>
      <c r="X113" s="101">
        <v>50</v>
      </c>
    </row>
    <row r="114" spans="1:24" s="101" customFormat="1" ht="12.75">
      <c r="A114" s="101">
        <v>843</v>
      </c>
      <c r="B114" s="101">
        <v>108.13999938964844</v>
      </c>
      <c r="C114" s="101">
        <v>105.23999786376953</v>
      </c>
      <c r="D114" s="101">
        <v>8.978043556213379</v>
      </c>
      <c r="E114" s="101">
        <v>10.00035285949707</v>
      </c>
      <c r="F114" s="101">
        <v>24.76027175677023</v>
      </c>
      <c r="G114" s="101" t="s">
        <v>58</v>
      </c>
      <c r="H114" s="101">
        <v>7.459068685921181</v>
      </c>
      <c r="I114" s="101">
        <v>65.59906807556958</v>
      </c>
      <c r="J114" s="101" t="s">
        <v>61</v>
      </c>
      <c r="K114" s="101">
        <v>0.4797519722181985</v>
      </c>
      <c r="L114" s="101">
        <v>0.02759009324907389</v>
      </c>
      <c r="M114" s="101">
        <v>0.11360908551358319</v>
      </c>
      <c r="N114" s="101">
        <v>-0.024607979853884455</v>
      </c>
      <c r="O114" s="101">
        <v>0.019260021652562073</v>
      </c>
      <c r="P114" s="101">
        <v>0.0007913343343785138</v>
      </c>
      <c r="Q114" s="101">
        <v>0.002346505137817013</v>
      </c>
      <c r="R114" s="101">
        <v>-0.00037822606739858146</v>
      </c>
      <c r="S114" s="101">
        <v>0.0002513854533123867</v>
      </c>
      <c r="T114" s="101">
        <v>1.1585930421489006E-05</v>
      </c>
      <c r="U114" s="101">
        <v>5.113811977326481E-05</v>
      </c>
      <c r="V114" s="101">
        <v>-1.3965438828885642E-05</v>
      </c>
      <c r="W114" s="101">
        <v>1.5610674261839614E-05</v>
      </c>
      <c r="X114" s="101">
        <v>50</v>
      </c>
    </row>
    <row r="115" ht="12.75" hidden="1">
      <c r="A115" s="25" t="s">
        <v>98</v>
      </c>
    </row>
    <row r="116" spans="1:24" ht="12.75" hidden="1">
      <c r="A116" s="25">
        <v>844</v>
      </c>
      <c r="B116" s="25">
        <v>105.68</v>
      </c>
      <c r="C116" s="25">
        <v>117.98</v>
      </c>
      <c r="D116" s="25">
        <v>9.196175522195432</v>
      </c>
      <c r="E116" s="25">
        <v>9.268267745849728</v>
      </c>
      <c r="F116" s="25">
        <v>24.586653100396752</v>
      </c>
      <c r="G116" s="25" t="s">
        <v>59</v>
      </c>
      <c r="H116" s="25">
        <v>7.907421553611535</v>
      </c>
      <c r="I116" s="25">
        <v>63.5874215536115</v>
      </c>
      <c r="J116" s="25" t="s">
        <v>73</v>
      </c>
      <c r="K116" s="25">
        <v>0.41737759647630585</v>
      </c>
      <c r="M116" s="25" t="s">
        <v>68</v>
      </c>
      <c r="N116" s="25">
        <v>0.38186102328032884</v>
      </c>
      <c r="X116" s="25">
        <v>50</v>
      </c>
    </row>
    <row r="117" spans="1:24" ht="12.75" hidden="1">
      <c r="A117" s="25">
        <v>841</v>
      </c>
      <c r="B117" s="25">
        <v>133.83999633789062</v>
      </c>
      <c r="C117" s="25">
        <v>129.0399932861328</v>
      </c>
      <c r="D117" s="25">
        <v>8.588664054870605</v>
      </c>
      <c r="E117" s="25">
        <v>9.224661827087402</v>
      </c>
      <c r="F117" s="25">
        <v>28.431025045435202</v>
      </c>
      <c r="G117" s="25" t="s">
        <v>56</v>
      </c>
      <c r="H117" s="25">
        <v>-5.015744395022196</v>
      </c>
      <c r="I117" s="25">
        <v>78.82425194286839</v>
      </c>
      <c r="J117" s="25" t="s">
        <v>62</v>
      </c>
      <c r="K117" s="25">
        <v>0.16478173440894908</v>
      </c>
      <c r="L117" s="25">
        <v>0.6226226484974575</v>
      </c>
      <c r="M117" s="25">
        <v>0.039010040376232596</v>
      </c>
      <c r="N117" s="25">
        <v>0.026079278625761846</v>
      </c>
      <c r="O117" s="25">
        <v>0.006617947004331485</v>
      </c>
      <c r="P117" s="25">
        <v>0.017861062672369005</v>
      </c>
      <c r="Q117" s="25">
        <v>0.0008055863415499619</v>
      </c>
      <c r="R117" s="25">
        <v>0.00040139757221767424</v>
      </c>
      <c r="S117" s="25">
        <v>8.679733690249181E-05</v>
      </c>
      <c r="T117" s="25">
        <v>0.00026281000378392867</v>
      </c>
      <c r="U117" s="25">
        <v>1.761326247179319E-05</v>
      </c>
      <c r="V117" s="25">
        <v>1.4888768565674394E-05</v>
      </c>
      <c r="W117" s="25">
        <v>5.405459665644488E-06</v>
      </c>
      <c r="X117" s="25">
        <v>50</v>
      </c>
    </row>
    <row r="118" spans="1:24" ht="12.75" hidden="1">
      <c r="A118" s="25">
        <v>843</v>
      </c>
      <c r="B118" s="25">
        <v>108.13999938964844</v>
      </c>
      <c r="C118" s="25">
        <v>105.23999786376953</v>
      </c>
      <c r="D118" s="25">
        <v>8.978043556213379</v>
      </c>
      <c r="E118" s="25">
        <v>10.00035285949707</v>
      </c>
      <c r="F118" s="25">
        <v>26.228584504056688</v>
      </c>
      <c r="G118" s="25" t="s">
        <v>57</v>
      </c>
      <c r="H118" s="25">
        <v>11.349169279794268</v>
      </c>
      <c r="I118" s="25">
        <v>69.48916866944266</v>
      </c>
      <c r="J118" s="25" t="s">
        <v>60</v>
      </c>
      <c r="K118" s="25">
        <v>-0.13275783214085435</v>
      </c>
      <c r="L118" s="25">
        <v>0.0033879467116780465</v>
      </c>
      <c r="M118" s="25">
        <v>0.031164127505356517</v>
      </c>
      <c r="N118" s="25">
        <v>-0.0002699532568869312</v>
      </c>
      <c r="O118" s="25">
        <v>-0.005373912858273266</v>
      </c>
      <c r="P118" s="25">
        <v>0.0003876368052094288</v>
      </c>
      <c r="Q118" s="25">
        <v>0.0006306101266843905</v>
      </c>
      <c r="R118" s="25">
        <v>-2.168480925771572E-05</v>
      </c>
      <c r="S118" s="25">
        <v>-7.374448031579731E-05</v>
      </c>
      <c r="T118" s="25">
        <v>2.760455491393989E-05</v>
      </c>
      <c r="U118" s="25">
        <v>1.2862150698869324E-05</v>
      </c>
      <c r="V118" s="25">
        <v>-1.7112868793364294E-06</v>
      </c>
      <c r="W118" s="25">
        <v>-4.684789448056138E-06</v>
      </c>
      <c r="X118" s="25">
        <v>50</v>
      </c>
    </row>
    <row r="119" spans="1:24" ht="12.75" hidden="1">
      <c r="A119" s="25">
        <v>842</v>
      </c>
      <c r="B119" s="25">
        <v>127.0999984741211</v>
      </c>
      <c r="C119" s="25">
        <v>121.4000015258789</v>
      </c>
      <c r="D119" s="25">
        <v>9.0413236618042</v>
      </c>
      <c r="E119" s="25">
        <v>9.215999603271484</v>
      </c>
      <c r="F119" s="25">
        <v>26.409043278019087</v>
      </c>
      <c r="G119" s="25" t="s">
        <v>58</v>
      </c>
      <c r="H119" s="25">
        <v>-7.567047369501054</v>
      </c>
      <c r="I119" s="25">
        <v>69.53295110462</v>
      </c>
      <c r="J119" s="25" t="s">
        <v>61</v>
      </c>
      <c r="K119" s="25">
        <v>-0.09761341096428389</v>
      </c>
      <c r="L119" s="25">
        <v>0.622613430821298</v>
      </c>
      <c r="M119" s="25">
        <v>-0.023464449854730854</v>
      </c>
      <c r="N119" s="25">
        <v>-0.026077881410866467</v>
      </c>
      <c r="O119" s="25">
        <v>-0.0038624193381642715</v>
      </c>
      <c r="P119" s="25">
        <v>0.017856855756082604</v>
      </c>
      <c r="Q119" s="25">
        <v>-0.0005012985356201918</v>
      </c>
      <c r="R119" s="25">
        <v>-0.0004008114020704744</v>
      </c>
      <c r="S119" s="25">
        <v>-4.5776951802382505E-05</v>
      </c>
      <c r="T119" s="25">
        <v>0.0002613562446870399</v>
      </c>
      <c r="U119" s="25">
        <v>-1.2032958667753067E-05</v>
      </c>
      <c r="V119" s="25">
        <v>-1.4790095558137038E-05</v>
      </c>
      <c r="W119" s="25">
        <v>-2.696616773716889E-06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844</v>
      </c>
      <c r="B121" s="25">
        <v>105.68</v>
      </c>
      <c r="C121" s="25">
        <v>117.98</v>
      </c>
      <c r="D121" s="25">
        <v>9.196175522195432</v>
      </c>
      <c r="E121" s="25">
        <v>9.268267745849728</v>
      </c>
      <c r="F121" s="25">
        <v>22.342642126929587</v>
      </c>
      <c r="G121" s="25" t="s">
        <v>59</v>
      </c>
      <c r="H121" s="25">
        <v>2.1038308347721184</v>
      </c>
      <c r="I121" s="25">
        <v>57.78383083477208</v>
      </c>
      <c r="J121" s="25" t="s">
        <v>73</v>
      </c>
      <c r="K121" s="25">
        <v>0.4324419694163229</v>
      </c>
      <c r="M121" s="25" t="s">
        <v>68</v>
      </c>
      <c r="N121" s="25">
        <v>0.237655200095477</v>
      </c>
      <c r="X121" s="25">
        <v>50</v>
      </c>
    </row>
    <row r="122" spans="1:24" ht="12.75" hidden="1">
      <c r="A122" s="25">
        <v>842</v>
      </c>
      <c r="B122" s="25">
        <v>127.0999984741211</v>
      </c>
      <c r="C122" s="25">
        <v>121.4000015258789</v>
      </c>
      <c r="D122" s="25">
        <v>9.0413236618042</v>
      </c>
      <c r="E122" s="25">
        <v>9.215999603271484</v>
      </c>
      <c r="F122" s="25">
        <v>27.897907845199448</v>
      </c>
      <c r="G122" s="25" t="s">
        <v>56</v>
      </c>
      <c r="H122" s="25">
        <v>-3.646983092226776</v>
      </c>
      <c r="I122" s="25">
        <v>73.45301538189428</v>
      </c>
      <c r="J122" s="25" t="s">
        <v>62</v>
      </c>
      <c r="K122" s="25">
        <v>0.6152681908237189</v>
      </c>
      <c r="L122" s="25">
        <v>0.17723256431833506</v>
      </c>
      <c r="M122" s="25">
        <v>0.1456566088400393</v>
      </c>
      <c r="N122" s="25">
        <v>0.024779711115472277</v>
      </c>
      <c r="O122" s="25">
        <v>0.02471036017204659</v>
      </c>
      <c r="P122" s="25">
        <v>0.005084206334793285</v>
      </c>
      <c r="Q122" s="25">
        <v>0.0030078187366972963</v>
      </c>
      <c r="R122" s="25">
        <v>0.00038141333507282484</v>
      </c>
      <c r="S122" s="25">
        <v>0.0003241978169124226</v>
      </c>
      <c r="T122" s="25">
        <v>7.480162875117563E-05</v>
      </c>
      <c r="U122" s="25">
        <v>6.578702290752605E-05</v>
      </c>
      <c r="V122" s="25">
        <v>1.4160583021119962E-05</v>
      </c>
      <c r="W122" s="25">
        <v>2.0216252869995174E-05</v>
      </c>
      <c r="X122" s="25">
        <v>50</v>
      </c>
    </row>
    <row r="123" spans="1:24" ht="12.75" hidden="1">
      <c r="A123" s="25">
        <v>841</v>
      </c>
      <c r="B123" s="25">
        <v>133.83999633789062</v>
      </c>
      <c r="C123" s="25">
        <v>129.0399932861328</v>
      </c>
      <c r="D123" s="25">
        <v>8.588664054870605</v>
      </c>
      <c r="E123" s="25">
        <v>9.224661827087402</v>
      </c>
      <c r="F123" s="25">
        <v>28.99041432151334</v>
      </c>
      <c r="G123" s="25" t="s">
        <v>57</v>
      </c>
      <c r="H123" s="25">
        <v>-3.4648526786223357</v>
      </c>
      <c r="I123" s="25">
        <v>80.37514365926825</v>
      </c>
      <c r="J123" s="25" t="s">
        <v>60</v>
      </c>
      <c r="K123" s="25">
        <v>0.2164256752388832</v>
      </c>
      <c r="L123" s="25">
        <v>-0.0009642112741396487</v>
      </c>
      <c r="M123" s="25">
        <v>-0.04968281007210755</v>
      </c>
      <c r="N123" s="25">
        <v>-0.00025621380402014325</v>
      </c>
      <c r="O123" s="25">
        <v>0.00894104176764586</v>
      </c>
      <c r="P123" s="25">
        <v>-0.00011038806444030394</v>
      </c>
      <c r="Q123" s="25">
        <v>-0.0009513910202482197</v>
      </c>
      <c r="R123" s="25">
        <v>-2.0600307028725997E-05</v>
      </c>
      <c r="S123" s="25">
        <v>0.00013744393684379946</v>
      </c>
      <c r="T123" s="25">
        <v>-7.863306751330397E-06</v>
      </c>
      <c r="U123" s="25">
        <v>-1.5791599665337648E-05</v>
      </c>
      <c r="V123" s="25">
        <v>-1.6230592156371974E-06</v>
      </c>
      <c r="W123" s="25">
        <v>9.173225676575592E-06</v>
      </c>
      <c r="X123" s="25">
        <v>50</v>
      </c>
    </row>
    <row r="124" spans="1:24" ht="12.75" hidden="1">
      <c r="A124" s="25">
        <v>843</v>
      </c>
      <c r="B124" s="25">
        <v>108.13999938964844</v>
      </c>
      <c r="C124" s="25">
        <v>105.23999786376953</v>
      </c>
      <c r="D124" s="25">
        <v>8.978043556213379</v>
      </c>
      <c r="E124" s="25">
        <v>10.00035285949707</v>
      </c>
      <c r="F124" s="25">
        <v>26.228584504056688</v>
      </c>
      <c r="G124" s="25" t="s">
        <v>58</v>
      </c>
      <c r="H124" s="25">
        <v>11.349169279794268</v>
      </c>
      <c r="I124" s="25">
        <v>69.48916866944266</v>
      </c>
      <c r="J124" s="25" t="s">
        <v>61</v>
      </c>
      <c r="K124" s="25">
        <v>0.5759469365635046</v>
      </c>
      <c r="L124" s="25">
        <v>-0.1772299414643914</v>
      </c>
      <c r="M124" s="25">
        <v>0.13692138650378582</v>
      </c>
      <c r="N124" s="25">
        <v>-0.024778386498173967</v>
      </c>
      <c r="O124" s="25">
        <v>0.023036051570125435</v>
      </c>
      <c r="P124" s="25">
        <v>-0.0050830078231280836</v>
      </c>
      <c r="Q124" s="25">
        <v>0.002853388981442658</v>
      </c>
      <c r="R124" s="25">
        <v>-0.00038085661281077576</v>
      </c>
      <c r="S124" s="25">
        <v>0.00029362116530600845</v>
      </c>
      <c r="T124" s="25">
        <v>-7.438717678984184E-05</v>
      </c>
      <c r="U124" s="25">
        <v>6.386358714514137E-05</v>
      </c>
      <c r="V124" s="25">
        <v>-1.406725951564718E-05</v>
      </c>
      <c r="W124" s="25">
        <v>1.801523829401661E-05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844</v>
      </c>
      <c r="B126" s="25">
        <v>105.68</v>
      </c>
      <c r="C126" s="25">
        <v>117.98</v>
      </c>
      <c r="D126" s="25">
        <v>9.196175522195432</v>
      </c>
      <c r="E126" s="25">
        <v>9.268267745849728</v>
      </c>
      <c r="F126" s="25">
        <v>26.072846065890076</v>
      </c>
      <c r="G126" s="25" t="s">
        <v>59</v>
      </c>
      <c r="H126" s="25">
        <v>11.751099593926455</v>
      </c>
      <c r="I126" s="25">
        <v>67.43109959392642</v>
      </c>
      <c r="J126" s="25" t="s">
        <v>73</v>
      </c>
      <c r="K126" s="25">
        <v>0.461805317070181</v>
      </c>
      <c r="M126" s="25" t="s">
        <v>68</v>
      </c>
      <c r="N126" s="25">
        <v>0.4047486725932172</v>
      </c>
      <c r="X126" s="25">
        <v>50</v>
      </c>
    </row>
    <row r="127" spans="1:24" ht="12.75" hidden="1">
      <c r="A127" s="25">
        <v>842</v>
      </c>
      <c r="B127" s="25">
        <v>127.0999984741211</v>
      </c>
      <c r="C127" s="25">
        <v>121.4000015258789</v>
      </c>
      <c r="D127" s="25">
        <v>9.0413236618042</v>
      </c>
      <c r="E127" s="25">
        <v>9.215999603271484</v>
      </c>
      <c r="F127" s="25">
        <v>27.897907845199448</v>
      </c>
      <c r="G127" s="25" t="s">
        <v>56</v>
      </c>
      <c r="H127" s="25">
        <v>-3.646983092226776</v>
      </c>
      <c r="I127" s="25">
        <v>73.45301538189428</v>
      </c>
      <c r="J127" s="25" t="s">
        <v>62</v>
      </c>
      <c r="K127" s="25">
        <v>0.26322153156313277</v>
      </c>
      <c r="L127" s="25">
        <v>0.6225285980059422</v>
      </c>
      <c r="M127" s="25">
        <v>0.062313849795053645</v>
      </c>
      <c r="N127" s="25">
        <v>0.02573513487224288</v>
      </c>
      <c r="O127" s="25">
        <v>0.010571257677509611</v>
      </c>
      <c r="P127" s="25">
        <v>0.017858342538241916</v>
      </c>
      <c r="Q127" s="25">
        <v>0.0012867991024451584</v>
      </c>
      <c r="R127" s="25">
        <v>0.0003961115978846849</v>
      </c>
      <c r="S127" s="25">
        <v>0.00013868658228699096</v>
      </c>
      <c r="T127" s="25">
        <v>0.00026277749470912513</v>
      </c>
      <c r="U127" s="25">
        <v>2.816335284134499E-05</v>
      </c>
      <c r="V127" s="25">
        <v>1.4695552396974458E-05</v>
      </c>
      <c r="W127" s="25">
        <v>8.647754947588956E-06</v>
      </c>
      <c r="X127" s="25">
        <v>50</v>
      </c>
    </row>
    <row r="128" spans="1:24" ht="12.75" hidden="1">
      <c r="A128" s="25">
        <v>843</v>
      </c>
      <c r="B128" s="25">
        <v>108.13999938964844</v>
      </c>
      <c r="C128" s="25">
        <v>105.23999786376953</v>
      </c>
      <c r="D128" s="25">
        <v>8.978043556213379</v>
      </c>
      <c r="E128" s="25">
        <v>10.00035285949707</v>
      </c>
      <c r="F128" s="25">
        <v>24.76027175677023</v>
      </c>
      <c r="G128" s="25" t="s">
        <v>57</v>
      </c>
      <c r="H128" s="25">
        <v>7.459068685921181</v>
      </c>
      <c r="I128" s="25">
        <v>65.59906807556958</v>
      </c>
      <c r="J128" s="25" t="s">
        <v>60</v>
      </c>
      <c r="K128" s="25">
        <v>0.16428144408475984</v>
      </c>
      <c r="L128" s="25">
        <v>0.0033875214438772684</v>
      </c>
      <c r="M128" s="25">
        <v>-0.039442063195791695</v>
      </c>
      <c r="N128" s="25">
        <v>-0.00026625552508183865</v>
      </c>
      <c r="O128" s="25">
        <v>0.006508196077720265</v>
      </c>
      <c r="P128" s="25">
        <v>0.00038753973873477073</v>
      </c>
      <c r="Q128" s="25">
        <v>-0.0008403275097457659</v>
      </c>
      <c r="R128" s="25">
        <v>-2.13830420449313E-05</v>
      </c>
      <c r="S128" s="25">
        <v>7.783074376189806E-05</v>
      </c>
      <c r="T128" s="25">
        <v>2.759423013971678E-05</v>
      </c>
      <c r="U128" s="25">
        <v>-2.0026966425747433E-05</v>
      </c>
      <c r="V128" s="25">
        <v>-1.6849527229533885E-06</v>
      </c>
      <c r="W128" s="25">
        <v>4.617588943661978E-06</v>
      </c>
      <c r="X128" s="25">
        <v>50</v>
      </c>
    </row>
    <row r="129" spans="1:24" ht="12.75" hidden="1">
      <c r="A129" s="25">
        <v>841</v>
      </c>
      <c r="B129" s="25">
        <v>133.83999633789062</v>
      </c>
      <c r="C129" s="25">
        <v>129.0399932861328</v>
      </c>
      <c r="D129" s="25">
        <v>8.588664054870605</v>
      </c>
      <c r="E129" s="25">
        <v>9.224661827087402</v>
      </c>
      <c r="F129" s="25">
        <v>27.002084856288942</v>
      </c>
      <c r="G129" s="25" t="s">
        <v>58</v>
      </c>
      <c r="H129" s="25">
        <v>-8.977442620835518</v>
      </c>
      <c r="I129" s="25">
        <v>74.86255371705506</v>
      </c>
      <c r="J129" s="25" t="s">
        <v>61</v>
      </c>
      <c r="K129" s="25">
        <v>-0.2056627866383883</v>
      </c>
      <c r="L129" s="25">
        <v>0.6225193812514686</v>
      </c>
      <c r="M129" s="25">
        <v>-0.04824250747152019</v>
      </c>
      <c r="N129" s="25">
        <v>-0.02573375749648494</v>
      </c>
      <c r="O129" s="25">
        <v>-0.00833035849758295</v>
      </c>
      <c r="P129" s="25">
        <v>0.017854137088195613</v>
      </c>
      <c r="Q129" s="25">
        <v>-0.0009745263497813412</v>
      </c>
      <c r="R129" s="25">
        <v>-0.0003955340231783645</v>
      </c>
      <c r="S129" s="25">
        <v>-0.00011478825476465821</v>
      </c>
      <c r="T129" s="25">
        <v>0.00026132464519941593</v>
      </c>
      <c r="U129" s="25">
        <v>-1.9801390331188364E-05</v>
      </c>
      <c r="V129" s="25">
        <v>-1.459863673682011E-05</v>
      </c>
      <c r="W129" s="25">
        <v>-7.3117397369517965E-06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844</v>
      </c>
      <c r="B131" s="25">
        <v>105.68</v>
      </c>
      <c r="C131" s="25">
        <v>117.98</v>
      </c>
      <c r="D131" s="25">
        <v>9.196175522195432</v>
      </c>
      <c r="E131" s="25">
        <v>9.268267745849728</v>
      </c>
      <c r="F131" s="25">
        <v>24.586653100396752</v>
      </c>
      <c r="G131" s="25" t="s">
        <v>59</v>
      </c>
      <c r="H131" s="25">
        <v>7.907421553611535</v>
      </c>
      <c r="I131" s="25">
        <v>63.5874215536115</v>
      </c>
      <c r="J131" s="25" t="s">
        <v>73</v>
      </c>
      <c r="K131" s="25">
        <v>0.5029904302573401</v>
      </c>
      <c r="M131" s="25" t="s">
        <v>68</v>
      </c>
      <c r="N131" s="25">
        <v>0.2732111605229955</v>
      </c>
      <c r="X131" s="25">
        <v>50</v>
      </c>
    </row>
    <row r="132" spans="1:24" ht="12.75" hidden="1">
      <c r="A132" s="25">
        <v>843</v>
      </c>
      <c r="B132" s="25">
        <v>108.13999938964844</v>
      </c>
      <c r="C132" s="25">
        <v>105.23999786376953</v>
      </c>
      <c r="D132" s="25">
        <v>8.978043556213379</v>
      </c>
      <c r="E132" s="25">
        <v>10.00035285949707</v>
      </c>
      <c r="F132" s="25">
        <v>24.175574067838614</v>
      </c>
      <c r="G132" s="25" t="s">
        <v>56</v>
      </c>
      <c r="H132" s="25">
        <v>5.909989423922951</v>
      </c>
      <c r="I132" s="25">
        <v>64.04998881357135</v>
      </c>
      <c r="J132" s="25" t="s">
        <v>62</v>
      </c>
      <c r="K132" s="25">
        <v>0.6688438170576791</v>
      </c>
      <c r="L132" s="25">
        <v>0.17072551198516564</v>
      </c>
      <c r="M132" s="25">
        <v>0.15833948924435282</v>
      </c>
      <c r="N132" s="25">
        <v>0.02575359756123486</v>
      </c>
      <c r="O132" s="25">
        <v>0.02686198789522516</v>
      </c>
      <c r="P132" s="25">
        <v>0.004897637692401922</v>
      </c>
      <c r="Q132" s="25">
        <v>0.0032696991349513062</v>
      </c>
      <c r="R132" s="25">
        <v>0.0003964458988807299</v>
      </c>
      <c r="S132" s="25">
        <v>0.0003524231790732053</v>
      </c>
      <c r="T132" s="25">
        <v>7.20517413796622E-05</v>
      </c>
      <c r="U132" s="25">
        <v>7.150840038061195E-05</v>
      </c>
      <c r="V132" s="25">
        <v>1.472074629649388E-05</v>
      </c>
      <c r="W132" s="25">
        <v>2.197300463773137E-05</v>
      </c>
      <c r="X132" s="25">
        <v>50</v>
      </c>
    </row>
    <row r="133" spans="1:24" ht="12.75" hidden="1">
      <c r="A133" s="25">
        <v>841</v>
      </c>
      <c r="B133" s="25">
        <v>133.83999633789062</v>
      </c>
      <c r="C133" s="25">
        <v>129.0399932861328</v>
      </c>
      <c r="D133" s="25">
        <v>8.588664054870605</v>
      </c>
      <c r="E133" s="25">
        <v>9.224661827087402</v>
      </c>
      <c r="F133" s="25">
        <v>27.002084856288942</v>
      </c>
      <c r="G133" s="25" t="s">
        <v>57</v>
      </c>
      <c r="H133" s="25">
        <v>-8.977442620835518</v>
      </c>
      <c r="I133" s="25">
        <v>74.86255371705506</v>
      </c>
      <c r="J133" s="25" t="s">
        <v>60</v>
      </c>
      <c r="K133" s="25">
        <v>0.6488001783760825</v>
      </c>
      <c r="L133" s="25">
        <v>-0.0009284650345695886</v>
      </c>
      <c r="M133" s="25">
        <v>-0.15402191685489794</v>
      </c>
      <c r="N133" s="25">
        <v>-0.00026598366945528615</v>
      </c>
      <c r="O133" s="25">
        <v>0.025985053633341804</v>
      </c>
      <c r="P133" s="25">
        <v>-0.00010635905709504445</v>
      </c>
      <c r="Q133" s="25">
        <v>-0.003199343686868268</v>
      </c>
      <c r="R133" s="25">
        <v>-2.137754279248607E-05</v>
      </c>
      <c r="S133" s="25">
        <v>0.0003341066115464983</v>
      </c>
      <c r="T133" s="25">
        <v>-7.5830353549457515E-06</v>
      </c>
      <c r="U133" s="25">
        <v>-7.091876161346869E-05</v>
      </c>
      <c r="V133" s="25">
        <v>-1.6814257398564814E-06</v>
      </c>
      <c r="W133" s="25">
        <v>2.058691359265665E-05</v>
      </c>
      <c r="X133" s="25">
        <v>50</v>
      </c>
    </row>
    <row r="134" spans="1:24" ht="12.75" hidden="1">
      <c r="A134" s="25">
        <v>842</v>
      </c>
      <c r="B134" s="25">
        <v>127.0999984741211</v>
      </c>
      <c r="C134" s="25">
        <v>121.4000015258789</v>
      </c>
      <c r="D134" s="25">
        <v>9.0413236618042</v>
      </c>
      <c r="E134" s="25">
        <v>9.215999603271484</v>
      </c>
      <c r="F134" s="25">
        <v>29.94787320280462</v>
      </c>
      <c r="G134" s="25" t="s">
        <v>58</v>
      </c>
      <c r="H134" s="25">
        <v>1.7504158016273266</v>
      </c>
      <c r="I134" s="25">
        <v>78.85041427574838</v>
      </c>
      <c r="J134" s="25" t="s">
        <v>61</v>
      </c>
      <c r="K134" s="25">
        <v>-0.16251270767373757</v>
      </c>
      <c r="L134" s="25">
        <v>-0.17072298730773344</v>
      </c>
      <c r="M134" s="25">
        <v>-0.03672387482967209</v>
      </c>
      <c r="N134" s="25">
        <v>-0.025752223982282097</v>
      </c>
      <c r="O134" s="25">
        <v>-0.0068075973261917545</v>
      </c>
      <c r="P134" s="25">
        <v>-0.004896482688319226</v>
      </c>
      <c r="Q134" s="25">
        <v>-0.0006746350171740858</v>
      </c>
      <c r="R134" s="25">
        <v>-0.00039586910892807145</v>
      </c>
      <c r="S134" s="25">
        <v>-0.00011213772455771442</v>
      </c>
      <c r="T134" s="25">
        <v>-7.165159461343042E-05</v>
      </c>
      <c r="U134" s="25">
        <v>-9.164091673805036E-06</v>
      </c>
      <c r="V134" s="25">
        <v>-1.4624403543635082E-05</v>
      </c>
      <c r="W134" s="25">
        <v>-7.68061986679806E-06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844</v>
      </c>
      <c r="B136" s="25">
        <v>105.68</v>
      </c>
      <c r="C136" s="25">
        <v>117.98</v>
      </c>
      <c r="D136" s="25">
        <v>9.196175522195432</v>
      </c>
      <c r="E136" s="25">
        <v>9.268267745849728</v>
      </c>
      <c r="F136" s="25">
        <v>26.072846065890076</v>
      </c>
      <c r="G136" s="25" t="s">
        <v>59</v>
      </c>
      <c r="H136" s="25">
        <v>11.751099593926455</v>
      </c>
      <c r="I136" s="25">
        <v>67.43109959392642</v>
      </c>
      <c r="J136" s="25" t="s">
        <v>73</v>
      </c>
      <c r="K136" s="25">
        <v>0.7232625578040549</v>
      </c>
      <c r="M136" s="25" t="s">
        <v>68</v>
      </c>
      <c r="N136" s="25">
        <v>0.37512189042377114</v>
      </c>
      <c r="X136" s="25">
        <v>50</v>
      </c>
    </row>
    <row r="137" spans="1:24" ht="12.75" hidden="1">
      <c r="A137" s="25">
        <v>843</v>
      </c>
      <c r="B137" s="25">
        <v>108.13999938964844</v>
      </c>
      <c r="C137" s="25">
        <v>105.23999786376953</v>
      </c>
      <c r="D137" s="25">
        <v>8.978043556213379</v>
      </c>
      <c r="E137" s="25">
        <v>10.00035285949707</v>
      </c>
      <c r="F137" s="25">
        <v>24.175574067838614</v>
      </c>
      <c r="G137" s="25" t="s">
        <v>56</v>
      </c>
      <c r="H137" s="25">
        <v>5.909989423922951</v>
      </c>
      <c r="I137" s="25">
        <v>64.04998881357135</v>
      </c>
      <c r="J137" s="25" t="s">
        <v>62</v>
      </c>
      <c r="K137" s="25">
        <v>0.8258876621780287</v>
      </c>
      <c r="L137" s="25">
        <v>0.03400350405633314</v>
      </c>
      <c r="M137" s="25">
        <v>0.19551729395638337</v>
      </c>
      <c r="N137" s="25">
        <v>0.02590513495706005</v>
      </c>
      <c r="O137" s="25">
        <v>0.03316913047169266</v>
      </c>
      <c r="P137" s="25">
        <v>0.0009753687949476114</v>
      </c>
      <c r="Q137" s="25">
        <v>0.004037425309624774</v>
      </c>
      <c r="R137" s="25">
        <v>0.0003987787172158052</v>
      </c>
      <c r="S137" s="25">
        <v>0.000435174618243635</v>
      </c>
      <c r="T137" s="25">
        <v>1.4367403334411603E-05</v>
      </c>
      <c r="U137" s="25">
        <v>8.830584628170753E-05</v>
      </c>
      <c r="V137" s="25">
        <v>1.480581406511447E-05</v>
      </c>
      <c r="W137" s="25">
        <v>2.7133931877949714E-05</v>
      </c>
      <c r="X137" s="25">
        <v>50</v>
      </c>
    </row>
    <row r="138" spans="1:24" ht="12.75" hidden="1">
      <c r="A138" s="25">
        <v>842</v>
      </c>
      <c r="B138" s="25">
        <v>127.0999984741211</v>
      </c>
      <c r="C138" s="25">
        <v>121.4000015258789</v>
      </c>
      <c r="D138" s="25">
        <v>9.0413236618042</v>
      </c>
      <c r="E138" s="25">
        <v>9.215999603271484</v>
      </c>
      <c r="F138" s="25">
        <v>26.409043278019087</v>
      </c>
      <c r="G138" s="25" t="s">
        <v>57</v>
      </c>
      <c r="H138" s="25">
        <v>-7.567047369501054</v>
      </c>
      <c r="I138" s="25">
        <v>69.53295110462</v>
      </c>
      <c r="J138" s="25" t="s">
        <v>60</v>
      </c>
      <c r="K138" s="25">
        <v>0.7416081779262643</v>
      </c>
      <c r="L138" s="25">
        <v>0.0001855432043895403</v>
      </c>
      <c r="M138" s="25">
        <v>-0.17653218808735716</v>
      </c>
      <c r="N138" s="25">
        <v>-0.0002675491057667534</v>
      </c>
      <c r="O138" s="25">
        <v>0.029625067912446873</v>
      </c>
      <c r="P138" s="25">
        <v>2.1088395352438926E-05</v>
      </c>
      <c r="Q138" s="25">
        <v>-0.0036896601379734183</v>
      </c>
      <c r="R138" s="25">
        <v>-2.1495590721941252E-05</v>
      </c>
      <c r="S138" s="25">
        <v>0.00037457338764595137</v>
      </c>
      <c r="T138" s="25">
        <v>1.4914049549375041E-06</v>
      </c>
      <c r="U138" s="25">
        <v>-8.328588897546457E-05</v>
      </c>
      <c r="V138" s="25">
        <v>-1.6898251148460419E-06</v>
      </c>
      <c r="W138" s="25">
        <v>2.2883364821849228E-05</v>
      </c>
      <c r="X138" s="25">
        <v>50</v>
      </c>
    </row>
    <row r="139" spans="1:24" ht="12.75" hidden="1">
      <c r="A139" s="25">
        <v>841</v>
      </c>
      <c r="B139" s="25">
        <v>133.83999633789062</v>
      </c>
      <c r="C139" s="25">
        <v>129.0399932861328</v>
      </c>
      <c r="D139" s="25">
        <v>8.588664054870605</v>
      </c>
      <c r="E139" s="25">
        <v>9.224661827087402</v>
      </c>
      <c r="F139" s="25">
        <v>28.99041432151334</v>
      </c>
      <c r="G139" s="25" t="s">
        <v>58</v>
      </c>
      <c r="H139" s="25">
        <v>-3.4648526786223357</v>
      </c>
      <c r="I139" s="25">
        <v>80.37514365926825</v>
      </c>
      <c r="J139" s="25" t="s">
        <v>61</v>
      </c>
      <c r="K139" s="25">
        <v>-0.363466285879139</v>
      </c>
      <c r="L139" s="25">
        <v>0.034002997835902195</v>
      </c>
      <c r="M139" s="25">
        <v>-0.08404402896765945</v>
      </c>
      <c r="N139" s="25">
        <v>-0.025903753292129267</v>
      </c>
      <c r="O139" s="25">
        <v>-0.014917994752347962</v>
      </c>
      <c r="P139" s="25">
        <v>0.0009751407927776455</v>
      </c>
      <c r="Q139" s="25">
        <v>-0.0016392715446345914</v>
      </c>
      <c r="R139" s="25">
        <v>-0.00039819895138460364</v>
      </c>
      <c r="S139" s="25">
        <v>-0.00022152138865339687</v>
      </c>
      <c r="T139" s="25">
        <v>1.428978620672995E-05</v>
      </c>
      <c r="U139" s="25">
        <v>-2.934933023247973E-05</v>
      </c>
      <c r="V139" s="25">
        <v>-1.4709065953077273E-05</v>
      </c>
      <c r="W139" s="25">
        <v>-1.4580873553644476E-05</v>
      </c>
      <c r="X139" s="25">
        <v>50</v>
      </c>
    </row>
    <row r="140" s="101" customFormat="1" ht="12.75">
      <c r="A140" s="101" t="s">
        <v>111</v>
      </c>
    </row>
    <row r="141" spans="1:24" s="101" customFormat="1" ht="12.75">
      <c r="A141" s="101">
        <v>844</v>
      </c>
      <c r="B141" s="101">
        <v>111.56</v>
      </c>
      <c r="C141" s="101">
        <v>118.86</v>
      </c>
      <c r="D141" s="101">
        <v>8.975296828576704</v>
      </c>
      <c r="E141" s="101">
        <v>9.12400851395357</v>
      </c>
      <c r="F141" s="101">
        <v>21.88772266235345</v>
      </c>
      <c r="G141" s="101" t="s">
        <v>59</v>
      </c>
      <c r="H141" s="101">
        <v>-3.5452845555427004</v>
      </c>
      <c r="I141" s="101">
        <v>58.01471544445726</v>
      </c>
      <c r="J141" s="101" t="s">
        <v>73</v>
      </c>
      <c r="K141" s="101">
        <v>0.3785522988000774</v>
      </c>
      <c r="M141" s="101" t="s">
        <v>68</v>
      </c>
      <c r="N141" s="101">
        <v>0.19810434614850975</v>
      </c>
      <c r="X141" s="101">
        <v>50</v>
      </c>
    </row>
    <row r="142" spans="1:24" s="101" customFormat="1" ht="12.75">
      <c r="A142" s="101">
        <v>841</v>
      </c>
      <c r="B142" s="101">
        <v>141.27999877929688</v>
      </c>
      <c r="C142" s="101">
        <v>130.17999267578125</v>
      </c>
      <c r="D142" s="101">
        <v>8.833885192871094</v>
      </c>
      <c r="E142" s="101">
        <v>9.47072982788086</v>
      </c>
      <c r="F142" s="101">
        <v>30.18939171114493</v>
      </c>
      <c r="G142" s="101" t="s">
        <v>56</v>
      </c>
      <c r="H142" s="101">
        <v>-9.878717410948283</v>
      </c>
      <c r="I142" s="101">
        <v>81.40128136834855</v>
      </c>
      <c r="J142" s="101" t="s">
        <v>62</v>
      </c>
      <c r="K142" s="101">
        <v>0.5949037324658298</v>
      </c>
      <c r="L142" s="101">
        <v>0.058538866874302174</v>
      </c>
      <c r="M142" s="101">
        <v>0.14083521466385132</v>
      </c>
      <c r="N142" s="101">
        <v>0.02825009100505692</v>
      </c>
      <c r="O142" s="101">
        <v>0.023892519379025885</v>
      </c>
      <c r="P142" s="101">
        <v>0.0016793860712979276</v>
      </c>
      <c r="Q142" s="101">
        <v>0.0029082859805214796</v>
      </c>
      <c r="R142" s="101">
        <v>0.000434875386043992</v>
      </c>
      <c r="S142" s="101">
        <v>0.00031347775868432873</v>
      </c>
      <c r="T142" s="101">
        <v>2.47145188290985E-05</v>
      </c>
      <c r="U142" s="101">
        <v>6.361368183702136E-05</v>
      </c>
      <c r="V142" s="101">
        <v>1.613940340852331E-05</v>
      </c>
      <c r="W142" s="101">
        <v>1.954672301850388E-05</v>
      </c>
      <c r="X142" s="101">
        <v>50</v>
      </c>
    </row>
    <row r="143" spans="1:24" s="101" customFormat="1" ht="12.75">
      <c r="A143" s="101">
        <v>842</v>
      </c>
      <c r="B143" s="101">
        <v>136.75999450683594</v>
      </c>
      <c r="C143" s="101">
        <v>121.05999755859375</v>
      </c>
      <c r="D143" s="101">
        <v>8.459827423095703</v>
      </c>
      <c r="E143" s="101">
        <v>8.66191291809082</v>
      </c>
      <c r="F143" s="101">
        <v>31.327226706251174</v>
      </c>
      <c r="G143" s="101" t="s">
        <v>57</v>
      </c>
      <c r="H143" s="101">
        <v>1.4274291829341905</v>
      </c>
      <c r="I143" s="101">
        <v>88.18742368977009</v>
      </c>
      <c r="J143" s="101" t="s">
        <v>60</v>
      </c>
      <c r="K143" s="101">
        <v>-0.18906816251310918</v>
      </c>
      <c r="L143" s="101">
        <v>0.0003179798800349505</v>
      </c>
      <c r="M143" s="101">
        <v>0.04627404283786743</v>
      </c>
      <c r="N143" s="101">
        <v>0.0002919551059619882</v>
      </c>
      <c r="O143" s="101">
        <v>-0.0073485364895725155</v>
      </c>
      <c r="P143" s="101">
        <v>3.6426300019149064E-05</v>
      </c>
      <c r="Q143" s="101">
        <v>0.0010273055493158064</v>
      </c>
      <c r="R143" s="101">
        <v>2.346770283089908E-05</v>
      </c>
      <c r="S143" s="101">
        <v>-7.605317594148183E-05</v>
      </c>
      <c r="T143" s="101">
        <v>2.599273520572504E-06</v>
      </c>
      <c r="U143" s="101">
        <v>2.7116690533996584E-05</v>
      </c>
      <c r="V143" s="101">
        <v>1.850777877604785E-06</v>
      </c>
      <c r="W143" s="101">
        <v>-4.108900123338692E-06</v>
      </c>
      <c r="X143" s="101">
        <v>50</v>
      </c>
    </row>
    <row r="144" spans="1:24" s="101" customFormat="1" ht="12.75">
      <c r="A144" s="101">
        <v>843</v>
      </c>
      <c r="B144" s="101">
        <v>108.45999908447266</v>
      </c>
      <c r="C144" s="101">
        <v>99.36000061035156</v>
      </c>
      <c r="D144" s="101">
        <v>9.07703971862793</v>
      </c>
      <c r="E144" s="101">
        <v>9.837056159973145</v>
      </c>
      <c r="F144" s="101">
        <v>24.12789223659737</v>
      </c>
      <c r="G144" s="101" t="s">
        <v>58</v>
      </c>
      <c r="H144" s="101">
        <v>4.767348303933055</v>
      </c>
      <c r="I144" s="101">
        <v>63.22734738840567</v>
      </c>
      <c r="J144" s="101" t="s">
        <v>61</v>
      </c>
      <c r="K144" s="101">
        <v>0.5640599975407689</v>
      </c>
      <c r="L144" s="101">
        <v>0.05853800324339024</v>
      </c>
      <c r="M144" s="101">
        <v>0.13301605410194775</v>
      </c>
      <c r="N144" s="101">
        <v>0.02824858233628903</v>
      </c>
      <c r="O144" s="101">
        <v>0.02273436811830381</v>
      </c>
      <c r="P144" s="101">
        <v>0.00167899097708606</v>
      </c>
      <c r="Q144" s="101">
        <v>0.002720803310208721</v>
      </c>
      <c r="R144" s="101">
        <v>0.00043424171645611354</v>
      </c>
      <c r="S144" s="101">
        <v>0.0003041121826217494</v>
      </c>
      <c r="T144" s="101">
        <v>2.457745345065503E-05</v>
      </c>
      <c r="U144" s="101">
        <v>5.754464016174957E-05</v>
      </c>
      <c r="V144" s="101">
        <v>1.6032933718780935E-05</v>
      </c>
      <c r="W144" s="101">
        <v>1.9109979605916295E-05</v>
      </c>
      <c r="X144" s="101">
        <v>50</v>
      </c>
    </row>
    <row r="145" ht="12.75" hidden="1">
      <c r="A145" s="25" t="s">
        <v>93</v>
      </c>
    </row>
    <row r="146" spans="1:24" ht="12.75" hidden="1">
      <c r="A146" s="25">
        <v>844</v>
      </c>
      <c r="B146" s="25">
        <v>111.56</v>
      </c>
      <c r="C146" s="25">
        <v>118.86</v>
      </c>
      <c r="D146" s="25">
        <v>8.975296828576704</v>
      </c>
      <c r="E146" s="25">
        <v>9.12400851395357</v>
      </c>
      <c r="F146" s="25">
        <v>24.567847840093304</v>
      </c>
      <c r="G146" s="25" t="s">
        <v>59</v>
      </c>
      <c r="H146" s="25">
        <v>3.5585472108172524</v>
      </c>
      <c r="I146" s="25">
        <v>65.11854721081721</v>
      </c>
      <c r="J146" s="25" t="s">
        <v>73</v>
      </c>
      <c r="K146" s="25">
        <v>0.7311403563735724</v>
      </c>
      <c r="M146" s="25" t="s">
        <v>68</v>
      </c>
      <c r="N146" s="25">
        <v>0.630294755552178</v>
      </c>
      <c r="X146" s="25">
        <v>50</v>
      </c>
    </row>
    <row r="147" spans="1:24" ht="12.75" hidden="1">
      <c r="A147" s="25">
        <v>841</v>
      </c>
      <c r="B147" s="25">
        <v>141.27999877929688</v>
      </c>
      <c r="C147" s="25">
        <v>130.17999267578125</v>
      </c>
      <c r="D147" s="25">
        <v>8.833885192871094</v>
      </c>
      <c r="E147" s="25">
        <v>9.47072982788086</v>
      </c>
      <c r="F147" s="25">
        <v>30.18939171114493</v>
      </c>
      <c r="G147" s="25" t="s">
        <v>56</v>
      </c>
      <c r="H147" s="25">
        <v>-9.878717410948283</v>
      </c>
      <c r="I147" s="25">
        <v>81.40128136834855</v>
      </c>
      <c r="J147" s="25" t="s">
        <v>62</v>
      </c>
      <c r="K147" s="25">
        <v>0.3642664365346345</v>
      </c>
      <c r="L147" s="25">
        <v>0.7677512687270909</v>
      </c>
      <c r="M147" s="25">
        <v>0.08623529091745229</v>
      </c>
      <c r="N147" s="25">
        <v>0.029481543811226186</v>
      </c>
      <c r="O147" s="25">
        <v>0.0146296806473666</v>
      </c>
      <c r="P147" s="25">
        <v>0.022024389154456394</v>
      </c>
      <c r="Q147" s="25">
        <v>0.0017807556274964452</v>
      </c>
      <c r="R147" s="25">
        <v>0.0004538397563769771</v>
      </c>
      <c r="S147" s="25">
        <v>0.00019191537748790454</v>
      </c>
      <c r="T147" s="25">
        <v>0.0003240702136043331</v>
      </c>
      <c r="U147" s="25">
        <v>3.893636863399266E-05</v>
      </c>
      <c r="V147" s="25">
        <v>1.6853663260863193E-05</v>
      </c>
      <c r="W147" s="25">
        <v>1.1960787335621844E-05</v>
      </c>
      <c r="X147" s="25">
        <v>50</v>
      </c>
    </row>
    <row r="148" spans="1:24" ht="12.75" hidden="1">
      <c r="A148" s="25">
        <v>843</v>
      </c>
      <c r="B148" s="25">
        <v>108.45999908447266</v>
      </c>
      <c r="C148" s="25">
        <v>99.36000061035156</v>
      </c>
      <c r="D148" s="25">
        <v>9.07703971862793</v>
      </c>
      <c r="E148" s="25">
        <v>9.837056159973145</v>
      </c>
      <c r="F148" s="25">
        <v>27.002294678008234</v>
      </c>
      <c r="G148" s="25" t="s">
        <v>57</v>
      </c>
      <c r="H148" s="25">
        <v>12.299744416905568</v>
      </c>
      <c r="I148" s="25">
        <v>70.75974350137818</v>
      </c>
      <c r="J148" s="25" t="s">
        <v>60</v>
      </c>
      <c r="K148" s="25">
        <v>-0.3367481222569895</v>
      </c>
      <c r="L148" s="25">
        <v>0.004176973799309496</v>
      </c>
      <c r="M148" s="25">
        <v>0.07934173329919812</v>
      </c>
      <c r="N148" s="25">
        <v>0.00030450822433685697</v>
      </c>
      <c r="O148" s="25">
        <v>-0.01358394245218655</v>
      </c>
      <c r="P148" s="25">
        <v>0.0004779937990046175</v>
      </c>
      <c r="Q148" s="25">
        <v>0.001619531125337826</v>
      </c>
      <c r="R148" s="25">
        <v>2.4497146685356986E-05</v>
      </c>
      <c r="S148" s="25">
        <v>-0.00018260831036287994</v>
      </c>
      <c r="T148" s="25">
        <v>3.404455037513018E-05</v>
      </c>
      <c r="U148" s="25">
        <v>3.400952712455077E-05</v>
      </c>
      <c r="V148" s="25">
        <v>1.93096548486823E-06</v>
      </c>
      <c r="W148" s="25">
        <v>-1.1496660984641491E-05</v>
      </c>
      <c r="X148" s="25">
        <v>50</v>
      </c>
    </row>
    <row r="149" spans="1:24" ht="12.75" hidden="1">
      <c r="A149" s="25">
        <v>842</v>
      </c>
      <c r="B149" s="25">
        <v>136.75999450683594</v>
      </c>
      <c r="C149" s="25">
        <v>121.05999755859375</v>
      </c>
      <c r="D149" s="25">
        <v>8.459827423095703</v>
      </c>
      <c r="E149" s="25">
        <v>8.66191291809082</v>
      </c>
      <c r="F149" s="25">
        <v>26.01601120036163</v>
      </c>
      <c r="G149" s="25" t="s">
        <v>58</v>
      </c>
      <c r="H149" s="25">
        <v>-13.523859563991337</v>
      </c>
      <c r="I149" s="25">
        <v>73.23613494284456</v>
      </c>
      <c r="J149" s="25" t="s">
        <v>61</v>
      </c>
      <c r="K149" s="25">
        <v>-0.13889110461808746</v>
      </c>
      <c r="L149" s="25">
        <v>0.7677399061674062</v>
      </c>
      <c r="M149" s="25">
        <v>-0.033784830274792656</v>
      </c>
      <c r="N149" s="25">
        <v>0.029479971170857006</v>
      </c>
      <c r="O149" s="25">
        <v>-0.005431764289769659</v>
      </c>
      <c r="P149" s="25">
        <v>0.02201920161030026</v>
      </c>
      <c r="Q149" s="25">
        <v>-0.0007404117360781449</v>
      </c>
      <c r="R149" s="25">
        <v>0.00045317812642777677</v>
      </c>
      <c r="S149" s="25">
        <v>-5.903996191342786E-05</v>
      </c>
      <c r="T149" s="25">
        <v>0.00032227701118030944</v>
      </c>
      <c r="U149" s="25">
        <v>-1.895765985470288E-05</v>
      </c>
      <c r="V149" s="25">
        <v>1.6742680120184384E-05</v>
      </c>
      <c r="W149" s="25">
        <v>-3.2995787446572663E-06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844</v>
      </c>
      <c r="B151" s="25">
        <v>111.56</v>
      </c>
      <c r="C151" s="25">
        <v>118.86</v>
      </c>
      <c r="D151" s="25">
        <v>8.975296828576704</v>
      </c>
      <c r="E151" s="25">
        <v>9.12400851395357</v>
      </c>
      <c r="F151" s="25">
        <v>21.88772266235345</v>
      </c>
      <c r="G151" s="25" t="s">
        <v>59</v>
      </c>
      <c r="H151" s="25">
        <v>-3.5452845555427004</v>
      </c>
      <c r="I151" s="25">
        <v>58.01471544445726</v>
      </c>
      <c r="J151" s="25" t="s">
        <v>73</v>
      </c>
      <c r="K151" s="25">
        <v>0.7725309641907527</v>
      </c>
      <c r="M151" s="25" t="s">
        <v>68</v>
      </c>
      <c r="N151" s="25">
        <v>0.47062639897672703</v>
      </c>
      <c r="X151" s="25">
        <v>50</v>
      </c>
    </row>
    <row r="152" spans="1:24" ht="12.75" hidden="1">
      <c r="A152" s="25">
        <v>842</v>
      </c>
      <c r="B152" s="25">
        <v>136.75999450683594</v>
      </c>
      <c r="C152" s="25">
        <v>121.05999755859375</v>
      </c>
      <c r="D152" s="25">
        <v>8.459827423095703</v>
      </c>
      <c r="E152" s="25">
        <v>8.66191291809082</v>
      </c>
      <c r="F152" s="25">
        <v>28.695237786255063</v>
      </c>
      <c r="G152" s="25" t="s">
        <v>56</v>
      </c>
      <c r="H152" s="25">
        <v>-5.9817272103497885</v>
      </c>
      <c r="I152" s="25">
        <v>80.7782672964861</v>
      </c>
      <c r="J152" s="25" t="s">
        <v>62</v>
      </c>
      <c r="K152" s="25">
        <v>0.7575324160795514</v>
      </c>
      <c r="L152" s="25">
        <v>0.40550847371107235</v>
      </c>
      <c r="M152" s="25">
        <v>0.17933584418716947</v>
      </c>
      <c r="N152" s="25">
        <v>0.03165527191793028</v>
      </c>
      <c r="O152" s="25">
        <v>0.030423869841561972</v>
      </c>
      <c r="P152" s="25">
        <v>0.011632672770584163</v>
      </c>
      <c r="Q152" s="25">
        <v>0.0037033502492760336</v>
      </c>
      <c r="R152" s="25">
        <v>0.0004872615940769859</v>
      </c>
      <c r="S152" s="25">
        <v>0.00039914711186909247</v>
      </c>
      <c r="T152" s="25">
        <v>0.00017115074785153475</v>
      </c>
      <c r="U152" s="25">
        <v>8.100399940230315E-05</v>
      </c>
      <c r="V152" s="25">
        <v>1.8073528712062356E-05</v>
      </c>
      <c r="W152" s="25">
        <v>2.4885229236333234E-05</v>
      </c>
      <c r="X152" s="25">
        <v>50</v>
      </c>
    </row>
    <row r="153" spans="1:24" ht="12.75" hidden="1">
      <c r="A153" s="25">
        <v>841</v>
      </c>
      <c r="B153" s="25">
        <v>141.27999877929688</v>
      </c>
      <c r="C153" s="25">
        <v>130.17999267578125</v>
      </c>
      <c r="D153" s="25">
        <v>8.833885192871094</v>
      </c>
      <c r="E153" s="25">
        <v>9.47072982788086</v>
      </c>
      <c r="F153" s="25">
        <v>29.820498148287996</v>
      </c>
      <c r="G153" s="25" t="s">
        <v>57</v>
      </c>
      <c r="H153" s="25">
        <v>-10.873384974720494</v>
      </c>
      <c r="I153" s="25">
        <v>80.40661380457634</v>
      </c>
      <c r="J153" s="25" t="s">
        <v>60</v>
      </c>
      <c r="K153" s="25">
        <v>0.2845875934596168</v>
      </c>
      <c r="L153" s="25">
        <v>-0.002206879026976884</v>
      </c>
      <c r="M153" s="25">
        <v>-0.06547910015498057</v>
      </c>
      <c r="N153" s="25">
        <v>0.0003274976824079483</v>
      </c>
      <c r="O153" s="25">
        <v>0.011733068908907358</v>
      </c>
      <c r="P153" s="25">
        <v>-0.0002525370716972609</v>
      </c>
      <c r="Q153" s="25">
        <v>-0.0012612067785048723</v>
      </c>
      <c r="R153" s="25">
        <v>2.6317828354659004E-05</v>
      </c>
      <c r="S153" s="25">
        <v>0.0001784348151118866</v>
      </c>
      <c r="T153" s="25">
        <v>-1.7983242297679005E-05</v>
      </c>
      <c r="U153" s="25">
        <v>-2.1445141761511843E-05</v>
      </c>
      <c r="V153" s="25">
        <v>2.079313828668894E-06</v>
      </c>
      <c r="W153" s="25">
        <v>1.1855769952511146E-05</v>
      </c>
      <c r="X153" s="25">
        <v>50</v>
      </c>
    </row>
    <row r="154" spans="1:24" ht="12.75" hidden="1">
      <c r="A154" s="25">
        <v>843</v>
      </c>
      <c r="B154" s="25">
        <v>108.45999908447266</v>
      </c>
      <c r="C154" s="25">
        <v>99.36000061035156</v>
      </c>
      <c r="D154" s="25">
        <v>9.07703971862793</v>
      </c>
      <c r="E154" s="25">
        <v>9.837056159973145</v>
      </c>
      <c r="F154" s="25">
        <v>27.002294678008234</v>
      </c>
      <c r="G154" s="25" t="s">
        <v>58</v>
      </c>
      <c r="H154" s="25">
        <v>12.299744416905568</v>
      </c>
      <c r="I154" s="25">
        <v>70.75974350137818</v>
      </c>
      <c r="J154" s="25" t="s">
        <v>61</v>
      </c>
      <c r="K154" s="25">
        <v>0.7020436333022231</v>
      </c>
      <c r="L154" s="25">
        <v>-0.4055024684714555</v>
      </c>
      <c r="M154" s="25">
        <v>0.16695458200725952</v>
      </c>
      <c r="N154" s="25">
        <v>0.03165357776723072</v>
      </c>
      <c r="O154" s="25">
        <v>0.028070392767382782</v>
      </c>
      <c r="P154" s="25">
        <v>-0.01162993124721332</v>
      </c>
      <c r="Q154" s="25">
        <v>0.0034819765264381413</v>
      </c>
      <c r="R154" s="25">
        <v>0.0004865503396084932</v>
      </c>
      <c r="S154" s="25">
        <v>0.0003570426216426054</v>
      </c>
      <c r="T154" s="25">
        <v>-0.0001702033533353635</v>
      </c>
      <c r="U154" s="25">
        <v>7.811372359577407E-05</v>
      </c>
      <c r="V154" s="25">
        <v>1.7953520382021144E-05</v>
      </c>
      <c r="W154" s="25">
        <v>2.1879564734655675E-05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844</v>
      </c>
      <c r="B156" s="25">
        <v>111.56</v>
      </c>
      <c r="C156" s="25">
        <v>118.86</v>
      </c>
      <c r="D156" s="25">
        <v>8.975296828576704</v>
      </c>
      <c r="E156" s="25">
        <v>9.12400851395357</v>
      </c>
      <c r="F156" s="25">
        <v>27.445431839191713</v>
      </c>
      <c r="G156" s="25" t="s">
        <v>59</v>
      </c>
      <c r="H156" s="25">
        <v>11.185755369953682</v>
      </c>
      <c r="I156" s="25">
        <v>72.74575536995364</v>
      </c>
      <c r="J156" s="25" t="s">
        <v>73</v>
      </c>
      <c r="K156" s="25">
        <v>0.843105761831618</v>
      </c>
      <c r="M156" s="25" t="s">
        <v>68</v>
      </c>
      <c r="N156" s="25">
        <v>0.6854147824847906</v>
      </c>
      <c r="X156" s="25">
        <v>50</v>
      </c>
    </row>
    <row r="157" spans="1:24" ht="12.75" hidden="1">
      <c r="A157" s="25">
        <v>842</v>
      </c>
      <c r="B157" s="25">
        <v>136.75999450683594</v>
      </c>
      <c r="C157" s="25">
        <v>121.05999755859375</v>
      </c>
      <c r="D157" s="25">
        <v>8.459827423095703</v>
      </c>
      <c r="E157" s="25">
        <v>8.66191291809082</v>
      </c>
      <c r="F157" s="25">
        <v>28.695237786255063</v>
      </c>
      <c r="G157" s="25" t="s">
        <v>56</v>
      </c>
      <c r="H157" s="25">
        <v>-5.9817272103497885</v>
      </c>
      <c r="I157" s="25">
        <v>80.7782672964861</v>
      </c>
      <c r="J157" s="25" t="s">
        <v>62</v>
      </c>
      <c r="K157" s="25">
        <v>0.49444169075497557</v>
      </c>
      <c r="L157" s="25">
        <v>0.7637218515647768</v>
      </c>
      <c r="M157" s="25">
        <v>0.11705210868433874</v>
      </c>
      <c r="N157" s="25">
        <v>0.0279355594439914</v>
      </c>
      <c r="O157" s="25">
        <v>0.019857555341314694</v>
      </c>
      <c r="P157" s="25">
        <v>0.021908744093976168</v>
      </c>
      <c r="Q157" s="25">
        <v>0.002417124511931028</v>
      </c>
      <c r="R157" s="25">
        <v>0.0004300171534847473</v>
      </c>
      <c r="S157" s="25">
        <v>0.0002605099489141876</v>
      </c>
      <c r="T157" s="25">
        <v>0.000322382231086146</v>
      </c>
      <c r="U157" s="25">
        <v>5.288193830751772E-05</v>
      </c>
      <c r="V157" s="25">
        <v>1.596402979748508E-05</v>
      </c>
      <c r="W157" s="25">
        <v>1.6244873820362696E-05</v>
      </c>
      <c r="X157" s="25">
        <v>50</v>
      </c>
    </row>
    <row r="158" spans="1:24" ht="12.75" hidden="1">
      <c r="A158" s="25">
        <v>843</v>
      </c>
      <c r="B158" s="25">
        <v>108.45999908447266</v>
      </c>
      <c r="C158" s="25">
        <v>99.36000061035156</v>
      </c>
      <c r="D158" s="25">
        <v>9.07703971862793</v>
      </c>
      <c r="E158" s="25">
        <v>9.837056159973145</v>
      </c>
      <c r="F158" s="25">
        <v>24.12789223659737</v>
      </c>
      <c r="G158" s="25" t="s">
        <v>57</v>
      </c>
      <c r="H158" s="25">
        <v>4.767348303933055</v>
      </c>
      <c r="I158" s="25">
        <v>63.22734738840567</v>
      </c>
      <c r="J158" s="25" t="s">
        <v>60</v>
      </c>
      <c r="K158" s="25">
        <v>0.24519649567810553</v>
      </c>
      <c r="L158" s="25">
        <v>0.004155269978934298</v>
      </c>
      <c r="M158" s="25">
        <v>-0.05919839214501032</v>
      </c>
      <c r="N158" s="25">
        <v>0.0002888072770829538</v>
      </c>
      <c r="O158" s="25">
        <v>0.009660769318089818</v>
      </c>
      <c r="P158" s="25">
        <v>0.000475415380676679</v>
      </c>
      <c r="Q158" s="25">
        <v>-0.0012767392437729762</v>
      </c>
      <c r="R158" s="25">
        <v>2.3243870675066066E-05</v>
      </c>
      <c r="S158" s="25">
        <v>0.00011110090643830303</v>
      </c>
      <c r="T158" s="25">
        <v>3.3853898396248964E-05</v>
      </c>
      <c r="U158" s="25">
        <v>-3.140855059836787E-05</v>
      </c>
      <c r="V158" s="25">
        <v>1.8369183258611456E-06</v>
      </c>
      <c r="W158" s="25">
        <v>6.439797641750842E-06</v>
      </c>
      <c r="X158" s="25">
        <v>50</v>
      </c>
    </row>
    <row r="159" spans="1:24" ht="12.75" hidden="1">
      <c r="A159" s="25">
        <v>841</v>
      </c>
      <c r="B159" s="25">
        <v>141.27999877929688</v>
      </c>
      <c r="C159" s="25">
        <v>130.17999267578125</v>
      </c>
      <c r="D159" s="25">
        <v>8.833885192871094</v>
      </c>
      <c r="E159" s="25">
        <v>9.47072982788086</v>
      </c>
      <c r="F159" s="25">
        <v>27.50379941055629</v>
      </c>
      <c r="G159" s="25" t="s">
        <v>58</v>
      </c>
      <c r="H159" s="25">
        <v>-17.120024443318286</v>
      </c>
      <c r="I159" s="25">
        <v>74.15997433597855</v>
      </c>
      <c r="J159" s="25" t="s">
        <v>61</v>
      </c>
      <c r="K159" s="25">
        <v>-0.4293614608506633</v>
      </c>
      <c r="L159" s="25">
        <v>0.7637105474516723</v>
      </c>
      <c r="M159" s="25">
        <v>-0.10097894094758486</v>
      </c>
      <c r="N159" s="25">
        <v>0.027934066510364744</v>
      </c>
      <c r="O159" s="25">
        <v>-0.017349122177102508</v>
      </c>
      <c r="P159" s="25">
        <v>0.021903585277099083</v>
      </c>
      <c r="Q159" s="25">
        <v>-0.0020524199885958573</v>
      </c>
      <c r="R159" s="25">
        <v>0.000429388489327748</v>
      </c>
      <c r="S159" s="25">
        <v>-0.00023563111439676228</v>
      </c>
      <c r="T159" s="25">
        <v>0.00032059977617499626</v>
      </c>
      <c r="U159" s="25">
        <v>-4.25441223727776E-05</v>
      </c>
      <c r="V159" s="25">
        <v>1.5857994149296025E-05</v>
      </c>
      <c r="W159" s="25">
        <v>-1.4913917385207872E-05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844</v>
      </c>
      <c r="B161" s="25">
        <v>111.56</v>
      </c>
      <c r="C161" s="25">
        <v>118.86</v>
      </c>
      <c r="D161" s="25">
        <v>8.975296828576704</v>
      </c>
      <c r="E161" s="25">
        <v>9.12400851395357</v>
      </c>
      <c r="F161" s="25">
        <v>24.567847840093304</v>
      </c>
      <c r="G161" s="25" t="s">
        <v>59</v>
      </c>
      <c r="H161" s="25">
        <v>3.5585472108172524</v>
      </c>
      <c r="I161" s="25">
        <v>65.11854721081721</v>
      </c>
      <c r="J161" s="25" t="s">
        <v>73</v>
      </c>
      <c r="K161" s="25">
        <v>0.8521633459546732</v>
      </c>
      <c r="M161" s="25" t="s">
        <v>68</v>
      </c>
      <c r="N161" s="25">
        <v>0.5087411152787408</v>
      </c>
      <c r="X161" s="25">
        <v>50</v>
      </c>
    </row>
    <row r="162" spans="1:24" ht="12.75" hidden="1">
      <c r="A162" s="25">
        <v>843</v>
      </c>
      <c r="B162" s="25">
        <v>108.45999908447266</v>
      </c>
      <c r="C162" s="25">
        <v>99.36000061035156</v>
      </c>
      <c r="D162" s="25">
        <v>9.07703971862793</v>
      </c>
      <c r="E162" s="25">
        <v>9.837056159973145</v>
      </c>
      <c r="F162" s="25">
        <v>24.350374453532158</v>
      </c>
      <c r="G162" s="25" t="s">
        <v>56</v>
      </c>
      <c r="H162" s="25">
        <v>5.350364850921011</v>
      </c>
      <c r="I162" s="25">
        <v>63.810363935393625</v>
      </c>
      <c r="J162" s="25" t="s">
        <v>62</v>
      </c>
      <c r="K162" s="25">
        <v>0.809527320313445</v>
      </c>
      <c r="L162" s="25">
        <v>0.3977376244785635</v>
      </c>
      <c r="M162" s="25">
        <v>0.19164459941428144</v>
      </c>
      <c r="N162" s="25">
        <v>0.026508885295478513</v>
      </c>
      <c r="O162" s="25">
        <v>0.03251216241461992</v>
      </c>
      <c r="P162" s="25">
        <v>0.011409868598980154</v>
      </c>
      <c r="Q162" s="25">
        <v>0.003957449214151939</v>
      </c>
      <c r="R162" s="25">
        <v>0.00040799643440331837</v>
      </c>
      <c r="S162" s="25">
        <v>0.00042653802861923254</v>
      </c>
      <c r="T162" s="25">
        <v>0.00016786704757262475</v>
      </c>
      <c r="U162" s="25">
        <v>8.653863678106657E-05</v>
      </c>
      <c r="V162" s="25">
        <v>1.5129174896234202E-05</v>
      </c>
      <c r="W162" s="25">
        <v>2.6591906431580368E-05</v>
      </c>
      <c r="X162" s="25">
        <v>50</v>
      </c>
    </row>
    <row r="163" spans="1:24" ht="12.75" hidden="1">
      <c r="A163" s="25">
        <v>841</v>
      </c>
      <c r="B163" s="25">
        <v>141.27999877929688</v>
      </c>
      <c r="C163" s="25">
        <v>130.17999267578125</v>
      </c>
      <c r="D163" s="25">
        <v>8.833885192871094</v>
      </c>
      <c r="E163" s="25">
        <v>9.47072982788086</v>
      </c>
      <c r="F163" s="25">
        <v>27.50379941055629</v>
      </c>
      <c r="G163" s="25" t="s">
        <v>57</v>
      </c>
      <c r="H163" s="25">
        <v>-17.120024443318286</v>
      </c>
      <c r="I163" s="25">
        <v>74.15997433597855</v>
      </c>
      <c r="J163" s="25" t="s">
        <v>60</v>
      </c>
      <c r="K163" s="25">
        <v>0.7947484267418077</v>
      </c>
      <c r="L163" s="25">
        <v>-0.0021641579674415655</v>
      </c>
      <c r="M163" s="25">
        <v>-0.1885481809954718</v>
      </c>
      <c r="N163" s="25">
        <v>0.0002746291193437425</v>
      </c>
      <c r="O163" s="25">
        <v>0.03185000595646381</v>
      </c>
      <c r="P163" s="25">
        <v>-0.00024772448559901407</v>
      </c>
      <c r="Q163" s="25">
        <v>-0.0039107657862098326</v>
      </c>
      <c r="R163" s="25">
        <v>2.2077353419975203E-05</v>
      </c>
      <c r="S163" s="25">
        <v>0.00041110949700869635</v>
      </c>
      <c r="T163" s="25">
        <v>-1.7648562228513075E-05</v>
      </c>
      <c r="U163" s="25">
        <v>-8.629952410289103E-05</v>
      </c>
      <c r="V163" s="25">
        <v>1.7482392167321668E-06</v>
      </c>
      <c r="W163" s="25">
        <v>2.53789563808849E-05</v>
      </c>
      <c r="X163" s="25">
        <v>50</v>
      </c>
    </row>
    <row r="164" spans="1:24" ht="12.75" hidden="1">
      <c r="A164" s="25">
        <v>842</v>
      </c>
      <c r="B164" s="25">
        <v>136.75999450683594</v>
      </c>
      <c r="C164" s="25">
        <v>121.05999755859375</v>
      </c>
      <c r="D164" s="25">
        <v>8.459827423095703</v>
      </c>
      <c r="E164" s="25">
        <v>8.66191291809082</v>
      </c>
      <c r="F164" s="25">
        <v>31.327226706251174</v>
      </c>
      <c r="G164" s="25" t="s">
        <v>58</v>
      </c>
      <c r="H164" s="25">
        <v>1.4274291829341905</v>
      </c>
      <c r="I164" s="25">
        <v>88.18742368977009</v>
      </c>
      <c r="J164" s="25" t="s">
        <v>61</v>
      </c>
      <c r="K164" s="25">
        <v>-0.1539786365873152</v>
      </c>
      <c r="L164" s="25">
        <v>-0.39773173665945083</v>
      </c>
      <c r="M164" s="25">
        <v>-0.03431087186241713</v>
      </c>
      <c r="N164" s="25">
        <v>0.026507462693657526</v>
      </c>
      <c r="O164" s="25">
        <v>-0.006528232949875757</v>
      </c>
      <c r="P164" s="25">
        <v>-0.011407179056420042</v>
      </c>
      <c r="Q164" s="25">
        <v>-0.0006060653826134538</v>
      </c>
      <c r="R164" s="25">
        <v>0.0004073986756873306</v>
      </c>
      <c r="S164" s="25">
        <v>-0.00011368232636447027</v>
      </c>
      <c r="T164" s="25">
        <v>-0.00016693673625663155</v>
      </c>
      <c r="U164" s="25">
        <v>-6.428669811080663E-06</v>
      </c>
      <c r="V164" s="25">
        <v>1.5027827277485021E-05</v>
      </c>
      <c r="W164" s="25">
        <v>-7.939651168852883E-06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844</v>
      </c>
      <c r="B166" s="25">
        <v>111.56</v>
      </c>
      <c r="C166" s="25">
        <v>118.86</v>
      </c>
      <c r="D166" s="25">
        <v>8.975296828576704</v>
      </c>
      <c r="E166" s="25">
        <v>9.12400851395357</v>
      </c>
      <c r="F166" s="25">
        <v>27.445431839191713</v>
      </c>
      <c r="G166" s="25" t="s">
        <v>59</v>
      </c>
      <c r="H166" s="25">
        <v>11.185755369953682</v>
      </c>
      <c r="I166" s="25">
        <v>72.74575536995364</v>
      </c>
      <c r="J166" s="25" t="s">
        <v>73</v>
      </c>
      <c r="K166" s="25">
        <v>1.371993240732634</v>
      </c>
      <c r="M166" s="25" t="s">
        <v>68</v>
      </c>
      <c r="N166" s="25">
        <v>0.7118909507231821</v>
      </c>
      <c r="X166" s="25">
        <v>50</v>
      </c>
    </row>
    <row r="167" spans="1:24" ht="12.75" hidden="1">
      <c r="A167" s="25">
        <v>843</v>
      </c>
      <c r="B167" s="25">
        <v>108.45999908447266</v>
      </c>
      <c r="C167" s="25">
        <v>99.36000061035156</v>
      </c>
      <c r="D167" s="25">
        <v>9.07703971862793</v>
      </c>
      <c r="E167" s="25">
        <v>9.837056159973145</v>
      </c>
      <c r="F167" s="25">
        <v>24.350374453532158</v>
      </c>
      <c r="G167" s="25" t="s">
        <v>56</v>
      </c>
      <c r="H167" s="25">
        <v>5.350364850921011</v>
      </c>
      <c r="I167" s="25">
        <v>63.810363935393625</v>
      </c>
      <c r="J167" s="25" t="s">
        <v>62</v>
      </c>
      <c r="K167" s="25">
        <v>1.1369292911890299</v>
      </c>
      <c r="L167" s="25">
        <v>0.06228029854196733</v>
      </c>
      <c r="M167" s="25">
        <v>0.26915214393727194</v>
      </c>
      <c r="N167" s="25">
        <v>0.030719478895291696</v>
      </c>
      <c r="O167" s="25">
        <v>0.04566121553052055</v>
      </c>
      <c r="P167" s="25">
        <v>0.00178654513248745</v>
      </c>
      <c r="Q167" s="25">
        <v>0.005557973930574877</v>
      </c>
      <c r="R167" s="25">
        <v>0.0004728081863472112</v>
      </c>
      <c r="S167" s="25">
        <v>0.0005990598092670871</v>
      </c>
      <c r="T167" s="25">
        <v>2.6311916923037246E-05</v>
      </c>
      <c r="U167" s="25">
        <v>0.00012155688162504884</v>
      </c>
      <c r="V167" s="25">
        <v>1.7538479374243955E-05</v>
      </c>
      <c r="W167" s="25">
        <v>3.735324153403728E-05</v>
      </c>
      <c r="X167" s="25">
        <v>50</v>
      </c>
    </row>
    <row r="168" spans="1:24" ht="12.75" hidden="1">
      <c r="A168" s="25">
        <v>842</v>
      </c>
      <c r="B168" s="25">
        <v>136.75999450683594</v>
      </c>
      <c r="C168" s="25">
        <v>121.05999755859375</v>
      </c>
      <c r="D168" s="25">
        <v>8.459827423095703</v>
      </c>
      <c r="E168" s="25">
        <v>8.66191291809082</v>
      </c>
      <c r="F168" s="25">
        <v>26.01601120036163</v>
      </c>
      <c r="G168" s="25" t="s">
        <v>57</v>
      </c>
      <c r="H168" s="25">
        <v>-13.523859563991337</v>
      </c>
      <c r="I168" s="25">
        <v>73.23613494284456</v>
      </c>
      <c r="J168" s="25" t="s">
        <v>60</v>
      </c>
      <c r="K168" s="25">
        <v>0.947948840473575</v>
      </c>
      <c r="L168" s="25">
        <v>0.0003389236189216043</v>
      </c>
      <c r="M168" s="25">
        <v>-0.22608848852709465</v>
      </c>
      <c r="N168" s="25">
        <v>0.0003181587238582893</v>
      </c>
      <c r="O168" s="25">
        <v>0.037797127554424624</v>
      </c>
      <c r="P168" s="25">
        <v>3.865258204241411E-05</v>
      </c>
      <c r="Q168" s="25">
        <v>-0.004746244986537861</v>
      </c>
      <c r="R168" s="25">
        <v>2.5593445536723065E-05</v>
      </c>
      <c r="S168" s="25">
        <v>0.00047205370642432637</v>
      </c>
      <c r="T168" s="25">
        <v>2.7426884872841383E-06</v>
      </c>
      <c r="U168" s="25">
        <v>-0.00010848863352122992</v>
      </c>
      <c r="V168" s="25">
        <v>2.027202137043667E-06</v>
      </c>
      <c r="W168" s="25">
        <v>2.8651013691885896E-05</v>
      </c>
      <c r="X168" s="25">
        <v>50</v>
      </c>
    </row>
    <row r="169" spans="1:24" ht="12.75" hidden="1">
      <c r="A169" s="25">
        <v>841</v>
      </c>
      <c r="B169" s="25">
        <v>141.27999877929688</v>
      </c>
      <c r="C169" s="25">
        <v>130.17999267578125</v>
      </c>
      <c r="D169" s="25">
        <v>8.833885192871094</v>
      </c>
      <c r="E169" s="25">
        <v>9.47072982788086</v>
      </c>
      <c r="F169" s="25">
        <v>29.820498148287996</v>
      </c>
      <c r="G169" s="25" t="s">
        <v>58</v>
      </c>
      <c r="H169" s="25">
        <v>-10.873384974720494</v>
      </c>
      <c r="I169" s="25">
        <v>80.40661380457634</v>
      </c>
      <c r="J169" s="25" t="s">
        <v>61</v>
      </c>
      <c r="K169" s="25">
        <v>-0.6276951561135343</v>
      </c>
      <c r="L169" s="25">
        <v>0.06227937633966091</v>
      </c>
      <c r="M169" s="25">
        <v>-0.14603722793029095</v>
      </c>
      <c r="N169" s="25">
        <v>0.030717831281272198</v>
      </c>
      <c r="O169" s="25">
        <v>-0.025618816373111506</v>
      </c>
      <c r="P169" s="25">
        <v>0.0017861269519034908</v>
      </c>
      <c r="Q169" s="25">
        <v>-0.0028920983283274044</v>
      </c>
      <c r="R169" s="25">
        <v>0.0004721149824168875</v>
      </c>
      <c r="S169" s="25">
        <v>-0.0003688332324102245</v>
      </c>
      <c r="T169" s="25">
        <v>2.616858100903702E-05</v>
      </c>
      <c r="U169" s="25">
        <v>-5.482966229243441E-05</v>
      </c>
      <c r="V169" s="25">
        <v>1.742092736499255E-05</v>
      </c>
      <c r="W169" s="25">
        <v>-2.3966311095525206E-05</v>
      </c>
      <c r="X169" s="25">
        <v>50</v>
      </c>
    </row>
    <row r="170" s="101" customFormat="1" ht="12.75">
      <c r="A170" s="101" t="s">
        <v>110</v>
      </c>
    </row>
    <row r="171" spans="1:24" s="101" customFormat="1" ht="12.75">
      <c r="A171" s="101">
        <v>844</v>
      </c>
      <c r="B171" s="101">
        <v>117.54</v>
      </c>
      <c r="C171" s="101">
        <v>120.04</v>
      </c>
      <c r="D171" s="101">
        <v>9.069142232911732</v>
      </c>
      <c r="E171" s="101">
        <v>9.180128331196133</v>
      </c>
      <c r="F171" s="101">
        <v>21.299384993160984</v>
      </c>
      <c r="G171" s="101" t="s">
        <v>59</v>
      </c>
      <c r="H171" s="101">
        <v>-11.654850714229042</v>
      </c>
      <c r="I171" s="101">
        <v>55.88514928577092</v>
      </c>
      <c r="J171" s="101" t="s">
        <v>73</v>
      </c>
      <c r="K171" s="101">
        <v>1.6002420619029465</v>
      </c>
      <c r="M171" s="101" t="s">
        <v>68</v>
      </c>
      <c r="N171" s="101">
        <v>0.8295046616790993</v>
      </c>
      <c r="X171" s="101">
        <v>50</v>
      </c>
    </row>
    <row r="172" spans="1:24" s="101" customFormat="1" ht="12.75">
      <c r="A172" s="101">
        <v>841</v>
      </c>
      <c r="B172" s="101">
        <v>143.66000366210938</v>
      </c>
      <c r="C172" s="101">
        <v>145.4600067138672</v>
      </c>
      <c r="D172" s="101">
        <v>8.560249328613281</v>
      </c>
      <c r="E172" s="101">
        <v>8.984454154968262</v>
      </c>
      <c r="F172" s="101">
        <v>30.454874099094134</v>
      </c>
      <c r="G172" s="101" t="s">
        <v>56</v>
      </c>
      <c r="H172" s="101">
        <v>-8.90947498089848</v>
      </c>
      <c r="I172" s="101">
        <v>84.75052868121085</v>
      </c>
      <c r="J172" s="101" t="s">
        <v>62</v>
      </c>
      <c r="K172" s="101">
        <v>1.2279556464063952</v>
      </c>
      <c r="L172" s="101">
        <v>0.07172375065054637</v>
      </c>
      <c r="M172" s="101">
        <v>0.29070128316422356</v>
      </c>
      <c r="N172" s="101">
        <v>0.015573163215222497</v>
      </c>
      <c r="O172" s="101">
        <v>0.049317054546878195</v>
      </c>
      <c r="P172" s="101">
        <v>0.00205741561938166</v>
      </c>
      <c r="Q172" s="101">
        <v>0.006002977021715901</v>
      </c>
      <c r="R172" s="101">
        <v>0.00023965888787598973</v>
      </c>
      <c r="S172" s="101">
        <v>0.0006470302431755197</v>
      </c>
      <c r="T172" s="101">
        <v>3.0292617203232164E-05</v>
      </c>
      <c r="U172" s="101">
        <v>0.000131294148757625</v>
      </c>
      <c r="V172" s="101">
        <v>8.887410414803816E-06</v>
      </c>
      <c r="W172" s="101">
        <v>4.034511616999037E-05</v>
      </c>
      <c r="X172" s="101">
        <v>50</v>
      </c>
    </row>
    <row r="173" spans="1:24" s="101" customFormat="1" ht="12.75">
      <c r="A173" s="101">
        <v>842</v>
      </c>
      <c r="B173" s="101">
        <v>123.66000366210938</v>
      </c>
      <c r="C173" s="101">
        <v>128.86000061035156</v>
      </c>
      <c r="D173" s="101">
        <v>8.784361839294434</v>
      </c>
      <c r="E173" s="101">
        <v>8.958734512329102</v>
      </c>
      <c r="F173" s="101">
        <v>31.545293419771692</v>
      </c>
      <c r="G173" s="101" t="s">
        <v>57</v>
      </c>
      <c r="H173" s="101">
        <v>11.813518766638055</v>
      </c>
      <c r="I173" s="101">
        <v>85.47352242874739</v>
      </c>
      <c r="J173" s="101" t="s">
        <v>60</v>
      </c>
      <c r="K173" s="101">
        <v>-0.8993970717585066</v>
      </c>
      <c r="L173" s="101">
        <v>-0.00039052862197359444</v>
      </c>
      <c r="M173" s="101">
        <v>0.21515579316069686</v>
      </c>
      <c r="N173" s="101">
        <v>-0.00016153558405764822</v>
      </c>
      <c r="O173" s="101">
        <v>-0.035757066243665966</v>
      </c>
      <c r="P173" s="101">
        <v>-4.455696945269453E-05</v>
      </c>
      <c r="Q173" s="101">
        <v>0.0045473585492895865</v>
      </c>
      <c r="R173" s="101">
        <v>-1.3002709288843291E-05</v>
      </c>
      <c r="S173" s="101">
        <v>-0.00043795904160914443</v>
      </c>
      <c r="T173" s="101">
        <v>-3.1621982009568705E-06</v>
      </c>
      <c r="U173" s="101">
        <v>0.00010593496272283985</v>
      </c>
      <c r="V173" s="101">
        <v>-1.033076956701612E-06</v>
      </c>
      <c r="W173" s="101">
        <v>-2.6304033762658214E-05</v>
      </c>
      <c r="X173" s="101">
        <v>50</v>
      </c>
    </row>
    <row r="174" spans="1:24" s="101" customFormat="1" ht="12.75">
      <c r="A174" s="101">
        <v>843</v>
      </c>
      <c r="B174" s="101">
        <v>101.95999908447266</v>
      </c>
      <c r="C174" s="101">
        <v>90.05999755859375</v>
      </c>
      <c r="D174" s="101">
        <v>9.146137237548828</v>
      </c>
      <c r="E174" s="101">
        <v>9.789162635803223</v>
      </c>
      <c r="F174" s="101">
        <v>24.88306316339296</v>
      </c>
      <c r="G174" s="101" t="s">
        <v>58</v>
      </c>
      <c r="H174" s="101">
        <v>12.73597379585101</v>
      </c>
      <c r="I174" s="101">
        <v>64.69597288032362</v>
      </c>
      <c r="J174" s="101" t="s">
        <v>61</v>
      </c>
      <c r="K174" s="101">
        <v>0.8360382627927812</v>
      </c>
      <c r="L174" s="101">
        <v>-0.07172268744809532</v>
      </c>
      <c r="M174" s="101">
        <v>0.1954871369239355</v>
      </c>
      <c r="N174" s="101">
        <v>-0.015572325413471241</v>
      </c>
      <c r="O174" s="101">
        <v>0.03396474764849347</v>
      </c>
      <c r="P174" s="101">
        <v>-0.0020569330828563216</v>
      </c>
      <c r="Q174" s="101">
        <v>0.003918834437361704</v>
      </c>
      <c r="R174" s="101">
        <v>-0.0002393058964779306</v>
      </c>
      <c r="S174" s="101">
        <v>0.00047627724431949486</v>
      </c>
      <c r="T174" s="101">
        <v>-3.0127116681810465E-05</v>
      </c>
      <c r="U174" s="101">
        <v>7.756247269717422E-05</v>
      </c>
      <c r="V174" s="101">
        <v>-8.827163524184623E-06</v>
      </c>
      <c r="W174" s="101">
        <v>3.059127664192776E-05</v>
      </c>
      <c r="X174" s="101">
        <v>50</v>
      </c>
    </row>
    <row r="175" ht="12.75" hidden="1">
      <c r="A175" s="25" t="s">
        <v>88</v>
      </c>
    </row>
    <row r="176" spans="1:24" ht="12.75" hidden="1">
      <c r="A176" s="25">
        <v>844</v>
      </c>
      <c r="B176" s="25">
        <v>117.54</v>
      </c>
      <c r="C176" s="25">
        <v>120.04</v>
      </c>
      <c r="D176" s="25">
        <v>9.069142232911732</v>
      </c>
      <c r="E176" s="25">
        <v>9.180128331196133</v>
      </c>
      <c r="F176" s="25">
        <v>27.72106376905658</v>
      </c>
      <c r="G176" s="25" t="s">
        <v>59</v>
      </c>
      <c r="H176" s="25">
        <v>5.19429667530467</v>
      </c>
      <c r="I176" s="25">
        <v>72.73429667530463</v>
      </c>
      <c r="J176" s="25" t="s">
        <v>73</v>
      </c>
      <c r="K176" s="25">
        <v>1.3399125413421855</v>
      </c>
      <c r="M176" s="25" t="s">
        <v>68</v>
      </c>
      <c r="N176" s="25">
        <v>1.0812468327115143</v>
      </c>
      <c r="X176" s="25">
        <v>50</v>
      </c>
    </row>
    <row r="177" spans="1:24" ht="12.75" hidden="1">
      <c r="A177" s="25">
        <v>841</v>
      </c>
      <c r="B177" s="25">
        <v>143.66000366210938</v>
      </c>
      <c r="C177" s="25">
        <v>145.4600067138672</v>
      </c>
      <c r="D177" s="25">
        <v>8.560249328613281</v>
      </c>
      <c r="E177" s="25">
        <v>8.984454154968262</v>
      </c>
      <c r="F177" s="25">
        <v>30.454874099094134</v>
      </c>
      <c r="G177" s="25" t="s">
        <v>56</v>
      </c>
      <c r="H177" s="25">
        <v>-8.90947498089848</v>
      </c>
      <c r="I177" s="25">
        <v>84.75052868121085</v>
      </c>
      <c r="J177" s="25" t="s">
        <v>62</v>
      </c>
      <c r="K177" s="25">
        <v>0.6359837485853908</v>
      </c>
      <c r="L177" s="25">
        <v>0.9545447182715012</v>
      </c>
      <c r="M177" s="25">
        <v>0.15056086935736737</v>
      </c>
      <c r="N177" s="25">
        <v>0.014170066369824267</v>
      </c>
      <c r="O177" s="25">
        <v>0.025542350489112183</v>
      </c>
      <c r="P177" s="25">
        <v>0.027382879764624758</v>
      </c>
      <c r="Q177" s="25">
        <v>0.00310909653235335</v>
      </c>
      <c r="R177" s="25">
        <v>0.00021805943066166146</v>
      </c>
      <c r="S177" s="25">
        <v>0.0003350752687511911</v>
      </c>
      <c r="T177" s="25">
        <v>0.00040290551121072025</v>
      </c>
      <c r="U177" s="25">
        <v>6.79805044301503E-05</v>
      </c>
      <c r="V177" s="25">
        <v>8.076288333409498E-06</v>
      </c>
      <c r="W177" s="25">
        <v>2.088375299707803E-05</v>
      </c>
      <c r="X177" s="25">
        <v>50</v>
      </c>
    </row>
    <row r="178" spans="1:24" ht="12.75" hidden="1">
      <c r="A178" s="25">
        <v>843</v>
      </c>
      <c r="B178" s="25">
        <v>101.95999908447266</v>
      </c>
      <c r="C178" s="25">
        <v>90.05999755859375</v>
      </c>
      <c r="D178" s="25">
        <v>9.146137237548828</v>
      </c>
      <c r="E178" s="25">
        <v>9.789162635803223</v>
      </c>
      <c r="F178" s="25">
        <v>28.07127673766115</v>
      </c>
      <c r="G178" s="25" t="s">
        <v>57</v>
      </c>
      <c r="H178" s="25">
        <v>21.025330197959207</v>
      </c>
      <c r="I178" s="25">
        <v>72.98532928243182</v>
      </c>
      <c r="J178" s="25" t="s">
        <v>60</v>
      </c>
      <c r="K178" s="25">
        <v>-0.6096050226510917</v>
      </c>
      <c r="L178" s="25">
        <v>0.00519373670518556</v>
      </c>
      <c r="M178" s="25">
        <v>0.14381886958419401</v>
      </c>
      <c r="N178" s="25">
        <v>-0.00014708579553872212</v>
      </c>
      <c r="O178" s="25">
        <v>-0.024560114242944617</v>
      </c>
      <c r="P178" s="25">
        <v>0.0005943394481937872</v>
      </c>
      <c r="Q178" s="25">
        <v>0.002944695328797674</v>
      </c>
      <c r="R178" s="25">
        <v>-1.180450720977882E-05</v>
      </c>
      <c r="S178" s="25">
        <v>-0.0003276734903549648</v>
      </c>
      <c r="T178" s="25">
        <v>4.233009223079739E-05</v>
      </c>
      <c r="U178" s="25">
        <v>6.244532000616275E-05</v>
      </c>
      <c r="V178" s="25">
        <v>-9.355315289632945E-07</v>
      </c>
      <c r="W178" s="25">
        <v>-2.0556630299504207E-05</v>
      </c>
      <c r="X178" s="25">
        <v>50</v>
      </c>
    </row>
    <row r="179" spans="1:24" ht="12.75" hidden="1">
      <c r="A179" s="25">
        <v>842</v>
      </c>
      <c r="B179" s="25">
        <v>123.66000366210938</v>
      </c>
      <c r="C179" s="25">
        <v>128.86000061035156</v>
      </c>
      <c r="D179" s="25">
        <v>8.784361839294434</v>
      </c>
      <c r="E179" s="25">
        <v>8.958734512329102</v>
      </c>
      <c r="F179" s="25">
        <v>22.135080184569503</v>
      </c>
      <c r="G179" s="25" t="s">
        <v>58</v>
      </c>
      <c r="H179" s="25">
        <v>-13.683916344053372</v>
      </c>
      <c r="I179" s="25">
        <v>59.97608731805596</v>
      </c>
      <c r="J179" s="25" t="s">
        <v>61</v>
      </c>
      <c r="K179" s="25">
        <v>-0.18126512301953596</v>
      </c>
      <c r="L179" s="25">
        <v>0.9545305884459947</v>
      </c>
      <c r="M179" s="25">
        <v>-0.0445500632229724</v>
      </c>
      <c r="N179" s="25">
        <v>-0.014169302971352382</v>
      </c>
      <c r="O179" s="25">
        <v>-0.007015159077466349</v>
      </c>
      <c r="P179" s="25">
        <v>0.027376429000587656</v>
      </c>
      <c r="Q179" s="25">
        <v>-0.0009976225077897873</v>
      </c>
      <c r="R179" s="25">
        <v>-0.0002177396815236539</v>
      </c>
      <c r="S179" s="25">
        <v>-7.003941352751121E-05</v>
      </c>
      <c r="T179" s="25">
        <v>0.00040067569711139706</v>
      </c>
      <c r="U179" s="25">
        <v>-2.6868773546732922E-05</v>
      </c>
      <c r="V179" s="25">
        <v>-8.02192084245924E-06</v>
      </c>
      <c r="W179" s="25">
        <v>-3.681859580765021E-06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844</v>
      </c>
      <c r="B181" s="25">
        <v>117.54</v>
      </c>
      <c r="C181" s="25">
        <v>120.04</v>
      </c>
      <c r="D181" s="25">
        <v>9.069142232911732</v>
      </c>
      <c r="E181" s="25">
        <v>9.180128331196133</v>
      </c>
      <c r="F181" s="25">
        <v>21.299384993160984</v>
      </c>
      <c r="G181" s="25" t="s">
        <v>59</v>
      </c>
      <c r="H181" s="25">
        <v>-11.654850714229042</v>
      </c>
      <c r="I181" s="25">
        <v>55.88514928577092</v>
      </c>
      <c r="J181" s="25" t="s">
        <v>73</v>
      </c>
      <c r="K181" s="25">
        <v>1.3164162467528293</v>
      </c>
      <c r="M181" s="25" t="s">
        <v>68</v>
      </c>
      <c r="N181" s="25">
        <v>0.9144398310661528</v>
      </c>
      <c r="X181" s="25">
        <v>50</v>
      </c>
    </row>
    <row r="182" spans="1:24" ht="12.75" hidden="1">
      <c r="A182" s="25">
        <v>842</v>
      </c>
      <c r="B182" s="25">
        <v>123.66000366210938</v>
      </c>
      <c r="C182" s="25">
        <v>128.86000061035156</v>
      </c>
      <c r="D182" s="25">
        <v>8.784361839294434</v>
      </c>
      <c r="E182" s="25">
        <v>8.958734512329102</v>
      </c>
      <c r="F182" s="25">
        <v>27.1035328994459</v>
      </c>
      <c r="G182" s="25" t="s">
        <v>56</v>
      </c>
      <c r="H182" s="25">
        <v>-0.22164959921508398</v>
      </c>
      <c r="I182" s="25">
        <v>73.43835406289425</v>
      </c>
      <c r="J182" s="25" t="s">
        <v>62</v>
      </c>
      <c r="K182" s="25">
        <v>0.8517606449748852</v>
      </c>
      <c r="L182" s="25">
        <v>0.740545606316084</v>
      </c>
      <c r="M182" s="25">
        <v>0.20164253132693968</v>
      </c>
      <c r="N182" s="25">
        <v>0.01460628260966905</v>
      </c>
      <c r="O182" s="25">
        <v>0.03420823812577599</v>
      </c>
      <c r="P182" s="25">
        <v>0.021243837678126803</v>
      </c>
      <c r="Q182" s="25">
        <v>0.004163945090645709</v>
      </c>
      <c r="R182" s="25">
        <v>0.00022482626606693657</v>
      </c>
      <c r="S182" s="25">
        <v>0.0004487919935803802</v>
      </c>
      <c r="T182" s="25">
        <v>0.00031259282637049313</v>
      </c>
      <c r="U182" s="25">
        <v>9.108906845289583E-05</v>
      </c>
      <c r="V182" s="25">
        <v>8.35037878448268E-06</v>
      </c>
      <c r="W182" s="25">
        <v>2.798433161675798E-05</v>
      </c>
      <c r="X182" s="25">
        <v>50</v>
      </c>
    </row>
    <row r="183" spans="1:24" ht="12.75" hidden="1">
      <c r="A183" s="25">
        <v>841</v>
      </c>
      <c r="B183" s="25">
        <v>143.66000366210938</v>
      </c>
      <c r="C183" s="25">
        <v>145.4600067138672</v>
      </c>
      <c r="D183" s="25">
        <v>8.560249328613281</v>
      </c>
      <c r="E183" s="25">
        <v>8.984454154968262</v>
      </c>
      <c r="F183" s="25">
        <v>31.711988011743948</v>
      </c>
      <c r="G183" s="25" t="s">
        <v>57</v>
      </c>
      <c r="H183" s="25">
        <v>-5.411149282262713</v>
      </c>
      <c r="I183" s="25">
        <v>88.24885437984662</v>
      </c>
      <c r="J183" s="25" t="s">
        <v>60</v>
      </c>
      <c r="K183" s="25">
        <v>-0.23696447280065883</v>
      </c>
      <c r="L183" s="25">
        <v>-0.004029442828731066</v>
      </c>
      <c r="M183" s="25">
        <v>0.058295717592764806</v>
      </c>
      <c r="N183" s="25">
        <v>-0.00015103442679165934</v>
      </c>
      <c r="O183" s="25">
        <v>-0.009161775748718477</v>
      </c>
      <c r="P183" s="25">
        <v>-0.0004610167088158399</v>
      </c>
      <c r="Q183" s="25">
        <v>0.001307988425675399</v>
      </c>
      <c r="R183" s="25">
        <v>-1.21685531559642E-05</v>
      </c>
      <c r="S183" s="25">
        <v>-9.074237855672365E-05</v>
      </c>
      <c r="T183" s="25">
        <v>-3.282674405011344E-05</v>
      </c>
      <c r="U183" s="25">
        <v>3.538700316076232E-05</v>
      </c>
      <c r="V183" s="25">
        <v>-9.624466266714094E-07</v>
      </c>
      <c r="W183" s="25">
        <v>-4.748450893626858E-06</v>
      </c>
      <c r="X183" s="25">
        <v>50</v>
      </c>
    </row>
    <row r="184" spans="1:24" ht="12.75" hidden="1">
      <c r="A184" s="25">
        <v>843</v>
      </c>
      <c r="B184" s="25">
        <v>101.95999908447266</v>
      </c>
      <c r="C184" s="25">
        <v>90.05999755859375</v>
      </c>
      <c r="D184" s="25">
        <v>9.146137237548828</v>
      </c>
      <c r="E184" s="25">
        <v>9.789162635803223</v>
      </c>
      <c r="F184" s="25">
        <v>28.07127673766115</v>
      </c>
      <c r="G184" s="25" t="s">
        <v>58</v>
      </c>
      <c r="H184" s="25">
        <v>21.025330197959207</v>
      </c>
      <c r="I184" s="25">
        <v>72.98532928243182</v>
      </c>
      <c r="J184" s="25" t="s">
        <v>61</v>
      </c>
      <c r="K184" s="25">
        <v>0.8181344846407211</v>
      </c>
      <c r="L184" s="25">
        <v>-0.7405346437706656</v>
      </c>
      <c r="M184" s="25">
        <v>0.1930319138129249</v>
      </c>
      <c r="N184" s="25">
        <v>-0.014605501712554904</v>
      </c>
      <c r="O184" s="25">
        <v>0.032958540938579</v>
      </c>
      <c r="P184" s="25">
        <v>-0.021238834781804595</v>
      </c>
      <c r="Q184" s="25">
        <v>0.003953176570330712</v>
      </c>
      <c r="R184" s="25">
        <v>-0.00022449671763233293</v>
      </c>
      <c r="S184" s="25">
        <v>0.00043952255259055857</v>
      </c>
      <c r="T184" s="25">
        <v>-0.00031086440769789264</v>
      </c>
      <c r="U184" s="25">
        <v>8.393436959265577E-05</v>
      </c>
      <c r="V184" s="25">
        <v>-8.294728587190016E-06</v>
      </c>
      <c r="W184" s="25">
        <v>2.757852480005946E-05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844</v>
      </c>
      <c r="B186" s="25">
        <v>117.54</v>
      </c>
      <c r="C186" s="25">
        <v>120.04</v>
      </c>
      <c r="D186" s="25">
        <v>9.069142232911732</v>
      </c>
      <c r="E186" s="25">
        <v>9.180128331196133</v>
      </c>
      <c r="F186" s="25">
        <v>30.89799748294505</v>
      </c>
      <c r="G186" s="25" t="s">
        <v>59</v>
      </c>
      <c r="H186" s="25">
        <v>13.529908944328554</v>
      </c>
      <c r="I186" s="25">
        <v>81.06990894432852</v>
      </c>
      <c r="J186" s="25" t="s">
        <v>73</v>
      </c>
      <c r="K186" s="25">
        <v>1.6692536909181834</v>
      </c>
      <c r="M186" s="25" t="s">
        <v>68</v>
      </c>
      <c r="N186" s="25">
        <v>1.2502289014240304</v>
      </c>
      <c r="X186" s="25">
        <v>50</v>
      </c>
    </row>
    <row r="187" spans="1:24" ht="12.75" hidden="1">
      <c r="A187" s="25">
        <v>842</v>
      </c>
      <c r="B187" s="25">
        <v>123.66000366210938</v>
      </c>
      <c r="C187" s="25">
        <v>128.86000061035156</v>
      </c>
      <c r="D187" s="25">
        <v>8.784361839294434</v>
      </c>
      <c r="E187" s="25">
        <v>8.958734512329102</v>
      </c>
      <c r="F187" s="25">
        <v>27.1035328994459</v>
      </c>
      <c r="G187" s="25" t="s">
        <v>56</v>
      </c>
      <c r="H187" s="25">
        <v>-0.22164959921508398</v>
      </c>
      <c r="I187" s="25">
        <v>73.43835406289425</v>
      </c>
      <c r="J187" s="25" t="s">
        <v>62</v>
      </c>
      <c r="K187" s="25">
        <v>0.8477033925207076</v>
      </c>
      <c r="L187" s="25">
        <v>0.9530136724506861</v>
      </c>
      <c r="M187" s="25">
        <v>0.20068222524040946</v>
      </c>
      <c r="N187" s="25">
        <v>0.014837324801594234</v>
      </c>
      <c r="O187" s="25">
        <v>0.03404523072704258</v>
      </c>
      <c r="P187" s="25">
        <v>0.02733886186628992</v>
      </c>
      <c r="Q187" s="25">
        <v>0.004144149989556941</v>
      </c>
      <c r="R187" s="25">
        <v>0.00022837386290245587</v>
      </c>
      <c r="S187" s="25">
        <v>0.00044664365099003286</v>
      </c>
      <c r="T187" s="25">
        <v>0.0004022691686018486</v>
      </c>
      <c r="U187" s="25">
        <v>9.065938629907937E-05</v>
      </c>
      <c r="V187" s="25">
        <v>8.463947123435706E-06</v>
      </c>
      <c r="W187" s="25">
        <v>2.7847013619621967E-05</v>
      </c>
      <c r="X187" s="25">
        <v>50</v>
      </c>
    </row>
    <row r="188" spans="1:24" ht="12.75" hidden="1">
      <c r="A188" s="25">
        <v>843</v>
      </c>
      <c r="B188" s="25">
        <v>101.95999908447266</v>
      </c>
      <c r="C188" s="25">
        <v>90.05999755859375</v>
      </c>
      <c r="D188" s="25">
        <v>9.146137237548828</v>
      </c>
      <c r="E188" s="25">
        <v>9.789162635803223</v>
      </c>
      <c r="F188" s="25">
        <v>24.88306316339296</v>
      </c>
      <c r="G188" s="25" t="s">
        <v>57</v>
      </c>
      <c r="H188" s="25">
        <v>12.73597379585101</v>
      </c>
      <c r="I188" s="25">
        <v>64.69597288032362</v>
      </c>
      <c r="J188" s="25" t="s">
        <v>60</v>
      </c>
      <c r="K188" s="25">
        <v>0.027240063527435757</v>
      </c>
      <c r="L188" s="25">
        <v>0.005185756226718435</v>
      </c>
      <c r="M188" s="25">
        <v>-0.008727779606949274</v>
      </c>
      <c r="N188" s="25">
        <v>-0.0001536121469972456</v>
      </c>
      <c r="O188" s="25">
        <v>0.000726697976118995</v>
      </c>
      <c r="P188" s="25">
        <v>0.0005933294661165465</v>
      </c>
      <c r="Q188" s="25">
        <v>-0.0002888030012447208</v>
      </c>
      <c r="R188" s="25">
        <v>-1.2318481663001679E-05</v>
      </c>
      <c r="S188" s="25">
        <v>-2.061561799985937E-05</v>
      </c>
      <c r="T188" s="25">
        <v>4.224957730117386E-05</v>
      </c>
      <c r="U188" s="25">
        <v>-1.3488795665468216E-05</v>
      </c>
      <c r="V188" s="25">
        <v>-9.712185367224459E-07</v>
      </c>
      <c r="W188" s="25">
        <v>-2.2021988417616213E-06</v>
      </c>
      <c r="X188" s="25">
        <v>50</v>
      </c>
    </row>
    <row r="189" spans="1:24" ht="12.75" hidden="1">
      <c r="A189" s="25">
        <v>841</v>
      </c>
      <c r="B189" s="25">
        <v>143.66000366210938</v>
      </c>
      <c r="C189" s="25">
        <v>145.4600067138672</v>
      </c>
      <c r="D189" s="25">
        <v>8.560249328613281</v>
      </c>
      <c r="E189" s="25">
        <v>8.984454154968262</v>
      </c>
      <c r="F189" s="25">
        <v>25.66198618443069</v>
      </c>
      <c r="G189" s="25" t="s">
        <v>58</v>
      </c>
      <c r="H189" s="25">
        <v>-22.24723442642498</v>
      </c>
      <c r="I189" s="25">
        <v>71.41276923568435</v>
      </c>
      <c r="J189" s="25" t="s">
        <v>61</v>
      </c>
      <c r="K189" s="25">
        <v>-0.8472656139783663</v>
      </c>
      <c r="L189" s="25">
        <v>0.9529995633841081</v>
      </c>
      <c r="M189" s="25">
        <v>-0.20049234746138056</v>
      </c>
      <c r="N189" s="25">
        <v>-0.014836529600155768</v>
      </c>
      <c r="O189" s="25">
        <v>-0.03403747413233052</v>
      </c>
      <c r="P189" s="25">
        <v>0.02733242265677741</v>
      </c>
      <c r="Q189" s="25">
        <v>-0.00413407449889535</v>
      </c>
      <c r="R189" s="25">
        <v>-0.0002280413915641369</v>
      </c>
      <c r="S189" s="25">
        <v>-0.00044616762238444663</v>
      </c>
      <c r="T189" s="25">
        <v>0.0004000443190766426</v>
      </c>
      <c r="U189" s="25">
        <v>-8.96503023732823E-05</v>
      </c>
      <c r="V189" s="25">
        <v>-8.408039929867262E-06</v>
      </c>
      <c r="W189" s="25">
        <v>-2.775979985145345E-05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844</v>
      </c>
      <c r="B191" s="25">
        <v>117.54</v>
      </c>
      <c r="C191" s="25">
        <v>120.04</v>
      </c>
      <c r="D191" s="25">
        <v>9.069142232911732</v>
      </c>
      <c r="E191" s="25">
        <v>9.180128331196133</v>
      </c>
      <c r="F191" s="25">
        <v>27.72106376905658</v>
      </c>
      <c r="G191" s="25" t="s">
        <v>59</v>
      </c>
      <c r="H191" s="25">
        <v>5.19429667530467</v>
      </c>
      <c r="I191" s="25">
        <v>72.73429667530463</v>
      </c>
      <c r="J191" s="25" t="s">
        <v>73</v>
      </c>
      <c r="K191" s="25">
        <v>1.742291661398612</v>
      </c>
      <c r="M191" s="25" t="s">
        <v>68</v>
      </c>
      <c r="N191" s="25">
        <v>1.1361240877250518</v>
      </c>
      <c r="X191" s="25">
        <v>50</v>
      </c>
    </row>
    <row r="192" spans="1:24" ht="12.75" hidden="1">
      <c r="A192" s="25">
        <v>843</v>
      </c>
      <c r="B192" s="25">
        <v>101.95999908447266</v>
      </c>
      <c r="C192" s="25">
        <v>90.05999755859375</v>
      </c>
      <c r="D192" s="25">
        <v>9.146137237548828</v>
      </c>
      <c r="E192" s="25">
        <v>9.789162635803223</v>
      </c>
      <c r="F192" s="25">
        <v>23.49613547139347</v>
      </c>
      <c r="G192" s="25" t="s">
        <v>56</v>
      </c>
      <c r="H192" s="25">
        <v>9.129961314213517</v>
      </c>
      <c r="I192" s="25">
        <v>61.08996039868613</v>
      </c>
      <c r="J192" s="25" t="s">
        <v>62</v>
      </c>
      <c r="K192" s="25">
        <v>1.0604940264542426</v>
      </c>
      <c r="L192" s="25">
        <v>0.7430257279365771</v>
      </c>
      <c r="M192" s="25">
        <v>0.25105773005625565</v>
      </c>
      <c r="N192" s="25">
        <v>0.015203478647850144</v>
      </c>
      <c r="O192" s="25">
        <v>0.042591414415401915</v>
      </c>
      <c r="P192" s="25">
        <v>0.02131511017387902</v>
      </c>
      <c r="Q192" s="25">
        <v>0.005184330267136031</v>
      </c>
      <c r="R192" s="25">
        <v>0.0002340790238542596</v>
      </c>
      <c r="S192" s="25">
        <v>0.0005587691216263739</v>
      </c>
      <c r="T192" s="25">
        <v>0.00031361169769080285</v>
      </c>
      <c r="U192" s="25">
        <v>0.00011336859140760189</v>
      </c>
      <c r="V192" s="25">
        <v>8.70579954436955E-06</v>
      </c>
      <c r="W192" s="25">
        <v>3.483403904334507E-05</v>
      </c>
      <c r="X192" s="25">
        <v>50</v>
      </c>
    </row>
    <row r="193" spans="1:24" ht="12.75" hidden="1">
      <c r="A193" s="25">
        <v>841</v>
      </c>
      <c r="B193" s="25">
        <v>143.66000366210938</v>
      </c>
      <c r="C193" s="25">
        <v>145.4600067138672</v>
      </c>
      <c r="D193" s="25">
        <v>8.560249328613281</v>
      </c>
      <c r="E193" s="25">
        <v>8.984454154968262</v>
      </c>
      <c r="F193" s="25">
        <v>25.66198618443069</v>
      </c>
      <c r="G193" s="25" t="s">
        <v>57</v>
      </c>
      <c r="H193" s="25">
        <v>-22.24723442642498</v>
      </c>
      <c r="I193" s="25">
        <v>71.41276923568435</v>
      </c>
      <c r="J193" s="25" t="s">
        <v>60</v>
      </c>
      <c r="K193" s="25">
        <v>1.0558528835523022</v>
      </c>
      <c r="L193" s="25">
        <v>-0.004042452873860037</v>
      </c>
      <c r="M193" s="25">
        <v>-0.24967608984420864</v>
      </c>
      <c r="N193" s="25">
        <v>-0.00015656214835989328</v>
      </c>
      <c r="O193" s="25">
        <v>0.042445505249760034</v>
      </c>
      <c r="P193" s="25">
        <v>-0.0004627130380292683</v>
      </c>
      <c r="Q193" s="25">
        <v>-0.005139767121094048</v>
      </c>
      <c r="R193" s="25">
        <v>-1.2592758589946272E-05</v>
      </c>
      <c r="S193" s="25">
        <v>0.0005587047138433132</v>
      </c>
      <c r="T193" s="25">
        <v>-3.296320424550151E-05</v>
      </c>
      <c r="U193" s="25">
        <v>-0.00011086238682608</v>
      </c>
      <c r="V193" s="25">
        <v>-9.852467608467322E-07</v>
      </c>
      <c r="W193" s="25">
        <v>3.482832203157989E-05</v>
      </c>
      <c r="X193" s="25">
        <v>50</v>
      </c>
    </row>
    <row r="194" spans="1:24" ht="12.75" hidden="1">
      <c r="A194" s="25">
        <v>842</v>
      </c>
      <c r="B194" s="25">
        <v>123.66000366210938</v>
      </c>
      <c r="C194" s="25">
        <v>128.86000061035156</v>
      </c>
      <c r="D194" s="25">
        <v>8.784361839294434</v>
      </c>
      <c r="E194" s="25">
        <v>8.958734512329102</v>
      </c>
      <c r="F194" s="25">
        <v>31.545293419771692</v>
      </c>
      <c r="G194" s="25" t="s">
        <v>58</v>
      </c>
      <c r="H194" s="25">
        <v>11.813518766638055</v>
      </c>
      <c r="I194" s="25">
        <v>85.47352242874739</v>
      </c>
      <c r="J194" s="25" t="s">
        <v>61</v>
      </c>
      <c r="K194" s="25">
        <v>0.09910735814973702</v>
      </c>
      <c r="L194" s="25">
        <v>-0.7430147313145566</v>
      </c>
      <c r="M194" s="25">
        <v>0.0263027371409591</v>
      </c>
      <c r="N194" s="25">
        <v>-0.015202672504837304</v>
      </c>
      <c r="O194" s="25">
        <v>0.0035224517025928682</v>
      </c>
      <c r="P194" s="25">
        <v>-0.02131008724451964</v>
      </c>
      <c r="Q194" s="25">
        <v>0.0006782877410534201</v>
      </c>
      <c r="R194" s="25">
        <v>-0.00023374005185174913</v>
      </c>
      <c r="S194" s="25">
        <v>8.483749900306265E-06</v>
      </c>
      <c r="T194" s="25">
        <v>-0.0003118745326158853</v>
      </c>
      <c r="U194" s="25">
        <v>2.370587912245378E-05</v>
      </c>
      <c r="V194" s="25">
        <v>-8.649869046811408E-06</v>
      </c>
      <c r="W194" s="25">
        <v>-6.310788681734592E-07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844</v>
      </c>
      <c r="B196" s="25">
        <v>117.54</v>
      </c>
      <c r="C196" s="25">
        <v>120.04</v>
      </c>
      <c r="D196" s="25">
        <v>9.069142232911732</v>
      </c>
      <c r="E196" s="25">
        <v>9.180128331196133</v>
      </c>
      <c r="F196" s="25">
        <v>30.89799748294505</v>
      </c>
      <c r="G196" s="25" t="s">
        <v>59</v>
      </c>
      <c r="H196" s="25">
        <v>13.529908944328554</v>
      </c>
      <c r="I196" s="25">
        <v>81.06990894432852</v>
      </c>
      <c r="J196" s="25" t="s">
        <v>73</v>
      </c>
      <c r="K196" s="25">
        <v>1.4955540838570835</v>
      </c>
      <c r="M196" s="25" t="s">
        <v>68</v>
      </c>
      <c r="N196" s="25">
        <v>0.7755928692565355</v>
      </c>
      <c r="X196" s="25">
        <v>50</v>
      </c>
    </row>
    <row r="197" spans="1:24" ht="12.75" hidden="1">
      <c r="A197" s="25">
        <v>843</v>
      </c>
      <c r="B197" s="25">
        <v>101.95999908447266</v>
      </c>
      <c r="C197" s="25">
        <v>90.05999755859375</v>
      </c>
      <c r="D197" s="25">
        <v>9.146137237548828</v>
      </c>
      <c r="E197" s="25">
        <v>9.789162635803223</v>
      </c>
      <c r="F197" s="25">
        <v>23.49613547139347</v>
      </c>
      <c r="G197" s="25" t="s">
        <v>56</v>
      </c>
      <c r="H197" s="25">
        <v>9.129961314213517</v>
      </c>
      <c r="I197" s="25">
        <v>61.08996039868613</v>
      </c>
      <c r="J197" s="25" t="s">
        <v>62</v>
      </c>
      <c r="K197" s="25">
        <v>1.1867528985162148</v>
      </c>
      <c r="L197" s="25">
        <v>0.07573491822009346</v>
      </c>
      <c r="M197" s="25">
        <v>0.2809471324765228</v>
      </c>
      <c r="N197" s="25">
        <v>0.013930297453778792</v>
      </c>
      <c r="O197" s="25">
        <v>0.04766219804311086</v>
      </c>
      <c r="P197" s="25">
        <v>0.002172706030953852</v>
      </c>
      <c r="Q197" s="25">
        <v>0.005801547039183466</v>
      </c>
      <c r="R197" s="25">
        <v>0.00021447572480345464</v>
      </c>
      <c r="S197" s="25">
        <v>0.0006253182566352568</v>
      </c>
      <c r="T197" s="25">
        <v>3.1947302357946796E-05</v>
      </c>
      <c r="U197" s="25">
        <v>0.00012688494662138245</v>
      </c>
      <c r="V197" s="25">
        <v>7.969868612049166E-06</v>
      </c>
      <c r="W197" s="25">
        <v>3.898933154488859E-05</v>
      </c>
      <c r="X197" s="25">
        <v>50</v>
      </c>
    </row>
    <row r="198" spans="1:24" ht="12.75" hidden="1">
      <c r="A198" s="25">
        <v>842</v>
      </c>
      <c r="B198" s="25">
        <v>123.66000366210938</v>
      </c>
      <c r="C198" s="25">
        <v>128.86000061035156</v>
      </c>
      <c r="D198" s="25">
        <v>8.784361839294434</v>
      </c>
      <c r="E198" s="25">
        <v>8.958734512329102</v>
      </c>
      <c r="F198" s="25">
        <v>22.135080184569503</v>
      </c>
      <c r="G198" s="25" t="s">
        <v>57</v>
      </c>
      <c r="H198" s="25">
        <v>-13.683916344053372</v>
      </c>
      <c r="I198" s="25">
        <v>59.97608731805596</v>
      </c>
      <c r="J198" s="25" t="s">
        <v>60</v>
      </c>
      <c r="K198" s="25">
        <v>1.044517248029643</v>
      </c>
      <c r="L198" s="25">
        <v>-0.00041154246956617944</v>
      </c>
      <c r="M198" s="25">
        <v>-0.24877503874965837</v>
      </c>
      <c r="N198" s="25">
        <v>-0.00014351510082153554</v>
      </c>
      <c r="O198" s="25">
        <v>0.04170315228074282</v>
      </c>
      <c r="P198" s="25">
        <v>-4.726578314407163E-05</v>
      </c>
      <c r="Q198" s="25">
        <v>-0.00520615856224674</v>
      </c>
      <c r="R198" s="25">
        <v>-1.1522979217677913E-05</v>
      </c>
      <c r="S198" s="25">
        <v>0.000525439323277701</v>
      </c>
      <c r="T198" s="25">
        <v>-3.3793678897624805E-06</v>
      </c>
      <c r="U198" s="25">
        <v>-0.00011794083189094338</v>
      </c>
      <c r="V198" s="25">
        <v>-9.006742306291792E-07</v>
      </c>
      <c r="W198" s="25">
        <v>3.203978764296439E-05</v>
      </c>
      <c r="X198" s="25">
        <v>50</v>
      </c>
    </row>
    <row r="199" spans="1:24" ht="12.75" hidden="1">
      <c r="A199" s="25">
        <v>841</v>
      </c>
      <c r="B199" s="25">
        <v>143.66000366210938</v>
      </c>
      <c r="C199" s="25">
        <v>145.4600067138672</v>
      </c>
      <c r="D199" s="25">
        <v>8.560249328613281</v>
      </c>
      <c r="E199" s="25">
        <v>8.984454154968262</v>
      </c>
      <c r="F199" s="25">
        <v>31.711988011743948</v>
      </c>
      <c r="G199" s="25" t="s">
        <v>58</v>
      </c>
      <c r="H199" s="25">
        <v>-5.411149282262713</v>
      </c>
      <c r="I199" s="25">
        <v>88.24885437984662</v>
      </c>
      <c r="J199" s="25" t="s">
        <v>61</v>
      </c>
      <c r="K199" s="25">
        <v>-0.5633526077912647</v>
      </c>
      <c r="L199" s="25">
        <v>-0.07573380005387281</v>
      </c>
      <c r="M199" s="25">
        <v>-0.13054605065603034</v>
      </c>
      <c r="N199" s="25">
        <v>-0.013929558161212153</v>
      </c>
      <c r="O199" s="25">
        <v>-0.02307665946687033</v>
      </c>
      <c r="P199" s="25">
        <v>-0.002172191852182265</v>
      </c>
      <c r="Q199" s="25">
        <v>-0.0025600509902350375</v>
      </c>
      <c r="R199" s="25">
        <v>-0.00021416595779889057</v>
      </c>
      <c r="S199" s="25">
        <v>-0.00033902277155794207</v>
      </c>
      <c r="T199" s="25">
        <v>-3.176806573614005E-05</v>
      </c>
      <c r="U199" s="25">
        <v>-4.679476308288467E-05</v>
      </c>
      <c r="V199" s="25">
        <v>-7.91881251347745E-06</v>
      </c>
      <c r="W199" s="25">
        <v>-2.221756021958737E-05</v>
      </c>
      <c r="X199" s="25">
        <v>50</v>
      </c>
    </row>
    <row r="200" s="101" customFormat="1" ht="12.75">
      <c r="A200" s="101" t="s">
        <v>109</v>
      </c>
    </row>
    <row r="201" spans="1:24" s="101" customFormat="1" ht="12.75">
      <c r="A201" s="101">
        <v>844</v>
      </c>
      <c r="B201" s="101">
        <v>110.58</v>
      </c>
      <c r="C201" s="101">
        <v>118.58</v>
      </c>
      <c r="D201" s="101">
        <v>9.078135913192163</v>
      </c>
      <c r="E201" s="101">
        <v>9.34030325081883</v>
      </c>
      <c r="F201" s="101">
        <v>20.278027708158653</v>
      </c>
      <c r="G201" s="101" t="s">
        <v>59</v>
      </c>
      <c r="H201" s="101">
        <v>-7.442936511365026</v>
      </c>
      <c r="I201" s="101">
        <v>53.13706348863493</v>
      </c>
      <c r="J201" s="101" t="s">
        <v>73</v>
      </c>
      <c r="K201" s="101">
        <v>0.9635525032049621</v>
      </c>
      <c r="M201" s="101" t="s">
        <v>68</v>
      </c>
      <c r="N201" s="101">
        <v>0.5402859872039009</v>
      </c>
      <c r="X201" s="101">
        <v>50</v>
      </c>
    </row>
    <row r="202" spans="1:24" s="101" customFormat="1" ht="12.75">
      <c r="A202" s="101">
        <v>841</v>
      </c>
      <c r="B202" s="101">
        <v>140.33999633789062</v>
      </c>
      <c r="C202" s="101">
        <v>136.33999633789062</v>
      </c>
      <c r="D202" s="101">
        <v>8.674369812011719</v>
      </c>
      <c r="E202" s="101">
        <v>8.85427188873291</v>
      </c>
      <c r="F202" s="101">
        <v>30.02138137799802</v>
      </c>
      <c r="G202" s="101" t="s">
        <v>56</v>
      </c>
      <c r="H202" s="101">
        <v>-7.906403544704091</v>
      </c>
      <c r="I202" s="101">
        <v>82.43359279318649</v>
      </c>
      <c r="J202" s="101" t="s">
        <v>62</v>
      </c>
      <c r="K202" s="101">
        <v>0.9040015994917187</v>
      </c>
      <c r="L202" s="101">
        <v>0.31471169498008267</v>
      </c>
      <c r="M202" s="101">
        <v>0.21400991395644214</v>
      </c>
      <c r="N202" s="101">
        <v>0.008393641265732573</v>
      </c>
      <c r="O202" s="101">
        <v>0.0363064369445227</v>
      </c>
      <c r="P202" s="101">
        <v>0.009027978128839272</v>
      </c>
      <c r="Q202" s="101">
        <v>0.0044193476051129135</v>
      </c>
      <c r="R202" s="101">
        <v>0.00012922747584947662</v>
      </c>
      <c r="S202" s="101">
        <v>0.0004763368367862444</v>
      </c>
      <c r="T202" s="101">
        <v>0.0001328387735623416</v>
      </c>
      <c r="U202" s="101">
        <v>9.66695315080866E-05</v>
      </c>
      <c r="V202" s="101">
        <v>4.792382623667563E-06</v>
      </c>
      <c r="W202" s="101">
        <v>2.970209708420462E-05</v>
      </c>
      <c r="X202" s="101">
        <v>50</v>
      </c>
    </row>
    <row r="203" spans="1:24" s="101" customFormat="1" ht="12.75">
      <c r="A203" s="101">
        <v>842</v>
      </c>
      <c r="B203" s="101">
        <v>140.4199981689453</v>
      </c>
      <c r="C203" s="101">
        <v>129.22000122070312</v>
      </c>
      <c r="D203" s="101">
        <v>8.78350830078125</v>
      </c>
      <c r="E203" s="101">
        <v>9.154324531555176</v>
      </c>
      <c r="F203" s="101">
        <v>32.725404480398424</v>
      </c>
      <c r="G203" s="101" t="s">
        <v>57</v>
      </c>
      <c r="H203" s="101">
        <v>-1.677846191385271</v>
      </c>
      <c r="I203" s="101">
        <v>88.74215197756</v>
      </c>
      <c r="J203" s="101" t="s">
        <v>60</v>
      </c>
      <c r="K203" s="101">
        <v>-0.21832625023943572</v>
      </c>
      <c r="L203" s="101">
        <v>-0.0017127614383510368</v>
      </c>
      <c r="M203" s="101">
        <v>0.054042703312160774</v>
      </c>
      <c r="N203" s="101">
        <v>8.667065771016757E-05</v>
      </c>
      <c r="O203" s="101">
        <v>-0.008387774176510956</v>
      </c>
      <c r="P203" s="101">
        <v>-0.00019593850214159073</v>
      </c>
      <c r="Q203" s="101">
        <v>0.0012278047235524771</v>
      </c>
      <c r="R203" s="101">
        <v>6.952954918004552E-06</v>
      </c>
      <c r="S203" s="101">
        <v>-7.850861397582147E-05</v>
      </c>
      <c r="T203" s="101">
        <v>-1.3948256916336593E-05</v>
      </c>
      <c r="U203" s="101">
        <v>3.413827770399175E-05</v>
      </c>
      <c r="V203" s="101">
        <v>5.472338171663043E-07</v>
      </c>
      <c r="W203" s="101">
        <v>-3.920573383159654E-06</v>
      </c>
      <c r="X203" s="101">
        <v>50</v>
      </c>
    </row>
    <row r="204" spans="1:24" s="101" customFormat="1" ht="12.75">
      <c r="A204" s="101">
        <v>843</v>
      </c>
      <c r="B204" s="101">
        <v>98.9800033569336</v>
      </c>
      <c r="C204" s="101">
        <v>91.37999725341797</v>
      </c>
      <c r="D204" s="101">
        <v>9.21164321899414</v>
      </c>
      <c r="E204" s="101">
        <v>9.872330665588379</v>
      </c>
      <c r="F204" s="101">
        <v>24.74024514818158</v>
      </c>
      <c r="G204" s="101" t="s">
        <v>58</v>
      </c>
      <c r="H204" s="101">
        <v>14.8792126571551</v>
      </c>
      <c r="I204" s="101">
        <v>63.85921601408865</v>
      </c>
      <c r="J204" s="101" t="s">
        <v>61</v>
      </c>
      <c r="K204" s="101">
        <v>0.8772414378835355</v>
      </c>
      <c r="L204" s="101">
        <v>-0.3147070342485085</v>
      </c>
      <c r="M204" s="101">
        <v>0.20707397105951664</v>
      </c>
      <c r="N204" s="101">
        <v>0.008393193783947848</v>
      </c>
      <c r="O204" s="101">
        <v>0.035324249574059725</v>
      </c>
      <c r="P204" s="101">
        <v>-0.00902585160514944</v>
      </c>
      <c r="Q204" s="101">
        <v>0.004245365569140009</v>
      </c>
      <c r="R204" s="101">
        <v>0.00012904029189495528</v>
      </c>
      <c r="S204" s="101">
        <v>0.0004698224979831433</v>
      </c>
      <c r="T204" s="101">
        <v>-0.00013210445068408155</v>
      </c>
      <c r="U204" s="101">
        <v>9.044101015246395E-05</v>
      </c>
      <c r="V204" s="101">
        <v>4.76103626965605E-06</v>
      </c>
      <c r="W204" s="101">
        <v>2.944220908061718E-05</v>
      </c>
      <c r="X204" s="101">
        <v>50</v>
      </c>
    </row>
    <row r="205" ht="12.75" hidden="1">
      <c r="A205" s="25" t="s">
        <v>83</v>
      </c>
    </row>
    <row r="206" spans="1:24" ht="12.75" hidden="1">
      <c r="A206" s="25">
        <v>844</v>
      </c>
      <c r="B206" s="25">
        <v>110.58</v>
      </c>
      <c r="C206" s="25">
        <v>118.58</v>
      </c>
      <c r="D206" s="25">
        <v>9.078135913192163</v>
      </c>
      <c r="E206" s="25">
        <v>9.34030325081883</v>
      </c>
      <c r="F206" s="25">
        <v>26.776077460824943</v>
      </c>
      <c r="G206" s="25" t="s">
        <v>59</v>
      </c>
      <c r="H206" s="25">
        <v>9.584719591541585</v>
      </c>
      <c r="I206" s="25">
        <v>70.16471959154154</v>
      </c>
      <c r="J206" s="25" t="s">
        <v>73</v>
      </c>
      <c r="K206" s="25">
        <v>1.5192754057731037</v>
      </c>
      <c r="M206" s="25" t="s">
        <v>68</v>
      </c>
      <c r="N206" s="25">
        <v>1.2854152447725498</v>
      </c>
      <c r="X206" s="25">
        <v>50</v>
      </c>
    </row>
    <row r="207" spans="1:24" ht="12.75" hidden="1">
      <c r="A207" s="25">
        <v>841</v>
      </c>
      <c r="B207" s="25">
        <v>140.33999633789062</v>
      </c>
      <c r="C207" s="25">
        <v>136.33999633789062</v>
      </c>
      <c r="D207" s="25">
        <v>8.674369812011719</v>
      </c>
      <c r="E207" s="25">
        <v>8.85427188873291</v>
      </c>
      <c r="F207" s="25">
        <v>30.02138137799802</v>
      </c>
      <c r="G207" s="25" t="s">
        <v>56</v>
      </c>
      <c r="H207" s="25">
        <v>-7.906403544704091</v>
      </c>
      <c r="I207" s="25">
        <v>82.43359279318649</v>
      </c>
      <c r="J207" s="25" t="s">
        <v>62</v>
      </c>
      <c r="K207" s="25">
        <v>0.5713054471058076</v>
      </c>
      <c r="L207" s="25">
        <v>1.0830753477437234</v>
      </c>
      <c r="M207" s="25">
        <v>0.1352491160909409</v>
      </c>
      <c r="N207" s="25">
        <v>0.006406680067008465</v>
      </c>
      <c r="O207" s="25">
        <v>0.022944627123824408</v>
      </c>
      <c r="P207" s="25">
        <v>0.031069989481974484</v>
      </c>
      <c r="Q207" s="25">
        <v>0.0027929288728599255</v>
      </c>
      <c r="R207" s="25">
        <v>9.86571052575685E-05</v>
      </c>
      <c r="S207" s="25">
        <v>0.0003009867162501882</v>
      </c>
      <c r="T207" s="25">
        <v>0.00045716733374586403</v>
      </c>
      <c r="U207" s="25">
        <v>6.108745668533363E-05</v>
      </c>
      <c r="V207" s="25">
        <v>3.6761035590618073E-06</v>
      </c>
      <c r="W207" s="25">
        <v>1.8760275589306174E-05</v>
      </c>
      <c r="X207" s="25">
        <v>50</v>
      </c>
    </row>
    <row r="208" spans="1:24" ht="12.75" hidden="1">
      <c r="A208" s="25">
        <v>843</v>
      </c>
      <c r="B208" s="25">
        <v>98.9800033569336</v>
      </c>
      <c r="C208" s="25">
        <v>91.37999725341797</v>
      </c>
      <c r="D208" s="25">
        <v>9.21164321899414</v>
      </c>
      <c r="E208" s="25">
        <v>9.872330665588379</v>
      </c>
      <c r="F208" s="25">
        <v>25.67364232528176</v>
      </c>
      <c r="G208" s="25" t="s">
        <v>57</v>
      </c>
      <c r="H208" s="25">
        <v>17.28848595264475</v>
      </c>
      <c r="I208" s="25">
        <v>66.2684893095783</v>
      </c>
      <c r="J208" s="25" t="s">
        <v>60</v>
      </c>
      <c r="K208" s="25">
        <v>-0.2982015977391713</v>
      </c>
      <c r="L208" s="25">
        <v>0.005893008591645734</v>
      </c>
      <c r="M208" s="25">
        <v>0.06927962263922562</v>
      </c>
      <c r="N208" s="25">
        <v>6.584499616987236E-05</v>
      </c>
      <c r="O208" s="25">
        <v>-0.012186941311063692</v>
      </c>
      <c r="P208" s="25">
        <v>0.0006743159500741529</v>
      </c>
      <c r="Q208" s="25">
        <v>0.0013671888102348732</v>
      </c>
      <c r="R208" s="25">
        <v>5.321793051957791E-06</v>
      </c>
      <c r="S208" s="25">
        <v>-0.00017672049102649169</v>
      </c>
      <c r="T208" s="25">
        <v>4.802260027689414E-05</v>
      </c>
      <c r="U208" s="25">
        <v>2.555915988266981E-05</v>
      </c>
      <c r="V208" s="25">
        <v>4.1839985415470653E-07</v>
      </c>
      <c r="W208" s="25">
        <v>-1.1509527607545912E-05</v>
      </c>
      <c r="X208" s="25">
        <v>50</v>
      </c>
    </row>
    <row r="209" spans="1:24" ht="12.75" hidden="1">
      <c r="A209" s="25">
        <v>842</v>
      </c>
      <c r="B209" s="25">
        <v>140.4199981689453</v>
      </c>
      <c r="C209" s="25">
        <v>129.22000122070312</v>
      </c>
      <c r="D209" s="25">
        <v>8.78350830078125</v>
      </c>
      <c r="E209" s="25">
        <v>9.154324531555176</v>
      </c>
      <c r="F209" s="25">
        <v>25.745217695316455</v>
      </c>
      <c r="G209" s="25" t="s">
        <v>58</v>
      </c>
      <c r="H209" s="25">
        <v>-20.606162169405494</v>
      </c>
      <c r="I209" s="25">
        <v>69.81383599953978</v>
      </c>
      <c r="J209" s="25" t="s">
        <v>61</v>
      </c>
      <c r="K209" s="25">
        <v>-0.4873045464579333</v>
      </c>
      <c r="L209" s="25">
        <v>1.0830593157070973</v>
      </c>
      <c r="M209" s="25">
        <v>-0.11615789809714752</v>
      </c>
      <c r="N209" s="25">
        <v>0.006406341695342435</v>
      </c>
      <c r="O209" s="25">
        <v>-0.01944053433761603</v>
      </c>
      <c r="P209" s="25">
        <v>0.03106267123750758</v>
      </c>
      <c r="Q209" s="25">
        <v>-0.002435415045946618</v>
      </c>
      <c r="R209" s="25">
        <v>9.85134657623773E-05</v>
      </c>
      <c r="S209" s="25">
        <v>-0.00024364497000846746</v>
      </c>
      <c r="T209" s="25">
        <v>0.0004546380988291103</v>
      </c>
      <c r="U209" s="25">
        <v>-5.548339130203411E-05</v>
      </c>
      <c r="V209" s="25">
        <v>3.6522156205501075E-06</v>
      </c>
      <c r="W209" s="25">
        <v>-1.4814814019685013E-05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844</v>
      </c>
      <c r="B211" s="25">
        <v>110.58</v>
      </c>
      <c r="C211" s="25">
        <v>118.58</v>
      </c>
      <c r="D211" s="25">
        <v>9.078135913192163</v>
      </c>
      <c r="E211" s="25">
        <v>9.34030325081883</v>
      </c>
      <c r="F211" s="25">
        <v>20.278027708158653</v>
      </c>
      <c r="G211" s="25" t="s">
        <v>59</v>
      </c>
      <c r="H211" s="25">
        <v>-7.442936511365026</v>
      </c>
      <c r="I211" s="25">
        <v>53.13706348863493</v>
      </c>
      <c r="J211" s="25" t="s">
        <v>73</v>
      </c>
      <c r="K211" s="25">
        <v>1.2095427295676102</v>
      </c>
      <c r="M211" s="25" t="s">
        <v>68</v>
      </c>
      <c r="N211" s="25">
        <v>0.6874680575964851</v>
      </c>
      <c r="X211" s="25">
        <v>50</v>
      </c>
    </row>
    <row r="212" spans="1:24" ht="12.75" hidden="1">
      <c r="A212" s="25">
        <v>842</v>
      </c>
      <c r="B212" s="25">
        <v>140.4199981689453</v>
      </c>
      <c r="C212" s="25">
        <v>129.22000122070312</v>
      </c>
      <c r="D212" s="25">
        <v>8.78350830078125</v>
      </c>
      <c r="E212" s="25">
        <v>9.154324531555176</v>
      </c>
      <c r="F212" s="25">
        <v>30.231288754188515</v>
      </c>
      <c r="G212" s="25" t="s">
        <v>56</v>
      </c>
      <c r="H212" s="25">
        <v>-8.441191070973076</v>
      </c>
      <c r="I212" s="25">
        <v>81.9788070979722</v>
      </c>
      <c r="J212" s="25" t="s">
        <v>62</v>
      </c>
      <c r="K212" s="25">
        <v>1.0026256643794969</v>
      </c>
      <c r="L212" s="25">
        <v>0.3822658903094579</v>
      </c>
      <c r="M212" s="25">
        <v>0.23735788821718595</v>
      </c>
      <c r="N212" s="25">
        <v>0.007243097617927201</v>
      </c>
      <c r="O212" s="25">
        <v>0.04026736637131918</v>
      </c>
      <c r="P212" s="25">
        <v>0.010965886068924407</v>
      </c>
      <c r="Q212" s="25">
        <v>0.004901491168498094</v>
      </c>
      <c r="R212" s="25">
        <v>0.00011151773067922507</v>
      </c>
      <c r="S212" s="25">
        <v>0.0005283026006294002</v>
      </c>
      <c r="T212" s="25">
        <v>0.00016135132117098738</v>
      </c>
      <c r="U212" s="25">
        <v>0.00010721599530845636</v>
      </c>
      <c r="V212" s="25">
        <v>4.133478598529533E-06</v>
      </c>
      <c r="W212" s="25">
        <v>3.2942307740776375E-05</v>
      </c>
      <c r="X212" s="25">
        <v>50</v>
      </c>
    </row>
    <row r="213" spans="1:24" ht="12.75" hidden="1">
      <c r="A213" s="25">
        <v>841</v>
      </c>
      <c r="B213" s="25">
        <v>140.33999633789062</v>
      </c>
      <c r="C213" s="25">
        <v>136.33999633789062</v>
      </c>
      <c r="D213" s="25">
        <v>8.674369812011719</v>
      </c>
      <c r="E213" s="25">
        <v>8.85427188873291</v>
      </c>
      <c r="F213" s="25">
        <v>31.714310272791987</v>
      </c>
      <c r="G213" s="25" t="s">
        <v>57</v>
      </c>
      <c r="H213" s="25">
        <v>-3.2579095469048696</v>
      </c>
      <c r="I213" s="25">
        <v>87.08208679098571</v>
      </c>
      <c r="J213" s="25" t="s">
        <v>60</v>
      </c>
      <c r="K213" s="25">
        <v>-0.1571135970049319</v>
      </c>
      <c r="L213" s="25">
        <v>-0.002080336452411145</v>
      </c>
      <c r="M213" s="25">
        <v>0.039856405186652094</v>
      </c>
      <c r="N213" s="25">
        <v>7.480048176278832E-05</v>
      </c>
      <c r="O213" s="25">
        <v>-0.005880548662474604</v>
      </c>
      <c r="P213" s="25">
        <v>-0.0002380081985927919</v>
      </c>
      <c r="Q213" s="25">
        <v>0.0009495440814610606</v>
      </c>
      <c r="R213" s="25">
        <v>5.997349942404897E-06</v>
      </c>
      <c r="S213" s="25">
        <v>-4.169445804538332E-05</v>
      </c>
      <c r="T213" s="25">
        <v>-1.6944592893723004E-05</v>
      </c>
      <c r="U213" s="25">
        <v>2.9050075595842365E-05</v>
      </c>
      <c r="V213" s="25">
        <v>4.7241211753737547E-07</v>
      </c>
      <c r="W213" s="25">
        <v>-1.5090930777138625E-06</v>
      </c>
      <c r="X213" s="25">
        <v>50</v>
      </c>
    </row>
    <row r="214" spans="1:24" ht="12.75" hidden="1">
      <c r="A214" s="25">
        <v>843</v>
      </c>
      <c r="B214" s="25">
        <v>98.9800033569336</v>
      </c>
      <c r="C214" s="25">
        <v>91.37999725341797</v>
      </c>
      <c r="D214" s="25">
        <v>9.21164321899414</v>
      </c>
      <c r="E214" s="25">
        <v>9.872330665588379</v>
      </c>
      <c r="F214" s="25">
        <v>25.67364232528176</v>
      </c>
      <c r="G214" s="25" t="s">
        <v>58</v>
      </c>
      <c r="H214" s="25">
        <v>17.28848595264475</v>
      </c>
      <c r="I214" s="25">
        <v>66.2684893095783</v>
      </c>
      <c r="J214" s="25" t="s">
        <v>61</v>
      </c>
      <c r="K214" s="25">
        <v>0.990239132991925</v>
      </c>
      <c r="L214" s="25">
        <v>-0.3822602295483108</v>
      </c>
      <c r="M214" s="25">
        <v>0.2339876793006836</v>
      </c>
      <c r="N214" s="25">
        <v>0.007242711370112076</v>
      </c>
      <c r="O214" s="25">
        <v>0.039835661685358195</v>
      </c>
      <c r="P214" s="25">
        <v>-0.010963302849690553</v>
      </c>
      <c r="Q214" s="25">
        <v>0.004808636159268767</v>
      </c>
      <c r="R214" s="25">
        <v>0.00011135634714515608</v>
      </c>
      <c r="S214" s="25">
        <v>0.0005266547350969981</v>
      </c>
      <c r="T214" s="25">
        <v>-0.00016045912132156624</v>
      </c>
      <c r="U214" s="25">
        <v>0.0001032054395749506</v>
      </c>
      <c r="V214" s="25">
        <v>4.106394052658064E-06</v>
      </c>
      <c r="W214" s="25">
        <v>3.2907723673490567E-05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844</v>
      </c>
      <c r="B216" s="25">
        <v>110.58</v>
      </c>
      <c r="C216" s="25">
        <v>118.58</v>
      </c>
      <c r="D216" s="25">
        <v>9.078135913192163</v>
      </c>
      <c r="E216" s="25">
        <v>9.34030325081883</v>
      </c>
      <c r="F216" s="25">
        <v>27.668480221603023</v>
      </c>
      <c r="G216" s="25" t="s">
        <v>59</v>
      </c>
      <c r="H216" s="25">
        <v>11.923194656245201</v>
      </c>
      <c r="I216" s="25">
        <v>72.50319465624516</v>
      </c>
      <c r="J216" s="25" t="s">
        <v>73</v>
      </c>
      <c r="K216" s="25">
        <v>1.4032557323982457</v>
      </c>
      <c r="M216" s="25" t="s">
        <v>68</v>
      </c>
      <c r="N216" s="25">
        <v>1.2257618341985317</v>
      </c>
      <c r="X216" s="25">
        <v>50</v>
      </c>
    </row>
    <row r="217" spans="1:24" ht="12.75" hidden="1">
      <c r="A217" s="25">
        <v>842</v>
      </c>
      <c r="B217" s="25">
        <v>140.4199981689453</v>
      </c>
      <c r="C217" s="25">
        <v>129.22000122070312</v>
      </c>
      <c r="D217" s="25">
        <v>8.78350830078125</v>
      </c>
      <c r="E217" s="25">
        <v>9.154324531555176</v>
      </c>
      <c r="F217" s="25">
        <v>30.231288754188515</v>
      </c>
      <c r="G217" s="25" t="s">
        <v>56</v>
      </c>
      <c r="H217" s="25">
        <v>-8.441191070973076</v>
      </c>
      <c r="I217" s="25">
        <v>81.9788070979722</v>
      </c>
      <c r="J217" s="25" t="s">
        <v>62</v>
      </c>
      <c r="K217" s="25">
        <v>0.46479527208904003</v>
      </c>
      <c r="L217" s="25">
        <v>1.0833948668460773</v>
      </c>
      <c r="M217" s="25">
        <v>0.11003408472946409</v>
      </c>
      <c r="N217" s="25">
        <v>0.007023942753593408</v>
      </c>
      <c r="O217" s="25">
        <v>0.018666922497761213</v>
      </c>
      <c r="P217" s="25">
        <v>0.03107915374145478</v>
      </c>
      <c r="Q217" s="25">
        <v>0.0022722365888549947</v>
      </c>
      <c r="R217" s="25">
        <v>0.00010815606046390388</v>
      </c>
      <c r="S217" s="25">
        <v>0.00024486554031942514</v>
      </c>
      <c r="T217" s="25">
        <v>0.00045730794604747544</v>
      </c>
      <c r="U217" s="25">
        <v>4.970823299311887E-05</v>
      </c>
      <c r="V217" s="25">
        <v>4.02645790654627E-06</v>
      </c>
      <c r="W217" s="25">
        <v>1.5262770032288188E-05</v>
      </c>
      <c r="X217" s="25">
        <v>50</v>
      </c>
    </row>
    <row r="218" spans="1:24" ht="12.75" hidden="1">
      <c r="A218" s="25">
        <v>843</v>
      </c>
      <c r="B218" s="25">
        <v>98.9800033569336</v>
      </c>
      <c r="C218" s="25">
        <v>91.37999725341797</v>
      </c>
      <c r="D218" s="25">
        <v>9.21164321899414</v>
      </c>
      <c r="E218" s="25">
        <v>9.872330665588379</v>
      </c>
      <c r="F218" s="25">
        <v>24.74024514818158</v>
      </c>
      <c r="G218" s="25" t="s">
        <v>57</v>
      </c>
      <c r="H218" s="25">
        <v>14.8792126571551</v>
      </c>
      <c r="I218" s="25">
        <v>63.85921601408865</v>
      </c>
      <c r="J218" s="25" t="s">
        <v>60</v>
      </c>
      <c r="K218" s="25">
        <v>-0.11544760309539613</v>
      </c>
      <c r="L218" s="25">
        <v>0.005894760304269715</v>
      </c>
      <c r="M218" s="25">
        <v>0.026117649566722138</v>
      </c>
      <c r="N218" s="25">
        <v>7.22955226615146E-05</v>
      </c>
      <c r="O218" s="25">
        <v>-0.004831594854040184</v>
      </c>
      <c r="P218" s="25">
        <v>0.0006744850015948388</v>
      </c>
      <c r="Q218" s="25">
        <v>0.00048122707927928445</v>
      </c>
      <c r="R218" s="25">
        <v>5.842882306545316E-06</v>
      </c>
      <c r="S218" s="25">
        <v>-7.919222924804857E-05</v>
      </c>
      <c r="T218" s="25">
        <v>4.8032847676849636E-05</v>
      </c>
      <c r="U218" s="25">
        <v>6.616412221813902E-06</v>
      </c>
      <c r="V218" s="25">
        <v>4.6119790788932097E-07</v>
      </c>
      <c r="W218" s="25">
        <v>-5.4072342821347555E-06</v>
      </c>
      <c r="X218" s="25">
        <v>50</v>
      </c>
    </row>
    <row r="219" spans="1:24" ht="12.75" hidden="1">
      <c r="A219" s="25">
        <v>841</v>
      </c>
      <c r="B219" s="25">
        <v>140.33999633789062</v>
      </c>
      <c r="C219" s="25">
        <v>136.33999633789062</v>
      </c>
      <c r="D219" s="25">
        <v>8.674369812011719</v>
      </c>
      <c r="E219" s="25">
        <v>8.85427188873291</v>
      </c>
      <c r="F219" s="25">
        <v>25.55929718180907</v>
      </c>
      <c r="G219" s="25" t="s">
        <v>58</v>
      </c>
      <c r="H219" s="25">
        <v>-20.158525690793056</v>
      </c>
      <c r="I219" s="25">
        <v>70.18147064709753</v>
      </c>
      <c r="J219" s="25" t="s">
        <v>61</v>
      </c>
      <c r="K219" s="25">
        <v>-0.4502293814222397</v>
      </c>
      <c r="L219" s="25">
        <v>1.0833788300079454</v>
      </c>
      <c r="M219" s="25">
        <v>-0.10688951390740244</v>
      </c>
      <c r="N219" s="25">
        <v>0.007023570684713044</v>
      </c>
      <c r="O219" s="25">
        <v>-0.018030798282489772</v>
      </c>
      <c r="P219" s="25">
        <v>0.031071833986226278</v>
      </c>
      <c r="Q219" s="25">
        <v>-0.0022206934984143377</v>
      </c>
      <c r="R219" s="25">
        <v>0.00010799812100876334</v>
      </c>
      <c r="S219" s="25">
        <v>-0.00023170611485812912</v>
      </c>
      <c r="T219" s="25">
        <v>0.00045477841094560906</v>
      </c>
      <c r="U219" s="25">
        <v>-4.926592652746138E-05</v>
      </c>
      <c r="V219" s="25">
        <v>3.999957470142337E-06</v>
      </c>
      <c r="W219" s="25">
        <v>-1.427284016853762E-05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844</v>
      </c>
      <c r="B221" s="25">
        <v>110.58</v>
      </c>
      <c r="C221" s="25">
        <v>118.58</v>
      </c>
      <c r="D221" s="25">
        <v>9.078135913192163</v>
      </c>
      <c r="E221" s="25">
        <v>9.34030325081883</v>
      </c>
      <c r="F221" s="25">
        <v>26.776077460824943</v>
      </c>
      <c r="G221" s="25" t="s">
        <v>59</v>
      </c>
      <c r="H221" s="25">
        <v>9.584719591541585</v>
      </c>
      <c r="I221" s="25">
        <v>70.16471959154154</v>
      </c>
      <c r="J221" s="25" t="s">
        <v>73</v>
      </c>
      <c r="K221" s="25">
        <v>1.7437152087632652</v>
      </c>
      <c r="M221" s="25" t="s">
        <v>68</v>
      </c>
      <c r="N221" s="25">
        <v>0.9605927587314268</v>
      </c>
      <c r="X221" s="25">
        <v>50</v>
      </c>
    </row>
    <row r="222" spans="1:24" ht="12.75" hidden="1">
      <c r="A222" s="25">
        <v>843</v>
      </c>
      <c r="B222" s="25">
        <v>98.9800033569336</v>
      </c>
      <c r="C222" s="25">
        <v>91.37999725341797</v>
      </c>
      <c r="D222" s="25">
        <v>9.21164321899414</v>
      </c>
      <c r="E222" s="25">
        <v>9.872330665588379</v>
      </c>
      <c r="F222" s="25">
        <v>22.921011426434145</v>
      </c>
      <c r="G222" s="25" t="s">
        <v>56</v>
      </c>
      <c r="H222" s="25">
        <v>10.183428984788272</v>
      </c>
      <c r="I222" s="25">
        <v>59.16343234172182</v>
      </c>
      <c r="J222" s="25" t="s">
        <v>62</v>
      </c>
      <c r="K222" s="25">
        <v>1.231599729999459</v>
      </c>
      <c r="L222" s="25">
        <v>0.3731010615450792</v>
      </c>
      <c r="M222" s="25">
        <v>0.2915641887678228</v>
      </c>
      <c r="N222" s="25">
        <v>0.008082066668311344</v>
      </c>
      <c r="O222" s="25">
        <v>0.04946339482741778</v>
      </c>
      <c r="P222" s="25">
        <v>0.010703182555840275</v>
      </c>
      <c r="Q222" s="25">
        <v>0.006020781460641304</v>
      </c>
      <c r="R222" s="25">
        <v>0.00012433934147820593</v>
      </c>
      <c r="S222" s="25">
        <v>0.0006489416074460644</v>
      </c>
      <c r="T222" s="25">
        <v>0.00015746336001472343</v>
      </c>
      <c r="U222" s="25">
        <v>0.00013166826490341148</v>
      </c>
      <c r="V222" s="25">
        <v>4.599783216140597E-06</v>
      </c>
      <c r="W222" s="25">
        <v>4.046029741500927E-05</v>
      </c>
      <c r="X222" s="25">
        <v>50</v>
      </c>
    </row>
    <row r="223" spans="1:24" ht="12.75" hidden="1">
      <c r="A223" s="25">
        <v>841</v>
      </c>
      <c r="B223" s="25">
        <v>140.33999633789062</v>
      </c>
      <c r="C223" s="25">
        <v>136.33999633789062</v>
      </c>
      <c r="D223" s="25">
        <v>8.674369812011719</v>
      </c>
      <c r="E223" s="25">
        <v>8.85427188873291</v>
      </c>
      <c r="F223" s="25">
        <v>25.55929718180907</v>
      </c>
      <c r="G223" s="25" t="s">
        <v>57</v>
      </c>
      <c r="H223" s="25">
        <v>-20.158525690793056</v>
      </c>
      <c r="I223" s="25">
        <v>70.18147064709753</v>
      </c>
      <c r="J223" s="25" t="s">
        <v>60</v>
      </c>
      <c r="K223" s="25">
        <v>1.1422043932416437</v>
      </c>
      <c r="L223" s="25">
        <v>-0.002029748826742931</v>
      </c>
      <c r="M223" s="25">
        <v>-0.2716234548772723</v>
      </c>
      <c r="N223" s="25">
        <v>8.425202216463947E-05</v>
      </c>
      <c r="O223" s="25">
        <v>0.04567076773382728</v>
      </c>
      <c r="P223" s="25">
        <v>-0.0002324144126854525</v>
      </c>
      <c r="Q223" s="25">
        <v>-0.005664504445163176</v>
      </c>
      <c r="R223" s="25">
        <v>6.779510907929181E-06</v>
      </c>
      <c r="S223" s="25">
        <v>0.0005809789128803304</v>
      </c>
      <c r="T223" s="25">
        <v>-1.6563887756115955E-05</v>
      </c>
      <c r="U223" s="25">
        <v>-0.0001270232905384212</v>
      </c>
      <c r="V223" s="25">
        <v>5.439621891120895E-07</v>
      </c>
      <c r="W223" s="25">
        <v>3.560134359623595E-05</v>
      </c>
      <c r="X223" s="25">
        <v>50</v>
      </c>
    </row>
    <row r="224" spans="1:24" ht="12.75" hidden="1">
      <c r="A224" s="25">
        <v>842</v>
      </c>
      <c r="B224" s="25">
        <v>140.4199981689453</v>
      </c>
      <c r="C224" s="25">
        <v>129.22000122070312</v>
      </c>
      <c r="D224" s="25">
        <v>8.78350830078125</v>
      </c>
      <c r="E224" s="25">
        <v>9.154324531555176</v>
      </c>
      <c r="F224" s="25">
        <v>32.725404480398424</v>
      </c>
      <c r="G224" s="25" t="s">
        <v>58</v>
      </c>
      <c r="H224" s="25">
        <v>-1.677846191385271</v>
      </c>
      <c r="I224" s="25">
        <v>88.74215197756</v>
      </c>
      <c r="J224" s="25" t="s">
        <v>61</v>
      </c>
      <c r="K224" s="25">
        <v>-0.4606593307360972</v>
      </c>
      <c r="L224" s="25">
        <v>-0.3730955403723895</v>
      </c>
      <c r="M224" s="25">
        <v>-0.10597346334046569</v>
      </c>
      <c r="N224" s="25">
        <v>0.008081627511076616</v>
      </c>
      <c r="O224" s="25">
        <v>-0.018994957290181563</v>
      </c>
      <c r="P224" s="25">
        <v>-0.010700658875247807</v>
      </c>
      <c r="Q224" s="25">
        <v>-0.002040391822059836</v>
      </c>
      <c r="R224" s="25">
        <v>0.00012415437999153785</v>
      </c>
      <c r="S224" s="25">
        <v>-0.00028911712620159906</v>
      </c>
      <c r="T224" s="25">
        <v>-0.0001565897422232031</v>
      </c>
      <c r="U224" s="25">
        <v>-3.466432811214972E-05</v>
      </c>
      <c r="V224" s="25">
        <v>4.567505968502408E-06</v>
      </c>
      <c r="W224" s="25">
        <v>-1.9224463608999742E-05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844</v>
      </c>
      <c r="B226" s="25">
        <v>110.58</v>
      </c>
      <c r="C226" s="25">
        <v>118.58</v>
      </c>
      <c r="D226" s="25">
        <v>9.078135913192163</v>
      </c>
      <c r="E226" s="25">
        <v>9.34030325081883</v>
      </c>
      <c r="F226" s="25">
        <v>27.668480221603023</v>
      </c>
      <c r="G226" s="25" t="s">
        <v>59</v>
      </c>
      <c r="H226" s="25">
        <v>11.923194656245201</v>
      </c>
      <c r="I226" s="25">
        <v>72.50319465624516</v>
      </c>
      <c r="J226" s="25" t="s">
        <v>73</v>
      </c>
      <c r="K226" s="25">
        <v>2.0316405438329403</v>
      </c>
      <c r="M226" s="25" t="s">
        <v>68</v>
      </c>
      <c r="N226" s="25">
        <v>1.0897373376317245</v>
      </c>
      <c r="X226" s="25">
        <v>50</v>
      </c>
    </row>
    <row r="227" spans="1:24" ht="12.75" hidden="1">
      <c r="A227" s="25">
        <v>843</v>
      </c>
      <c r="B227" s="25">
        <v>98.9800033569336</v>
      </c>
      <c r="C227" s="25">
        <v>91.37999725341797</v>
      </c>
      <c r="D227" s="25">
        <v>9.21164321899414</v>
      </c>
      <c r="E227" s="25">
        <v>9.872330665588379</v>
      </c>
      <c r="F227" s="25">
        <v>22.921011426434145</v>
      </c>
      <c r="G227" s="25" t="s">
        <v>56</v>
      </c>
      <c r="H227" s="25">
        <v>10.183428984788272</v>
      </c>
      <c r="I227" s="25">
        <v>59.16343234172182</v>
      </c>
      <c r="J227" s="25" t="s">
        <v>62</v>
      </c>
      <c r="K227" s="25">
        <v>1.3537517935944885</v>
      </c>
      <c r="L227" s="25">
        <v>0.30522734698321935</v>
      </c>
      <c r="M227" s="25">
        <v>0.32048196214686087</v>
      </c>
      <c r="N227" s="25">
        <v>0.006867680984527163</v>
      </c>
      <c r="O227" s="25">
        <v>0.05436922600777555</v>
      </c>
      <c r="P227" s="25">
        <v>0.008756110339133219</v>
      </c>
      <c r="Q227" s="25">
        <v>0.006617931671564019</v>
      </c>
      <c r="R227" s="25">
        <v>0.00010564524793759421</v>
      </c>
      <c r="S227" s="25">
        <v>0.0007133056038850417</v>
      </c>
      <c r="T227" s="25">
        <v>0.00012881074509470716</v>
      </c>
      <c r="U227" s="25">
        <v>0.0001447303226783915</v>
      </c>
      <c r="V227" s="25">
        <v>3.905670139181356E-06</v>
      </c>
      <c r="W227" s="25">
        <v>4.447388670199752E-05</v>
      </c>
      <c r="X227" s="25">
        <v>50</v>
      </c>
    </row>
    <row r="228" spans="1:24" ht="12.75" hidden="1">
      <c r="A228" s="25">
        <v>842</v>
      </c>
      <c r="B228" s="25">
        <v>140.4199981689453</v>
      </c>
      <c r="C228" s="25">
        <v>129.22000122070312</v>
      </c>
      <c r="D228" s="25">
        <v>8.78350830078125</v>
      </c>
      <c r="E228" s="25">
        <v>9.154324531555176</v>
      </c>
      <c r="F228" s="25">
        <v>25.745217695316455</v>
      </c>
      <c r="G228" s="25" t="s">
        <v>57</v>
      </c>
      <c r="H228" s="25">
        <v>-20.606162169405494</v>
      </c>
      <c r="I228" s="25">
        <v>69.81383599953978</v>
      </c>
      <c r="J228" s="25" t="s">
        <v>60</v>
      </c>
      <c r="K228" s="25">
        <v>1.2491268308423698</v>
      </c>
      <c r="L228" s="25">
        <v>-0.001660398175402814</v>
      </c>
      <c r="M228" s="25">
        <v>-0.29709887613057284</v>
      </c>
      <c r="N228" s="25">
        <v>7.172366260475139E-05</v>
      </c>
      <c r="O228" s="25">
        <v>0.049938184026078074</v>
      </c>
      <c r="P228" s="25">
        <v>-0.00019017309786889094</v>
      </c>
      <c r="Q228" s="25">
        <v>-0.006198081314578449</v>
      </c>
      <c r="R228" s="25">
        <v>5.776027091212469E-06</v>
      </c>
      <c r="S228" s="25">
        <v>0.0006346220938512579</v>
      </c>
      <c r="T228" s="25">
        <v>-1.3557104804406543E-05</v>
      </c>
      <c r="U228" s="25">
        <v>-0.00013914196586095314</v>
      </c>
      <c r="V228" s="25">
        <v>4.6577611506334263E-07</v>
      </c>
      <c r="W228" s="25">
        <v>3.886891352649468E-05</v>
      </c>
      <c r="X228" s="25">
        <v>50</v>
      </c>
    </row>
    <row r="229" spans="1:24" ht="12.75" hidden="1">
      <c r="A229" s="25">
        <v>841</v>
      </c>
      <c r="B229" s="25">
        <v>140.33999633789062</v>
      </c>
      <c r="C229" s="25">
        <v>136.33999633789062</v>
      </c>
      <c r="D229" s="25">
        <v>8.674369812011719</v>
      </c>
      <c r="E229" s="25">
        <v>8.85427188873291</v>
      </c>
      <c r="F229" s="25">
        <v>31.714310272791987</v>
      </c>
      <c r="G229" s="25" t="s">
        <v>58</v>
      </c>
      <c r="H229" s="25">
        <v>-3.2579095469048696</v>
      </c>
      <c r="I229" s="25">
        <v>87.08208679098571</v>
      </c>
      <c r="J229" s="25" t="s">
        <v>61</v>
      </c>
      <c r="K229" s="25">
        <v>-0.5218487128756693</v>
      </c>
      <c r="L229" s="25">
        <v>-0.3052228307717391</v>
      </c>
      <c r="M229" s="25">
        <v>-0.12017048665730076</v>
      </c>
      <c r="N229" s="25">
        <v>0.006867306445867881</v>
      </c>
      <c r="O229" s="25">
        <v>-0.021498616533678117</v>
      </c>
      <c r="P229" s="25">
        <v>-0.00875404492014535</v>
      </c>
      <c r="Q229" s="25">
        <v>-0.002319656790855843</v>
      </c>
      <c r="R229" s="25">
        <v>0.00010548723108906279</v>
      </c>
      <c r="S229" s="25">
        <v>-0.0003256680557402725</v>
      </c>
      <c r="T229" s="25">
        <v>-0.0001280953276321036</v>
      </c>
      <c r="U229" s="25">
        <v>-3.9829381603794395E-05</v>
      </c>
      <c r="V229" s="25">
        <v>3.8777972931458665E-06</v>
      </c>
      <c r="W229" s="25">
        <v>-2.1613286646227385E-05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2004-02-25T14:09:57Z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