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<sst xmlns="http://schemas.openxmlformats.org/spreadsheetml/2006/main" count="620" uniqueCount="140">
  <si>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</si>
  <si>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</si>
  <si>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</si>
  <si>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</si>
  <si>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</si>
  <si>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</si>
  <si>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</si>
  <si>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</si>
  <si>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</si>
  <si>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</si>
  <si>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</si>
  <si>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</si>
  <si>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</si>
  <si>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</si>
  <si>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</si>
  <si>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</si>
  <si>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</si>
  <si>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</si>
  <si>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</si>
  <si>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</si>
  <si>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</si>
  <si>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</si>
  <si>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</si>
  <si>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</si>
  <si>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</si>
  <si>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</si>
  <si>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</si>
  <si>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</si>
  <si>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</si>
  <si>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</si>
  <si>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</si>
  <si>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</si>
  <si>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</si>
  <si>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</si>
  <si>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</si>
  <si>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</si>
  <si>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</si>
  <si>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</si>
  <si>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</si>
  <si>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</si>
  <si>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</si>
  <si>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</si>
  <si>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</si>
  <si>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</si>
  <si>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</si>
  <si>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</si>
  <si>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</si>
  <si>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</si>
  <si>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</si>
  <si>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</si>
  <si>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</si>
  <si>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</si>
  <si>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</si>
  <si>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</si>
  <si>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</si>
  <si>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</si>
  <si>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</si>
  <si>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</si>
  <si>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</si>
  <si>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</si>
  <si>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</si>
  <si>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</si>
  <si>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</si>
  <si>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</si>
  <si>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</si>
  <si>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</si>
  <si>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</si>
  <si>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</si>
  <si>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</si>
  <si>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</si>
  <si>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</si>
  <si>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</si>
  <si>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</si>
  <si>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</si>
  <si>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</si>
  <si>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</si>
  <si>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</si>
  <si>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</si>
  <si>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</si>
  <si>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</si>
  <si>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</si>
  <si>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</si>
  <si>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</si>
  <si>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</si>
  <si>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</si>
  <si>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</si>
  <si>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</si>
  <si>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</si>
  <si>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</si>
  <si>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</si>
  <si>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</si>
  <si>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</si>
  <si>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</si>
  <si>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</si>
  <si>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</si>
  <si>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</si>
  <si>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</si>
  <si>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</si>
  <si>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</si>
  <si>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</si>
  <si>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</si>
  <si>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</si>
  <si>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</si>
  <si>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</si>
  <si>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</si>
  <si>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</si>
  <si>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</si>
  <si>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</si>
  <si>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</si>
  <si>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</si>
  <si>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</si>
  <si>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</si>
  <si>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</si>
  <si>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</si>
  <si>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</si>
  <si>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</si>
  <si>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</si>
  <si>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</si>
  <si>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</si>
  <si>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</si>
  <si>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</si>
  <si>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</si>
  <si>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</si>
  <si>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</si>
  <si>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</si>
  <si>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</si>
  <si>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</si>
  <si>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</si>
  <si>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</si>
  <si>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</si>
  <si>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</si>
  <si>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</si>
  <si>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</si>
  <si>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</si>
  <si>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</si>
  <si>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</si>
  <si>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</si>
  <si>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</si>
  <si>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193</t>
  </si>
  <si>
    <t>Cas 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</si>
</sst>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2.884548895144775</v>
      </c>
      <c r="C41" s="78">
        <f aca="true" t="shared" si="0" ref="C41:C55">($B$41*H41+$B$42*J41+$B$43*L41+$B$44*N41+$B$45*P41+$B$46*R41+$B$47*T41+$B$48*V41)/100</f>
        <v>-9.793612470019468E-09</v>
      </c>
      <c r="D41" s="78">
        <f aca="true" t="shared" si="1" ref="D41:D55">($B$41*I41+$B$42*K41+$B$43*M41+$B$44*O41+$B$45*Q41+$B$46*S41+$B$47*U41+$B$48*W41)/100</f>
        <v>-5.640149717949455E-08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1.311424024112</v>
      </c>
      <c r="C42" s="78">
        <f t="shared" si="0"/>
        <v>3.629738377008679E-11</v>
      </c>
      <c r="D42" s="78">
        <f t="shared" si="1"/>
        <v>1.3528998788134064E-08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-14.785639267968023</v>
      </c>
      <c r="C43" s="78">
        <f t="shared" si="0"/>
        <v>0.11440301992758417</v>
      </c>
      <c r="D43" s="78">
        <f t="shared" si="1"/>
        <v>-0.6800847727929217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4.354630864836452</v>
      </c>
      <c r="C44" s="78">
        <f t="shared" si="0"/>
        <v>0.0018691134516674345</v>
      </c>
      <c r="D44" s="78">
        <f t="shared" si="1"/>
        <v>0.3435224403582501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2.884548895144775</v>
      </c>
      <c r="C45" s="78">
        <f t="shared" si="0"/>
        <v>-0.028911492028384146</v>
      </c>
      <c r="D45" s="78">
        <f t="shared" si="1"/>
        <v>-0.16068253980521596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1.311424024112</v>
      </c>
      <c r="C46" s="78">
        <f t="shared" si="0"/>
        <v>0.00025202024984567756</v>
      </c>
      <c r="D46" s="78">
        <f t="shared" si="1"/>
        <v>0.024363815569444905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-14.785639267968023</v>
      </c>
      <c r="C47" s="78">
        <f t="shared" si="0"/>
        <v>0.004299682396285076</v>
      </c>
      <c r="D47" s="78">
        <f t="shared" si="1"/>
        <v>-0.027361506519396537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4.354630864836452</v>
      </c>
      <c r="C48" s="78">
        <f t="shared" si="0"/>
        <v>0.00021386795256866955</v>
      </c>
      <c r="D48" s="78">
        <f t="shared" si="1"/>
        <v>0.009852341943438987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-0.0006838907007890745</v>
      </c>
      <c r="D49" s="78">
        <f t="shared" si="1"/>
        <v>-0.0033012982467604986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2.0273037430214443E-05</v>
      </c>
      <c r="D50" s="78">
        <f t="shared" si="1"/>
        <v>0.00037448013701424517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3.204572006760099E-05</v>
      </c>
      <c r="D51" s="78">
        <f t="shared" si="1"/>
        <v>-0.0003619642186345423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1.5228668991548228E-05</v>
      </c>
      <c r="D52" s="78">
        <f t="shared" si="1"/>
        <v>0.00014420328525366975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-2.0640367580491587E-05</v>
      </c>
      <c r="D53" s="78">
        <f t="shared" si="1"/>
        <v>-7.079717851384542E-05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1.6003400202549439E-06</v>
      </c>
      <c r="D54" s="78">
        <f t="shared" si="1"/>
        <v>1.3829524669919895E-05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1.2482106873083277E-06</v>
      </c>
      <c r="D55" s="78">
        <f t="shared" si="1"/>
        <v>-2.262515187397006E-05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G4" sqref="G4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864</v>
      </c>
      <c r="B3" s="12">
        <v>139.43666666666667</v>
      </c>
      <c r="C3" s="12">
        <v>129.15333333333334</v>
      </c>
      <c r="D3" s="12">
        <v>8.772042067534237</v>
      </c>
      <c r="E3" s="12">
        <v>9.031482176161674</v>
      </c>
      <c r="F3" s="13" t="s">
        <v>69</v>
      </c>
    </row>
    <row r="4" spans="1:9" ht="16.5" customHeight="1">
      <c r="A4" s="14">
        <v>862</v>
      </c>
      <c r="B4" s="15">
        <v>126.27</v>
      </c>
      <c r="C4" s="15">
        <v>115.93666666666667</v>
      </c>
      <c r="D4" s="15">
        <v>8.701164398465457</v>
      </c>
      <c r="E4" s="15">
        <v>9.466960489382165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863</v>
      </c>
      <c r="B5" s="27">
        <v>117.21</v>
      </c>
      <c r="C5" s="27">
        <v>108.44333333333334</v>
      </c>
      <c r="D5" s="27">
        <v>8.92913958185641</v>
      </c>
      <c r="E5" s="27">
        <v>9.097736519392447</v>
      </c>
      <c r="F5" s="16" t="s">
        <v>71</v>
      </c>
      <c r="I5" s="76">
        <v>1473</v>
      </c>
    </row>
    <row r="6" spans="1:6" s="2" customFormat="1" ht="13.5" thickBot="1">
      <c r="A6" s="17">
        <v>861</v>
      </c>
      <c r="B6" s="18">
        <v>146.27666666666667</v>
      </c>
      <c r="C6" s="18">
        <v>153.39333333333335</v>
      </c>
      <c r="D6" s="18">
        <v>8.18835603199868</v>
      </c>
      <c r="E6" s="18">
        <v>8.31213759077676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1484</v>
      </c>
      <c r="K15" s="76">
        <v>1305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2.884548895144775</v>
      </c>
      <c r="C19" s="35">
        <v>79.15454889514473</v>
      </c>
      <c r="D19" s="36">
        <v>28.93332762664121</v>
      </c>
      <c r="K19" s="98" t="s">
        <v>131</v>
      </c>
    </row>
    <row r="20" spans="1:11" ht="12.75">
      <c r="A20" s="34" t="s">
        <v>57</v>
      </c>
      <c r="B20" s="35">
        <v>1.311424024112</v>
      </c>
      <c r="C20" s="35">
        <v>68.52142402411195</v>
      </c>
      <c r="D20" s="36">
        <v>25.712627014380825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-14.785639267968023</v>
      </c>
      <c r="C21" s="35">
        <v>81.4910273986986</v>
      </c>
      <c r="D21" s="36">
        <v>28.00830241732012</v>
      </c>
      <c r="F21" s="25" t="s">
        <v>134</v>
      </c>
    </row>
    <row r="22" spans="1:11" ht="16.5" thickBot="1">
      <c r="A22" s="37" t="s">
        <v>59</v>
      </c>
      <c r="B22" s="38">
        <v>4.354630864836452</v>
      </c>
      <c r="C22" s="38">
        <v>93.79129753150308</v>
      </c>
      <c r="D22" s="39">
        <v>34.5436504788284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22.226818084716797</v>
      </c>
      <c r="I23" s="76">
        <v>1579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0.11440301992758417</v>
      </c>
      <c r="C27" s="45">
        <v>0.0018691134516674345</v>
      </c>
      <c r="D27" s="45">
        <v>-0.028911492028384146</v>
      </c>
      <c r="E27" s="45">
        <v>0.00025202024984567756</v>
      </c>
      <c r="F27" s="45">
        <v>0.004299682396285076</v>
      </c>
      <c r="G27" s="45">
        <v>0.00021386795256866955</v>
      </c>
      <c r="H27" s="45">
        <v>-0.0006838907007890745</v>
      </c>
      <c r="I27" s="46">
        <v>2.0273037430214443E-05</v>
      </c>
    </row>
    <row r="28" spans="1:9" ht="13.5" thickBot="1">
      <c r="A28" s="47" t="s">
        <v>61</v>
      </c>
      <c r="B28" s="48">
        <v>-0.6800847727929217</v>
      </c>
      <c r="C28" s="48">
        <v>0.3435224403582501</v>
      </c>
      <c r="D28" s="48">
        <v>-0.16068253980521596</v>
      </c>
      <c r="E28" s="48">
        <v>0.024363815569444905</v>
      </c>
      <c r="F28" s="48">
        <v>-0.027361506519396537</v>
      </c>
      <c r="G28" s="48">
        <v>0.009852341943438987</v>
      </c>
      <c r="H28" s="48">
        <v>-0.0033012982467604986</v>
      </c>
      <c r="I28" s="49">
        <v>0.00037448013701424517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864</v>
      </c>
      <c r="B39" s="51">
        <v>139.43666666666667</v>
      </c>
      <c r="C39" s="51">
        <v>129.15333333333334</v>
      </c>
      <c r="D39" s="51">
        <v>8.772042067534237</v>
      </c>
      <c r="E39" s="51">
        <v>9.031482176161674</v>
      </c>
      <c r="F39" s="55">
        <f>I39*D39/(23678+B39)*1000</f>
        <v>34.5436504788284</v>
      </c>
      <c r="G39" s="60" t="s">
        <v>59</v>
      </c>
      <c r="H39" s="59">
        <f>I39-B39+X39</f>
        <v>4.354630864836452</v>
      </c>
      <c r="I39" s="59">
        <f>(B39+C42-2*X39)*(23678+B39)*E42/((23678+C42)*D39+E42*(23678+B39))</f>
        <v>93.79129753150308</v>
      </c>
      <c r="J39" s="25" t="s">
        <v>73</v>
      </c>
      <c r="K39" s="25">
        <f>(K40*K40+L40*L40+M40*M40+N40*N40+O40*O40+P40*P40+Q40*Q40+R40*R40+S40*S40+T40*T40+U40*U40+V40*V40+W40*W40)</f>
        <v>0.6217388415900307</v>
      </c>
      <c r="M39" s="25" t="s">
        <v>68</v>
      </c>
      <c r="N39" s="25">
        <f>(K44*K44+L44*L44+M44*M44+N44*N44+O44*O44+P44*P44+Q44*Q44+R44*R44+S44*S44+T44*T44+U44*U44+V44*V44+W44*W44)</f>
        <v>0.37238509542476333</v>
      </c>
      <c r="X39" s="56">
        <f>(1-$H$2)*1000</f>
        <v>50.00000000000004</v>
      </c>
    </row>
    <row r="40" spans="1:24" ht="12.75">
      <c r="A40" s="50">
        <v>862</v>
      </c>
      <c r="B40" s="51">
        <v>126.27</v>
      </c>
      <c r="C40" s="51">
        <v>115.93666666666667</v>
      </c>
      <c r="D40" s="51">
        <v>8.701164398465457</v>
      </c>
      <c r="E40" s="51">
        <v>9.466960489382165</v>
      </c>
      <c r="F40" s="55">
        <f>I40*D40/(23678+B40)*1000</f>
        <v>28.93332762664121</v>
      </c>
      <c r="G40" s="60" t="s">
        <v>56</v>
      </c>
      <c r="H40" s="59">
        <f>I40-B40+X40</f>
        <v>2.884548895144775</v>
      </c>
      <c r="I40" s="59">
        <f>(B40+C39-2*X40)*(23678+B40)*E39/((23678+C39)*D40+E39*(23678+B40))</f>
        <v>79.15454889514473</v>
      </c>
      <c r="J40" s="25" t="s">
        <v>62</v>
      </c>
      <c r="K40" s="53">
        <f aca="true" t="shared" si="0" ref="K40:W40">SQRT(K41*K41+K42*K42)</f>
        <v>0.6896400141764913</v>
      </c>
      <c r="L40" s="53">
        <f t="shared" si="0"/>
        <v>0.3435275252651273</v>
      </c>
      <c r="M40" s="53">
        <f t="shared" si="0"/>
        <v>0.16326283401179256</v>
      </c>
      <c r="N40" s="53">
        <f t="shared" si="0"/>
        <v>0.02436511898818182</v>
      </c>
      <c r="O40" s="53">
        <f t="shared" si="0"/>
        <v>0.0276972797891761</v>
      </c>
      <c r="P40" s="53">
        <f t="shared" si="0"/>
        <v>0.009854662920241515</v>
      </c>
      <c r="Q40" s="53">
        <f t="shared" si="0"/>
        <v>0.0033713909006061154</v>
      </c>
      <c r="R40" s="53">
        <f t="shared" si="0"/>
        <v>0.0003750284910041565</v>
      </c>
      <c r="S40" s="53">
        <f t="shared" si="0"/>
        <v>0.0003633799991006189</v>
      </c>
      <c r="T40" s="53">
        <f t="shared" si="0"/>
        <v>0.00014500517176020098</v>
      </c>
      <c r="U40" s="53">
        <f t="shared" si="0"/>
        <v>7.374459478076413E-05</v>
      </c>
      <c r="V40" s="53">
        <f t="shared" si="0"/>
        <v>1.3921811691599358E-05</v>
      </c>
      <c r="W40" s="53">
        <f t="shared" si="0"/>
        <v>2.265955708393528E-05</v>
      </c>
      <c r="X40" s="56">
        <f>(1-$H$2)*1000</f>
        <v>50.00000000000004</v>
      </c>
    </row>
    <row r="41" spans="1:24" ht="12.75">
      <c r="A41" s="50">
        <v>863</v>
      </c>
      <c r="B41" s="51">
        <v>117.21</v>
      </c>
      <c r="C41" s="51">
        <v>108.44333333333334</v>
      </c>
      <c r="D41" s="51">
        <v>8.92913958185641</v>
      </c>
      <c r="E41" s="51">
        <v>9.097736519392447</v>
      </c>
      <c r="F41" s="55">
        <f>I41*D41/(23678+B41)*1000</f>
        <v>25.712627014380825</v>
      </c>
      <c r="G41" s="60" t="s">
        <v>57</v>
      </c>
      <c r="H41" s="59">
        <f>I41-B41+X41</f>
        <v>1.311424024112</v>
      </c>
      <c r="I41" s="59">
        <f>(B41+C40-2*X41)*(23678+B41)*E40/((23678+C40)*D41+E40*(23678+B41))</f>
        <v>68.52142402411195</v>
      </c>
      <c r="J41" s="25" t="s">
        <v>60</v>
      </c>
      <c r="K41" s="53">
        <f>'calcul config'!C43</f>
        <v>0.11440301992758417</v>
      </c>
      <c r="L41" s="53">
        <f>'calcul config'!C44</f>
        <v>0.0018691134516674345</v>
      </c>
      <c r="M41" s="53">
        <f>'calcul config'!C45</f>
        <v>-0.028911492028384146</v>
      </c>
      <c r="N41" s="53">
        <f>'calcul config'!C46</f>
        <v>0.00025202024984567756</v>
      </c>
      <c r="O41" s="53">
        <f>'calcul config'!C47</f>
        <v>0.004299682396285076</v>
      </c>
      <c r="P41" s="53">
        <f>'calcul config'!C48</f>
        <v>0.00021386795256866955</v>
      </c>
      <c r="Q41" s="53">
        <f>'calcul config'!C49</f>
        <v>-0.0006838907007890745</v>
      </c>
      <c r="R41" s="53">
        <f>'calcul config'!C50</f>
        <v>2.0273037430214443E-05</v>
      </c>
      <c r="S41" s="53">
        <f>'calcul config'!C51</f>
        <v>3.204572006760099E-05</v>
      </c>
      <c r="T41" s="53">
        <f>'calcul config'!C52</f>
        <v>1.5228668991548228E-05</v>
      </c>
      <c r="U41" s="53">
        <f>'calcul config'!C53</f>
        <v>-2.0640367580491587E-05</v>
      </c>
      <c r="V41" s="53">
        <f>'calcul config'!C54</f>
        <v>1.6003400202549439E-06</v>
      </c>
      <c r="W41" s="53">
        <f>'calcul config'!C55</f>
        <v>1.2482106873083277E-06</v>
      </c>
      <c r="X41" s="56">
        <f>(1-$H$2)*1000</f>
        <v>50.00000000000004</v>
      </c>
    </row>
    <row r="42" spans="1:24" ht="12.75">
      <c r="A42" s="50">
        <v>861</v>
      </c>
      <c r="B42" s="51">
        <v>146.27666666666667</v>
      </c>
      <c r="C42" s="51">
        <v>153.39333333333335</v>
      </c>
      <c r="D42" s="51">
        <v>8.18835603199868</v>
      </c>
      <c r="E42" s="51">
        <v>8.31213759077676</v>
      </c>
      <c r="F42" s="55">
        <f>I42*D42/(23678+B42)*1000</f>
        <v>28.00830241732012</v>
      </c>
      <c r="G42" s="60" t="s">
        <v>58</v>
      </c>
      <c r="H42" s="59">
        <f>I42-B42+X42</f>
        <v>-14.785639267968023</v>
      </c>
      <c r="I42" s="59">
        <f>(B42+C41-2*X42)*(23678+B42)*E41/((23678+C41)*D42+E41*(23678+B42))</f>
        <v>81.4910273986986</v>
      </c>
      <c r="J42" s="25" t="s">
        <v>61</v>
      </c>
      <c r="K42" s="53">
        <f>'calcul config'!D43</f>
        <v>-0.6800847727929217</v>
      </c>
      <c r="L42" s="53">
        <f>'calcul config'!D44</f>
        <v>0.3435224403582501</v>
      </c>
      <c r="M42" s="53">
        <f>'calcul config'!D45</f>
        <v>-0.16068253980521596</v>
      </c>
      <c r="N42" s="53">
        <f>'calcul config'!D46</f>
        <v>0.024363815569444905</v>
      </c>
      <c r="O42" s="53">
        <f>'calcul config'!D47</f>
        <v>-0.027361506519396537</v>
      </c>
      <c r="P42" s="53">
        <f>'calcul config'!D48</f>
        <v>0.009852341943438987</v>
      </c>
      <c r="Q42" s="53">
        <f>'calcul config'!D49</f>
        <v>-0.0033012982467604986</v>
      </c>
      <c r="R42" s="53">
        <f>'calcul config'!D50</f>
        <v>0.00037448013701424517</v>
      </c>
      <c r="S42" s="53">
        <f>'calcul config'!D51</f>
        <v>-0.0003619642186345423</v>
      </c>
      <c r="T42" s="53">
        <f>'calcul config'!D52</f>
        <v>0.00014420328525366975</v>
      </c>
      <c r="U42" s="53">
        <f>'calcul config'!D53</f>
        <v>-7.079717851384542E-05</v>
      </c>
      <c r="V42" s="53">
        <f>'calcul config'!D54</f>
        <v>1.3829524669919895E-05</v>
      </c>
      <c r="W42" s="53">
        <f>'calcul config'!D55</f>
        <v>-2.262515187397006E-05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0.4597600094509942</v>
      </c>
      <c r="L44" s="53">
        <f>L40/(L43*1.5)</f>
        <v>0.3271690716810737</v>
      </c>
      <c r="M44" s="53">
        <f aca="true" t="shared" si="1" ref="M44:W44">M40/(M43*1.5)</f>
        <v>0.18140314890199175</v>
      </c>
      <c r="N44" s="53">
        <f t="shared" si="1"/>
        <v>0.03248682531757576</v>
      </c>
      <c r="O44" s="53">
        <f t="shared" si="1"/>
        <v>0.12309902128522712</v>
      </c>
      <c r="P44" s="53">
        <f t="shared" si="1"/>
        <v>0.0656977528016101</v>
      </c>
      <c r="Q44" s="53">
        <f t="shared" si="1"/>
        <v>0.0224759393373741</v>
      </c>
      <c r="R44" s="53">
        <f t="shared" si="1"/>
        <v>0.0008333966466759034</v>
      </c>
      <c r="S44" s="53">
        <f t="shared" si="1"/>
        <v>0.004845066654674918</v>
      </c>
      <c r="T44" s="53">
        <f t="shared" si="1"/>
        <v>0.0019334022901360127</v>
      </c>
      <c r="U44" s="53">
        <f t="shared" si="1"/>
        <v>0.0009832612637435216</v>
      </c>
      <c r="V44" s="53">
        <f t="shared" si="1"/>
        <v>0.0001856241558879914</v>
      </c>
      <c r="W44" s="53">
        <f t="shared" si="1"/>
        <v>0.0003021274277858037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863</v>
      </c>
      <c r="B51" s="25">
        <v>121.58</v>
      </c>
      <c r="C51" s="25">
        <v>121.18</v>
      </c>
      <c r="D51" s="25">
        <v>8.885817820416465</v>
      </c>
      <c r="E51" s="25">
        <v>8.996968150930226</v>
      </c>
      <c r="F51" s="25">
        <v>28.472826840593736</v>
      </c>
      <c r="G51" s="25" t="s">
        <v>59</v>
      </c>
      <c r="H51" s="25">
        <v>4.68099633304189</v>
      </c>
      <c r="I51" s="25">
        <v>76.26099633304185</v>
      </c>
      <c r="J51" s="25" t="s">
        <v>73</v>
      </c>
      <c r="K51" s="25">
        <v>0.618795864378739</v>
      </c>
      <c r="M51" s="25" t="s">
        <v>68</v>
      </c>
      <c r="N51" s="25">
        <v>0.5890520241774496</v>
      </c>
      <c r="X51" s="25">
        <v>50</v>
      </c>
    </row>
    <row r="52" spans="1:24" ht="12.75" hidden="1">
      <c r="A52" s="25">
        <v>861</v>
      </c>
      <c r="B52" s="25">
        <v>163.27999877929688</v>
      </c>
      <c r="C52" s="25">
        <v>151.3800048828125</v>
      </c>
      <c r="D52" s="25">
        <v>7.959030628204346</v>
      </c>
      <c r="E52" s="25">
        <v>8.352252006530762</v>
      </c>
      <c r="F52" s="25">
        <v>32.7013544481482</v>
      </c>
      <c r="G52" s="25" t="s">
        <v>56</v>
      </c>
      <c r="H52" s="25">
        <v>-15.323076114014313</v>
      </c>
      <c r="I52" s="25">
        <v>97.95692266528252</v>
      </c>
      <c r="J52" s="25" t="s">
        <v>62</v>
      </c>
      <c r="K52" s="25">
        <v>0.0073077154849222285</v>
      </c>
      <c r="L52" s="25">
        <v>0.781978059045419</v>
      </c>
      <c r="M52" s="25">
        <v>0.0017299529854039651</v>
      </c>
      <c r="N52" s="25">
        <v>0.08212653525088005</v>
      </c>
      <c r="O52" s="25">
        <v>0.00029366464625960406</v>
      </c>
      <c r="P52" s="25">
        <v>0.022432553503209864</v>
      </c>
      <c r="Q52" s="25">
        <v>3.576099117400491E-05</v>
      </c>
      <c r="R52" s="25">
        <v>0.0012641844495451479</v>
      </c>
      <c r="S52" s="25">
        <v>3.877867598106542E-06</v>
      </c>
      <c r="T52" s="25">
        <v>0.000330092228678179</v>
      </c>
      <c r="U52" s="25">
        <v>7.735683337681452E-07</v>
      </c>
      <c r="V52" s="25">
        <v>4.692229021020913E-05</v>
      </c>
      <c r="W52" s="25">
        <v>2.3917704221968066E-07</v>
      </c>
      <c r="X52" s="25">
        <v>50</v>
      </c>
    </row>
    <row r="53" spans="1:24" ht="12.75" hidden="1">
      <c r="A53" s="25">
        <v>862</v>
      </c>
      <c r="B53" s="25">
        <v>139.16000366210938</v>
      </c>
      <c r="C53" s="25">
        <v>126.26000213623047</v>
      </c>
      <c r="D53" s="25">
        <v>8.579825401306152</v>
      </c>
      <c r="E53" s="25">
        <v>9.41094970703125</v>
      </c>
      <c r="F53" s="25">
        <v>33.849721881109616</v>
      </c>
      <c r="G53" s="25" t="s">
        <v>57</v>
      </c>
      <c r="H53" s="25">
        <v>4.805106863230421</v>
      </c>
      <c r="I53" s="25">
        <v>93.96511052533975</v>
      </c>
      <c r="J53" s="25" t="s">
        <v>60</v>
      </c>
      <c r="K53" s="25">
        <v>-0.004752551619752472</v>
      </c>
      <c r="L53" s="25">
        <v>0.004253832573132227</v>
      </c>
      <c r="M53" s="25">
        <v>0.0011398663481677952</v>
      </c>
      <c r="N53" s="25">
        <v>0.0008490442577627537</v>
      </c>
      <c r="O53" s="25">
        <v>-0.0001886337808499932</v>
      </c>
      <c r="P53" s="25">
        <v>0.0004867705503309143</v>
      </c>
      <c r="Q53" s="25">
        <v>2.4230499639179585E-05</v>
      </c>
      <c r="R53" s="25">
        <v>6.827681724850924E-05</v>
      </c>
      <c r="S53" s="25">
        <v>-2.265163242040902E-06</v>
      </c>
      <c r="T53" s="25">
        <v>3.466960577433839E-05</v>
      </c>
      <c r="U53" s="25">
        <v>5.643425732270594E-07</v>
      </c>
      <c r="V53" s="25">
        <v>5.388485526644217E-06</v>
      </c>
      <c r="W53" s="25">
        <v>-1.308350979367667E-07</v>
      </c>
      <c r="X53" s="25">
        <v>50</v>
      </c>
    </row>
    <row r="54" spans="1:24" ht="12.75" hidden="1">
      <c r="A54" s="25">
        <v>864</v>
      </c>
      <c r="B54" s="25">
        <v>165.27999877929688</v>
      </c>
      <c r="C54" s="25">
        <v>131.3800048828125</v>
      </c>
      <c r="D54" s="25">
        <v>8.610727310180664</v>
      </c>
      <c r="E54" s="25">
        <v>8.83871078491211</v>
      </c>
      <c r="F54" s="25">
        <v>36.15024890316183</v>
      </c>
      <c r="G54" s="25" t="s">
        <v>58</v>
      </c>
      <c r="H54" s="25">
        <v>-15.179220346264884</v>
      </c>
      <c r="I54" s="25">
        <v>100.10077843303195</v>
      </c>
      <c r="J54" s="25" t="s">
        <v>61</v>
      </c>
      <c r="K54" s="25">
        <v>0.005551212363994037</v>
      </c>
      <c r="L54" s="25">
        <v>0.7819664888835586</v>
      </c>
      <c r="M54" s="25">
        <v>0.0013013231881522386</v>
      </c>
      <c r="N54" s="25">
        <v>0.08212214631974984</v>
      </c>
      <c r="O54" s="25">
        <v>0.0002250693697174609</v>
      </c>
      <c r="P54" s="25">
        <v>0.022427271592989274</v>
      </c>
      <c r="Q54" s="25">
        <v>2.6300786622893527E-05</v>
      </c>
      <c r="R54" s="25">
        <v>0.0012623393357961172</v>
      </c>
      <c r="S54" s="25">
        <v>3.147521659234666E-06</v>
      </c>
      <c r="T54" s="25">
        <v>0.0003282665043363078</v>
      </c>
      <c r="U54" s="25">
        <v>5.290797927083263E-07</v>
      </c>
      <c r="V54" s="25">
        <v>4.66118605324893E-05</v>
      </c>
      <c r="W54" s="25">
        <v>2.002194662684714E-07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863</v>
      </c>
      <c r="B56" s="101">
        <v>121.58</v>
      </c>
      <c r="C56" s="101">
        <v>121.18</v>
      </c>
      <c r="D56" s="101">
        <v>8.885817820416465</v>
      </c>
      <c r="E56" s="101">
        <v>8.996968150930226</v>
      </c>
      <c r="F56" s="101">
        <v>28.388188593489268</v>
      </c>
      <c r="G56" s="101" t="s">
        <v>59</v>
      </c>
      <c r="H56" s="101">
        <v>4.454303104153681</v>
      </c>
      <c r="I56" s="101">
        <v>76.03430310415364</v>
      </c>
      <c r="J56" s="101" t="s">
        <v>73</v>
      </c>
      <c r="K56" s="101">
        <v>0.5988046767939872</v>
      </c>
      <c r="M56" s="101" t="s">
        <v>68</v>
      </c>
      <c r="N56" s="101">
        <v>0.3499597211910067</v>
      </c>
      <c r="X56" s="101">
        <v>50</v>
      </c>
    </row>
    <row r="57" spans="1:24" s="101" customFormat="1" ht="12.75">
      <c r="A57" s="101">
        <v>861</v>
      </c>
      <c r="B57" s="101">
        <v>163.27999877929688</v>
      </c>
      <c r="C57" s="101">
        <v>151.3800048828125</v>
      </c>
      <c r="D57" s="101">
        <v>7.959030628204346</v>
      </c>
      <c r="E57" s="101">
        <v>8.352252006530762</v>
      </c>
      <c r="F57" s="101">
        <v>32.7013544481482</v>
      </c>
      <c r="G57" s="101" t="s">
        <v>56</v>
      </c>
      <c r="H57" s="101">
        <v>-15.323076114014313</v>
      </c>
      <c r="I57" s="101">
        <v>97.95692266528252</v>
      </c>
      <c r="J57" s="101" t="s">
        <v>62</v>
      </c>
      <c r="K57" s="101">
        <v>0.7000353242381278</v>
      </c>
      <c r="L57" s="101">
        <v>0.2701928422653954</v>
      </c>
      <c r="M57" s="101">
        <v>0.16572435865233529</v>
      </c>
      <c r="N57" s="101">
        <v>0.08615305262180491</v>
      </c>
      <c r="O57" s="101">
        <v>0.028114596001986323</v>
      </c>
      <c r="P57" s="101">
        <v>0.007751082657995665</v>
      </c>
      <c r="Q57" s="101">
        <v>0.0034222783789803757</v>
      </c>
      <c r="R57" s="101">
        <v>0.0013261466659015655</v>
      </c>
      <c r="S57" s="101">
        <v>0.00036886563228901033</v>
      </c>
      <c r="T57" s="101">
        <v>0.00011408139604943536</v>
      </c>
      <c r="U57" s="101">
        <v>7.485056745328642E-05</v>
      </c>
      <c r="V57" s="101">
        <v>4.920982594614232E-05</v>
      </c>
      <c r="W57" s="101">
        <v>2.2998426116628937E-05</v>
      </c>
      <c r="X57" s="101">
        <v>50</v>
      </c>
    </row>
    <row r="58" spans="1:24" s="101" customFormat="1" ht="12.75">
      <c r="A58" s="101">
        <v>864</v>
      </c>
      <c r="B58" s="101">
        <v>165.27999877929688</v>
      </c>
      <c r="C58" s="101">
        <v>131.3800048828125</v>
      </c>
      <c r="D58" s="101">
        <v>8.610727310180664</v>
      </c>
      <c r="E58" s="101">
        <v>8.83871078491211</v>
      </c>
      <c r="F58" s="101">
        <v>38.53741494348094</v>
      </c>
      <c r="G58" s="101" t="s">
        <v>57</v>
      </c>
      <c r="H58" s="101">
        <v>-8.569108766536857</v>
      </c>
      <c r="I58" s="101">
        <v>106.71089001275998</v>
      </c>
      <c r="J58" s="101" t="s">
        <v>60</v>
      </c>
      <c r="K58" s="101">
        <v>0.50280611983797</v>
      </c>
      <c r="L58" s="101">
        <v>0.001469115255429692</v>
      </c>
      <c r="M58" s="101">
        <v>-0.11771449304381605</v>
      </c>
      <c r="N58" s="101">
        <v>0.0008909823567907163</v>
      </c>
      <c r="O58" s="101">
        <v>0.020403311207328807</v>
      </c>
      <c r="P58" s="101">
        <v>0.00016806374308008868</v>
      </c>
      <c r="Q58" s="101">
        <v>-0.002366752697673347</v>
      </c>
      <c r="R58" s="101">
        <v>7.163933737332323E-05</v>
      </c>
      <c r="S58" s="101">
        <v>0.00028420073561418846</v>
      </c>
      <c r="T58" s="101">
        <v>1.1969576412111792E-05</v>
      </c>
      <c r="U58" s="101">
        <v>-4.730908153002547E-05</v>
      </c>
      <c r="V58" s="101">
        <v>5.6581047940362025E-06</v>
      </c>
      <c r="W58" s="101">
        <v>1.8197562861827112E-05</v>
      </c>
      <c r="X58" s="101">
        <v>50</v>
      </c>
    </row>
    <row r="59" spans="1:24" s="101" customFormat="1" ht="12.75">
      <c r="A59" s="101">
        <v>862</v>
      </c>
      <c r="B59" s="101">
        <v>139.16000366210938</v>
      </c>
      <c r="C59" s="101">
        <v>126.26000213623047</v>
      </c>
      <c r="D59" s="101">
        <v>8.579825401306152</v>
      </c>
      <c r="E59" s="101">
        <v>9.41094970703125</v>
      </c>
      <c r="F59" s="101">
        <v>31.178980342174153</v>
      </c>
      <c r="G59" s="101" t="s">
        <v>58</v>
      </c>
      <c r="H59" s="101">
        <v>-2.6087361447600586</v>
      </c>
      <c r="I59" s="101">
        <v>86.55126751734927</v>
      </c>
      <c r="J59" s="101" t="s">
        <v>61</v>
      </c>
      <c r="K59" s="101">
        <v>0.48706823036887315</v>
      </c>
      <c r="L59" s="101">
        <v>0.27018884823733774</v>
      </c>
      <c r="M59" s="101">
        <v>0.11665273755109754</v>
      </c>
      <c r="N59" s="101">
        <v>0.08614844529354766</v>
      </c>
      <c r="O59" s="101">
        <v>0.01934257997609926</v>
      </c>
      <c r="P59" s="101">
        <v>0.00774926041305511</v>
      </c>
      <c r="Q59" s="101">
        <v>0.002471936684321118</v>
      </c>
      <c r="R59" s="101">
        <v>0.001324210249477986</v>
      </c>
      <c r="S59" s="101">
        <v>0.00023514207739221314</v>
      </c>
      <c r="T59" s="101">
        <v>0.00011345172614421845</v>
      </c>
      <c r="U59" s="101">
        <v>5.800395032120124E-05</v>
      </c>
      <c r="V59" s="101">
        <v>4.888346161831552E-05</v>
      </c>
      <c r="W59" s="101">
        <v>1.406329654568553E-05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863</v>
      </c>
      <c r="B61" s="25">
        <v>121.58</v>
      </c>
      <c r="C61" s="25">
        <v>121.18</v>
      </c>
      <c r="D61" s="25">
        <v>8.885817820416465</v>
      </c>
      <c r="E61" s="25">
        <v>8.996968150930226</v>
      </c>
      <c r="F61" s="25">
        <v>28.472826840593736</v>
      </c>
      <c r="G61" s="25" t="s">
        <v>59</v>
      </c>
      <c r="H61" s="25">
        <v>4.68099633304189</v>
      </c>
      <c r="I61" s="25">
        <v>76.26099633304185</v>
      </c>
      <c r="J61" s="25" t="s">
        <v>73</v>
      </c>
      <c r="K61" s="25">
        <v>0.4086289617674226</v>
      </c>
      <c r="M61" s="25" t="s">
        <v>68</v>
      </c>
      <c r="N61" s="25">
        <v>0.2356900808812727</v>
      </c>
      <c r="X61" s="25">
        <v>50</v>
      </c>
    </row>
    <row r="62" spans="1:24" ht="12.75" hidden="1">
      <c r="A62" s="25">
        <v>862</v>
      </c>
      <c r="B62" s="25">
        <v>139.16000366210938</v>
      </c>
      <c r="C62" s="25">
        <v>126.26000213623047</v>
      </c>
      <c r="D62" s="25">
        <v>8.579825401306152</v>
      </c>
      <c r="E62" s="25">
        <v>9.41094970703125</v>
      </c>
      <c r="F62" s="25">
        <v>29.5765125468207</v>
      </c>
      <c r="G62" s="25" t="s">
        <v>56</v>
      </c>
      <c r="H62" s="25">
        <v>-7.057105441044172</v>
      </c>
      <c r="I62" s="25">
        <v>82.10289822106516</v>
      </c>
      <c r="J62" s="25" t="s">
        <v>62</v>
      </c>
      <c r="K62" s="25">
        <v>0.5873659099302703</v>
      </c>
      <c r="L62" s="25">
        <v>0.19148230781734882</v>
      </c>
      <c r="M62" s="25">
        <v>0.1390510502984176</v>
      </c>
      <c r="N62" s="25">
        <v>0.08386249083417907</v>
      </c>
      <c r="O62" s="25">
        <v>0.023589607519586022</v>
      </c>
      <c r="P62" s="25">
        <v>0.0054930590230383</v>
      </c>
      <c r="Q62" s="25">
        <v>0.002871399622166468</v>
      </c>
      <c r="R62" s="25">
        <v>0.0012908587159973256</v>
      </c>
      <c r="S62" s="25">
        <v>0.00030947510595672254</v>
      </c>
      <c r="T62" s="25">
        <v>8.085194434841108E-05</v>
      </c>
      <c r="U62" s="25">
        <v>6.279425206291939E-05</v>
      </c>
      <c r="V62" s="25">
        <v>4.79004642396118E-05</v>
      </c>
      <c r="W62" s="25">
        <v>1.9295602993648215E-05</v>
      </c>
      <c r="X62" s="25">
        <v>50</v>
      </c>
    </row>
    <row r="63" spans="1:24" ht="12.75" hidden="1">
      <c r="A63" s="25">
        <v>861</v>
      </c>
      <c r="B63" s="25">
        <v>163.27999877929688</v>
      </c>
      <c r="C63" s="25">
        <v>151.3800048828125</v>
      </c>
      <c r="D63" s="25">
        <v>7.959030628204346</v>
      </c>
      <c r="E63" s="25">
        <v>8.352252006530762</v>
      </c>
      <c r="F63" s="25">
        <v>34.30636604630452</v>
      </c>
      <c r="G63" s="25" t="s">
        <v>57</v>
      </c>
      <c r="H63" s="25">
        <v>-10.515263115113186</v>
      </c>
      <c r="I63" s="25">
        <v>102.76473566418365</v>
      </c>
      <c r="J63" s="25" t="s">
        <v>60</v>
      </c>
      <c r="K63" s="25">
        <v>0.5842491138161078</v>
      </c>
      <c r="L63" s="25">
        <v>0.0010410823317606132</v>
      </c>
      <c r="M63" s="25">
        <v>-0.13846690293020086</v>
      </c>
      <c r="N63" s="25">
        <v>0.0008674505460498313</v>
      </c>
      <c r="O63" s="25">
        <v>0.023436871699232607</v>
      </c>
      <c r="P63" s="25">
        <v>0.00011908456507729717</v>
      </c>
      <c r="Q63" s="25">
        <v>-0.0028652567284233816</v>
      </c>
      <c r="R63" s="25">
        <v>6.974781506134174E-05</v>
      </c>
      <c r="S63" s="25">
        <v>0.0003043973781948698</v>
      </c>
      <c r="T63" s="25">
        <v>8.479099607525073E-06</v>
      </c>
      <c r="U63" s="25">
        <v>-6.278810877753533E-05</v>
      </c>
      <c r="V63" s="25">
        <v>5.508775428519861E-06</v>
      </c>
      <c r="W63" s="25">
        <v>1.8852084194851854E-05</v>
      </c>
      <c r="X63" s="25">
        <v>50</v>
      </c>
    </row>
    <row r="64" spans="1:24" ht="12.75" hidden="1">
      <c r="A64" s="25">
        <v>864</v>
      </c>
      <c r="B64" s="25">
        <v>165.27999877929688</v>
      </c>
      <c r="C64" s="25">
        <v>131.3800048828125</v>
      </c>
      <c r="D64" s="25">
        <v>8.610727310180664</v>
      </c>
      <c r="E64" s="25">
        <v>8.83871078491211</v>
      </c>
      <c r="F64" s="25">
        <v>38.53741494348094</v>
      </c>
      <c r="G64" s="25" t="s">
        <v>58</v>
      </c>
      <c r="H64" s="25">
        <v>-8.569108766536857</v>
      </c>
      <c r="I64" s="25">
        <v>106.71089001275998</v>
      </c>
      <c r="J64" s="25" t="s">
        <v>61</v>
      </c>
      <c r="K64" s="25">
        <v>-0.06042917468662863</v>
      </c>
      <c r="L64" s="25">
        <v>0.191479477633078</v>
      </c>
      <c r="M64" s="25">
        <v>-0.012732296808172174</v>
      </c>
      <c r="N64" s="25">
        <v>0.08385800437920596</v>
      </c>
      <c r="O64" s="25">
        <v>-0.0026800425149275486</v>
      </c>
      <c r="P64" s="25">
        <v>0.005491768048355906</v>
      </c>
      <c r="Q64" s="25">
        <v>-0.00018772232259982807</v>
      </c>
      <c r="R64" s="25">
        <v>0.001288973028018986</v>
      </c>
      <c r="S64" s="25">
        <v>-5.5830792176128276E-05</v>
      </c>
      <c r="T64" s="25">
        <v>8.040610533264392E-05</v>
      </c>
      <c r="U64" s="25">
        <v>8.78344056646788E-07</v>
      </c>
      <c r="V64" s="25">
        <v>4.758264250384235E-05</v>
      </c>
      <c r="W64" s="25">
        <v>-4.1132975091406755E-06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863</v>
      </c>
      <c r="B66" s="25">
        <v>121.58</v>
      </c>
      <c r="C66" s="25">
        <v>121.18</v>
      </c>
      <c r="D66" s="25">
        <v>8.885817820416465</v>
      </c>
      <c r="E66" s="25">
        <v>8.996968150930226</v>
      </c>
      <c r="F66" s="25">
        <v>31.268607009956423</v>
      </c>
      <c r="G66" s="25" t="s">
        <v>59</v>
      </c>
      <c r="H66" s="25">
        <v>12.169152758022719</v>
      </c>
      <c r="I66" s="25">
        <v>83.74915275802267</v>
      </c>
      <c r="J66" s="25" t="s">
        <v>73</v>
      </c>
      <c r="K66" s="25">
        <v>1.2829126663023105</v>
      </c>
      <c r="M66" s="25" t="s">
        <v>68</v>
      </c>
      <c r="N66" s="25">
        <v>0.707277036671787</v>
      </c>
      <c r="X66" s="25">
        <v>50</v>
      </c>
    </row>
    <row r="67" spans="1:24" ht="12.75" hidden="1">
      <c r="A67" s="25">
        <v>862</v>
      </c>
      <c r="B67" s="25">
        <v>139.16000366210938</v>
      </c>
      <c r="C67" s="25">
        <v>126.26000213623047</v>
      </c>
      <c r="D67" s="25">
        <v>8.579825401306152</v>
      </c>
      <c r="E67" s="25">
        <v>9.41094970703125</v>
      </c>
      <c r="F67" s="25">
        <v>29.5765125468207</v>
      </c>
      <c r="G67" s="25" t="s">
        <v>56</v>
      </c>
      <c r="H67" s="25">
        <v>-7.057105441044172</v>
      </c>
      <c r="I67" s="25">
        <v>82.10289822106516</v>
      </c>
      <c r="J67" s="25" t="s">
        <v>62</v>
      </c>
      <c r="K67" s="25">
        <v>1.0616185486489538</v>
      </c>
      <c r="L67" s="25">
        <v>0.2900988315800725</v>
      </c>
      <c r="M67" s="25">
        <v>0.25132380757568384</v>
      </c>
      <c r="N67" s="25">
        <v>0.08149702154872016</v>
      </c>
      <c r="O67" s="25">
        <v>0.04263639797722682</v>
      </c>
      <c r="P67" s="25">
        <v>0.008322029652016776</v>
      </c>
      <c r="Q67" s="25">
        <v>0.005189819088708457</v>
      </c>
      <c r="R67" s="25">
        <v>0.0012544389811457591</v>
      </c>
      <c r="S67" s="25">
        <v>0.0005593641152095471</v>
      </c>
      <c r="T67" s="25">
        <v>0.00012249137693104772</v>
      </c>
      <c r="U67" s="25">
        <v>0.00011350113251526795</v>
      </c>
      <c r="V67" s="25">
        <v>4.654487699988995E-05</v>
      </c>
      <c r="W67" s="25">
        <v>3.487704592764807E-05</v>
      </c>
      <c r="X67" s="25">
        <v>50</v>
      </c>
    </row>
    <row r="68" spans="1:24" ht="12.75" hidden="1">
      <c r="A68" s="25">
        <v>864</v>
      </c>
      <c r="B68" s="25">
        <v>165.27999877929688</v>
      </c>
      <c r="C68" s="25">
        <v>131.3800048828125</v>
      </c>
      <c r="D68" s="25">
        <v>8.610727310180664</v>
      </c>
      <c r="E68" s="25">
        <v>8.83871078491211</v>
      </c>
      <c r="F68" s="25">
        <v>36.15024890316183</v>
      </c>
      <c r="G68" s="25" t="s">
        <v>57</v>
      </c>
      <c r="H68" s="25">
        <v>-15.179220346264884</v>
      </c>
      <c r="I68" s="25">
        <v>100.10077843303195</v>
      </c>
      <c r="J68" s="25" t="s">
        <v>60</v>
      </c>
      <c r="K68" s="25">
        <v>1.0513093526339345</v>
      </c>
      <c r="L68" s="25">
        <v>0.001577788414243625</v>
      </c>
      <c r="M68" s="25">
        <v>-0.2492644120770577</v>
      </c>
      <c r="N68" s="25">
        <v>0.0008431572401208356</v>
      </c>
      <c r="O68" s="25">
        <v>0.04215594042396436</v>
      </c>
      <c r="P68" s="25">
        <v>0.00018041202725285386</v>
      </c>
      <c r="Q68" s="25">
        <v>-0.005162926803776796</v>
      </c>
      <c r="R68" s="25">
        <v>6.780467226032994E-05</v>
      </c>
      <c r="S68" s="25">
        <v>0.0005461474435558094</v>
      </c>
      <c r="T68" s="25">
        <v>1.2841131231093308E-05</v>
      </c>
      <c r="U68" s="25">
        <v>-0.00011347244040768337</v>
      </c>
      <c r="V68" s="25">
        <v>5.359688938120504E-06</v>
      </c>
      <c r="W68" s="25">
        <v>3.378284661266412E-05</v>
      </c>
      <c r="X68" s="25">
        <v>50</v>
      </c>
    </row>
    <row r="69" spans="1:24" ht="12.75" hidden="1">
      <c r="A69" s="25">
        <v>861</v>
      </c>
      <c r="B69" s="25">
        <v>163.27999877929688</v>
      </c>
      <c r="C69" s="25">
        <v>151.3800048828125</v>
      </c>
      <c r="D69" s="25">
        <v>7.959030628204346</v>
      </c>
      <c r="E69" s="25">
        <v>8.352252006530762</v>
      </c>
      <c r="F69" s="25">
        <v>34.21533409101227</v>
      </c>
      <c r="G69" s="25" t="s">
        <v>58</v>
      </c>
      <c r="H69" s="25">
        <v>-10.787949380104791</v>
      </c>
      <c r="I69" s="25">
        <v>102.49204939919204</v>
      </c>
      <c r="J69" s="25" t="s">
        <v>61</v>
      </c>
      <c r="K69" s="25">
        <v>-0.14758925401237277</v>
      </c>
      <c r="L69" s="25">
        <v>0.2900945409135497</v>
      </c>
      <c r="M69" s="25">
        <v>-0.03210777361042201</v>
      </c>
      <c r="N69" s="25">
        <v>0.08149265983621463</v>
      </c>
      <c r="O69" s="25">
        <v>-0.006382720379559086</v>
      </c>
      <c r="P69" s="25">
        <v>0.00832007385961621</v>
      </c>
      <c r="Q69" s="25">
        <v>-0.0005276447596307582</v>
      </c>
      <c r="R69" s="25">
        <v>0.0012526051587941347</v>
      </c>
      <c r="S69" s="25">
        <v>-0.00012087672762617928</v>
      </c>
      <c r="T69" s="25">
        <v>0.00012181643062891743</v>
      </c>
      <c r="U69" s="25">
        <v>-2.5519306756182854E-06</v>
      </c>
      <c r="V69" s="25">
        <v>4.623526045586283E-05</v>
      </c>
      <c r="W69" s="25">
        <v>-8.667618322496748E-06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863</v>
      </c>
      <c r="B71" s="25">
        <v>121.58</v>
      </c>
      <c r="C71" s="25">
        <v>121.18</v>
      </c>
      <c r="D71" s="25">
        <v>8.885817820416465</v>
      </c>
      <c r="E71" s="25">
        <v>8.996968150930226</v>
      </c>
      <c r="F71" s="25">
        <v>28.388188593489268</v>
      </c>
      <c r="G71" s="25" t="s">
        <v>59</v>
      </c>
      <c r="H71" s="25">
        <v>4.454303104153681</v>
      </c>
      <c r="I71" s="25">
        <v>76.03430310415364</v>
      </c>
      <c r="J71" s="25" t="s">
        <v>73</v>
      </c>
      <c r="K71" s="25">
        <v>1.3564665280826846</v>
      </c>
      <c r="M71" s="25" t="s">
        <v>68</v>
      </c>
      <c r="N71" s="25">
        <v>0.7224570588745133</v>
      </c>
      <c r="X71" s="25">
        <v>50</v>
      </c>
    </row>
    <row r="72" spans="1:24" ht="12.75" hidden="1">
      <c r="A72" s="25">
        <v>864</v>
      </c>
      <c r="B72" s="25">
        <v>165.27999877929688</v>
      </c>
      <c r="C72" s="25">
        <v>131.3800048828125</v>
      </c>
      <c r="D72" s="25">
        <v>8.610727310180664</v>
      </c>
      <c r="E72" s="25">
        <v>8.83871078491211</v>
      </c>
      <c r="F72" s="25">
        <v>34.43865465278697</v>
      </c>
      <c r="G72" s="25" t="s">
        <v>56</v>
      </c>
      <c r="H72" s="25">
        <v>-19.91865982517372</v>
      </c>
      <c r="I72" s="25">
        <v>95.36133895412311</v>
      </c>
      <c r="J72" s="25" t="s">
        <v>62</v>
      </c>
      <c r="K72" s="25">
        <v>1.1171187919919352</v>
      </c>
      <c r="L72" s="25">
        <v>0.17169160445837192</v>
      </c>
      <c r="M72" s="25">
        <v>0.26446334891957096</v>
      </c>
      <c r="N72" s="25">
        <v>0.08381068214242388</v>
      </c>
      <c r="O72" s="25">
        <v>0.04486549672798585</v>
      </c>
      <c r="P72" s="25">
        <v>0.0049254385218982615</v>
      </c>
      <c r="Q72" s="25">
        <v>0.005461270898027346</v>
      </c>
      <c r="R72" s="25">
        <v>0.001290104853803927</v>
      </c>
      <c r="S72" s="25">
        <v>0.0005886429557340262</v>
      </c>
      <c r="T72" s="25">
        <v>7.25105740424265E-05</v>
      </c>
      <c r="U72" s="25">
        <v>0.00011944992304088922</v>
      </c>
      <c r="V72" s="25">
        <v>4.786886196594417E-05</v>
      </c>
      <c r="W72" s="25">
        <v>3.670256956893271E-05</v>
      </c>
      <c r="X72" s="25">
        <v>50</v>
      </c>
    </row>
    <row r="73" spans="1:24" ht="12.75" hidden="1">
      <c r="A73" s="25">
        <v>861</v>
      </c>
      <c r="B73" s="25">
        <v>163.27999877929688</v>
      </c>
      <c r="C73" s="25">
        <v>151.3800048828125</v>
      </c>
      <c r="D73" s="25">
        <v>7.959030628204346</v>
      </c>
      <c r="E73" s="25">
        <v>8.352252006530762</v>
      </c>
      <c r="F73" s="25">
        <v>34.21533409101227</v>
      </c>
      <c r="G73" s="25" t="s">
        <v>57</v>
      </c>
      <c r="H73" s="25">
        <v>-10.787949380104791</v>
      </c>
      <c r="I73" s="25">
        <v>102.49204939919204</v>
      </c>
      <c r="J73" s="25" t="s">
        <v>60</v>
      </c>
      <c r="K73" s="25">
        <v>0.589943777920802</v>
      </c>
      <c r="L73" s="25">
        <v>0.0009330560188457688</v>
      </c>
      <c r="M73" s="25">
        <v>-0.13709989246851617</v>
      </c>
      <c r="N73" s="25">
        <v>0.000866746804042658</v>
      </c>
      <c r="O73" s="25">
        <v>0.024102668065051017</v>
      </c>
      <c r="P73" s="25">
        <v>0.00010670503862177402</v>
      </c>
      <c r="Q73" s="25">
        <v>-0.0027075835551551475</v>
      </c>
      <c r="R73" s="25">
        <v>6.968831660586E-05</v>
      </c>
      <c r="S73" s="25">
        <v>0.0003490107535504</v>
      </c>
      <c r="T73" s="25">
        <v>7.600213213960909E-06</v>
      </c>
      <c r="U73" s="25">
        <v>-5.0799373446781026E-05</v>
      </c>
      <c r="V73" s="25">
        <v>5.5053580765800674E-06</v>
      </c>
      <c r="W73" s="25">
        <v>2.2730986677325124E-05</v>
      </c>
      <c r="X73" s="25">
        <v>50</v>
      </c>
    </row>
    <row r="74" spans="1:24" ht="12.75" hidden="1">
      <c r="A74" s="25">
        <v>862</v>
      </c>
      <c r="B74" s="25">
        <v>139.16000366210938</v>
      </c>
      <c r="C74" s="25">
        <v>126.26000213623047</v>
      </c>
      <c r="D74" s="25">
        <v>8.579825401306152</v>
      </c>
      <c r="E74" s="25">
        <v>9.41094970703125</v>
      </c>
      <c r="F74" s="25">
        <v>33.849721881109616</v>
      </c>
      <c r="G74" s="25" t="s">
        <v>58</v>
      </c>
      <c r="H74" s="25">
        <v>4.805106863230421</v>
      </c>
      <c r="I74" s="25">
        <v>93.96511052533975</v>
      </c>
      <c r="J74" s="25" t="s">
        <v>61</v>
      </c>
      <c r="K74" s="25">
        <v>0.9486415204459755</v>
      </c>
      <c r="L74" s="25">
        <v>0.17168906909863463</v>
      </c>
      <c r="M74" s="25">
        <v>0.2261514589978938</v>
      </c>
      <c r="N74" s="25">
        <v>0.08380620019518896</v>
      </c>
      <c r="O74" s="25">
        <v>0.03784143481416738</v>
      </c>
      <c r="P74" s="25">
        <v>0.004924282553604338</v>
      </c>
      <c r="Q74" s="25">
        <v>0.004742833658636346</v>
      </c>
      <c r="R74" s="25">
        <v>0.0012882212823645994</v>
      </c>
      <c r="S74" s="25">
        <v>0.00047401690185210977</v>
      </c>
      <c r="T74" s="25">
        <v>7.211116492655316E-05</v>
      </c>
      <c r="U74" s="25">
        <v>0.00010810970248728296</v>
      </c>
      <c r="V74" s="25">
        <v>4.75512247829985E-05</v>
      </c>
      <c r="W74" s="25">
        <v>2.881632970448549E-05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863</v>
      </c>
      <c r="B76" s="25">
        <v>121.58</v>
      </c>
      <c r="C76" s="25">
        <v>121.18</v>
      </c>
      <c r="D76" s="25">
        <v>8.885817820416465</v>
      </c>
      <c r="E76" s="25">
        <v>8.996968150930226</v>
      </c>
      <c r="F76" s="25">
        <v>31.268607009956423</v>
      </c>
      <c r="G76" s="25" t="s">
        <v>59</v>
      </c>
      <c r="H76" s="25">
        <v>12.169152758022719</v>
      </c>
      <c r="I76" s="25">
        <v>83.74915275802267</v>
      </c>
      <c r="J76" s="25" t="s">
        <v>73</v>
      </c>
      <c r="K76" s="25">
        <v>1.0988817164940308</v>
      </c>
      <c r="M76" s="25" t="s">
        <v>68</v>
      </c>
      <c r="N76" s="25">
        <v>0.8371220575304519</v>
      </c>
      <c r="X76" s="25">
        <v>50</v>
      </c>
    </row>
    <row r="77" spans="1:24" ht="12.75" hidden="1">
      <c r="A77" s="25">
        <v>864</v>
      </c>
      <c r="B77" s="25">
        <v>165.27999877929688</v>
      </c>
      <c r="C77" s="25">
        <v>131.3800048828125</v>
      </c>
      <c r="D77" s="25">
        <v>8.610727310180664</v>
      </c>
      <c r="E77" s="25">
        <v>8.83871078491211</v>
      </c>
      <c r="F77" s="25">
        <v>34.43865465278697</v>
      </c>
      <c r="G77" s="25" t="s">
        <v>56</v>
      </c>
      <c r="H77" s="25">
        <v>-19.91865982517372</v>
      </c>
      <c r="I77" s="25">
        <v>95.36133895412311</v>
      </c>
      <c r="J77" s="25" t="s">
        <v>62</v>
      </c>
      <c r="K77" s="25">
        <v>0.6737010027694004</v>
      </c>
      <c r="L77" s="25">
        <v>0.7820933448190494</v>
      </c>
      <c r="M77" s="25">
        <v>0.15948996586042763</v>
      </c>
      <c r="N77" s="25">
        <v>0.0815690854208858</v>
      </c>
      <c r="O77" s="25">
        <v>0.027056886446472316</v>
      </c>
      <c r="P77" s="25">
        <v>0.02243587996932313</v>
      </c>
      <c r="Q77" s="25">
        <v>0.0032935083450151476</v>
      </c>
      <c r="R77" s="25">
        <v>0.001255606958498965</v>
      </c>
      <c r="S77" s="25">
        <v>0.00035500303771571207</v>
      </c>
      <c r="T77" s="25">
        <v>0.00033016159437944067</v>
      </c>
      <c r="U77" s="25">
        <v>7.20369726765532E-05</v>
      </c>
      <c r="V77" s="25">
        <v>4.65963795089599E-05</v>
      </c>
      <c r="W77" s="25">
        <v>2.213855953402714E-05</v>
      </c>
      <c r="X77" s="25">
        <v>50</v>
      </c>
    </row>
    <row r="78" spans="1:24" ht="12.75" hidden="1">
      <c r="A78" s="25">
        <v>862</v>
      </c>
      <c r="B78" s="25">
        <v>139.16000366210938</v>
      </c>
      <c r="C78" s="25">
        <v>126.26000213623047</v>
      </c>
      <c r="D78" s="25">
        <v>8.579825401306152</v>
      </c>
      <c r="E78" s="25">
        <v>9.41094970703125</v>
      </c>
      <c r="F78" s="25">
        <v>31.178980342174153</v>
      </c>
      <c r="G78" s="25" t="s">
        <v>57</v>
      </c>
      <c r="H78" s="25">
        <v>-2.6087361447600586</v>
      </c>
      <c r="I78" s="25">
        <v>86.55126751734927</v>
      </c>
      <c r="J78" s="25" t="s">
        <v>60</v>
      </c>
      <c r="K78" s="25">
        <v>0.5697908329682012</v>
      </c>
      <c r="L78" s="25">
        <v>0.0042544461224995785</v>
      </c>
      <c r="M78" s="25">
        <v>-0.1339144313070109</v>
      </c>
      <c r="N78" s="25">
        <v>0.0008434487967797545</v>
      </c>
      <c r="O78" s="25">
        <v>0.023037972734746524</v>
      </c>
      <c r="P78" s="25">
        <v>0.000486735735707343</v>
      </c>
      <c r="Q78" s="25">
        <v>-0.0027174309309924882</v>
      </c>
      <c r="R78" s="25">
        <v>6.783437841784158E-05</v>
      </c>
      <c r="S78" s="25">
        <v>0.0003141356999732512</v>
      </c>
      <c r="T78" s="25">
        <v>3.4661996447204E-05</v>
      </c>
      <c r="U78" s="25">
        <v>-5.6026134231710425E-05</v>
      </c>
      <c r="V78" s="25">
        <v>5.359160100691541E-06</v>
      </c>
      <c r="W78" s="25">
        <v>1.992238894444133E-05</v>
      </c>
      <c r="X78" s="25">
        <v>50</v>
      </c>
    </row>
    <row r="79" spans="1:24" ht="12.75" hidden="1">
      <c r="A79" s="25">
        <v>861</v>
      </c>
      <c r="B79" s="25">
        <v>163.27999877929688</v>
      </c>
      <c r="C79" s="25">
        <v>151.3800048828125</v>
      </c>
      <c r="D79" s="25">
        <v>7.959030628204346</v>
      </c>
      <c r="E79" s="25">
        <v>8.352252006530762</v>
      </c>
      <c r="F79" s="25">
        <v>34.30636604630452</v>
      </c>
      <c r="G79" s="25" t="s">
        <v>58</v>
      </c>
      <c r="H79" s="25">
        <v>-10.515263115113186</v>
      </c>
      <c r="I79" s="25">
        <v>102.76473566418365</v>
      </c>
      <c r="J79" s="25" t="s">
        <v>61</v>
      </c>
      <c r="K79" s="25">
        <v>0.3594599390723521</v>
      </c>
      <c r="L79" s="25">
        <v>0.782081773025327</v>
      </c>
      <c r="M79" s="25">
        <v>0.08662548295900135</v>
      </c>
      <c r="N79" s="25">
        <v>0.08156472454760683</v>
      </c>
      <c r="O79" s="25">
        <v>0.014188971648797283</v>
      </c>
      <c r="P79" s="25">
        <v>0.022430599597903313</v>
      </c>
      <c r="Q79" s="25">
        <v>0.0018608509757553709</v>
      </c>
      <c r="R79" s="25">
        <v>0.0012537732376054636</v>
      </c>
      <c r="S79" s="25">
        <v>0.00016536601461515234</v>
      </c>
      <c r="T79" s="25">
        <v>0.00032833705914116413</v>
      </c>
      <c r="U79" s="25">
        <v>4.528131751012595E-05</v>
      </c>
      <c r="V79" s="25">
        <v>4.628716870103608E-05</v>
      </c>
      <c r="W79" s="25">
        <v>9.654752041770198E-06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863</v>
      </c>
      <c r="B81" s="25">
        <v>122.18</v>
      </c>
      <c r="C81" s="25">
        <v>111.78</v>
      </c>
      <c r="D81" s="25">
        <v>8.806348782066857</v>
      </c>
      <c r="E81" s="25">
        <v>8.923370339335143</v>
      </c>
      <c r="F81" s="25">
        <v>27.861920118083606</v>
      </c>
      <c r="G81" s="25" t="s">
        <v>59</v>
      </c>
      <c r="H81" s="25">
        <v>3.1200738860557493</v>
      </c>
      <c r="I81" s="25">
        <v>75.30007388605571</v>
      </c>
      <c r="J81" s="25" t="s">
        <v>73</v>
      </c>
      <c r="K81" s="25">
        <v>0.7678589229856111</v>
      </c>
      <c r="M81" s="25" t="s">
        <v>68</v>
      </c>
      <c r="N81" s="25">
        <v>0.5369285996761282</v>
      </c>
      <c r="X81" s="25">
        <v>50</v>
      </c>
    </row>
    <row r="82" spans="1:24" ht="12.75" hidden="1">
      <c r="A82" s="25">
        <v>861</v>
      </c>
      <c r="B82" s="25">
        <v>145.17999267578125</v>
      </c>
      <c r="C82" s="25">
        <v>156.67999267578125</v>
      </c>
      <c r="D82" s="25">
        <v>8.132835388183594</v>
      </c>
      <c r="E82" s="25">
        <v>8.25782585144043</v>
      </c>
      <c r="F82" s="25">
        <v>28.052278237470894</v>
      </c>
      <c r="G82" s="25" t="s">
        <v>56</v>
      </c>
      <c r="H82" s="25">
        <v>-13.007608536926867</v>
      </c>
      <c r="I82" s="25">
        <v>82.17238413885434</v>
      </c>
      <c r="J82" s="25" t="s">
        <v>62</v>
      </c>
      <c r="K82" s="25">
        <v>0.6445834048728515</v>
      </c>
      <c r="L82" s="25">
        <v>0.5726446750081101</v>
      </c>
      <c r="M82" s="25">
        <v>0.15259621480580896</v>
      </c>
      <c r="N82" s="25">
        <v>0.01460900235992369</v>
      </c>
      <c r="O82" s="25">
        <v>0.025887947645914046</v>
      </c>
      <c r="P82" s="25">
        <v>0.016427436913248973</v>
      </c>
      <c r="Q82" s="25">
        <v>0.003151109967335375</v>
      </c>
      <c r="R82" s="25">
        <v>0.00022480978297332408</v>
      </c>
      <c r="S82" s="25">
        <v>0.00033965814414075457</v>
      </c>
      <c r="T82" s="25">
        <v>0.0002417148341956477</v>
      </c>
      <c r="U82" s="25">
        <v>6.890501964894063E-05</v>
      </c>
      <c r="V82" s="25">
        <v>8.335016737846668E-06</v>
      </c>
      <c r="W82" s="25">
        <v>2.1179339725701023E-05</v>
      </c>
      <c r="X82" s="25">
        <v>50</v>
      </c>
    </row>
    <row r="83" spans="1:24" ht="12.75" hidden="1">
      <c r="A83" s="25">
        <v>862</v>
      </c>
      <c r="B83" s="25">
        <v>124.33999633789062</v>
      </c>
      <c r="C83" s="25">
        <v>118.13999938964844</v>
      </c>
      <c r="D83" s="25">
        <v>8.76906681060791</v>
      </c>
      <c r="E83" s="25">
        <v>9.548321723937988</v>
      </c>
      <c r="F83" s="25">
        <v>32.321149068836874</v>
      </c>
      <c r="G83" s="25" t="s">
        <v>57</v>
      </c>
      <c r="H83" s="25">
        <v>13.39100124991802</v>
      </c>
      <c r="I83" s="25">
        <v>87.7309975878086</v>
      </c>
      <c r="J83" s="25" t="s">
        <v>60</v>
      </c>
      <c r="K83" s="25">
        <v>-0.3930571792208284</v>
      </c>
      <c r="L83" s="25">
        <v>0.003115641425510095</v>
      </c>
      <c r="M83" s="25">
        <v>0.09441966780326867</v>
      </c>
      <c r="N83" s="25">
        <v>-0.0001515268647979159</v>
      </c>
      <c r="O83" s="25">
        <v>-0.015563780254147555</v>
      </c>
      <c r="P83" s="25">
        <v>0.0003565232626741299</v>
      </c>
      <c r="Q83" s="25">
        <v>0.0020140585311772537</v>
      </c>
      <c r="R83" s="25">
        <v>-1.2171250202859439E-05</v>
      </c>
      <c r="S83" s="25">
        <v>-0.00018538150555532789</v>
      </c>
      <c r="T83" s="25">
        <v>2.539395179136182E-05</v>
      </c>
      <c r="U83" s="25">
        <v>4.80977079916983E-05</v>
      </c>
      <c r="V83" s="25">
        <v>-9.622917208622468E-07</v>
      </c>
      <c r="W83" s="25">
        <v>-1.0957007973913995E-05</v>
      </c>
      <c r="X83" s="25">
        <v>50</v>
      </c>
    </row>
    <row r="84" spans="1:24" ht="12.75" hidden="1">
      <c r="A84" s="25">
        <v>864</v>
      </c>
      <c r="B84" s="25">
        <v>123.94000244140625</v>
      </c>
      <c r="C84" s="25">
        <v>127.54000091552734</v>
      </c>
      <c r="D84" s="25">
        <v>8.743316650390625</v>
      </c>
      <c r="E84" s="25">
        <v>8.912506103515625</v>
      </c>
      <c r="F84" s="25">
        <v>27.247196910230116</v>
      </c>
      <c r="G84" s="25" t="s">
        <v>58</v>
      </c>
      <c r="H84" s="25">
        <v>0.23507001957224816</v>
      </c>
      <c r="I84" s="25">
        <v>74.17507246097846</v>
      </c>
      <c r="J84" s="25" t="s">
        <v>61</v>
      </c>
      <c r="K84" s="25">
        <v>0.510875542280548</v>
      </c>
      <c r="L84" s="25">
        <v>0.5726361991645758</v>
      </c>
      <c r="M84" s="25">
        <v>0.1198771500536319</v>
      </c>
      <c r="N84" s="25">
        <v>-0.014608216508578329</v>
      </c>
      <c r="O84" s="25">
        <v>0.020687063047184664</v>
      </c>
      <c r="P84" s="25">
        <v>0.01642356766058907</v>
      </c>
      <c r="Q84" s="25">
        <v>0.002423440170343075</v>
      </c>
      <c r="R84" s="25">
        <v>-0.00022448006412377128</v>
      </c>
      <c r="S84" s="25">
        <v>0.00028460736511759765</v>
      </c>
      <c r="T84" s="25">
        <v>0.00024037722080648042</v>
      </c>
      <c r="U84" s="25">
        <v>4.934077643051653E-05</v>
      </c>
      <c r="V84" s="25">
        <v>-8.279281289106204E-06</v>
      </c>
      <c r="W84" s="25">
        <v>1.8124800894802752E-05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863</v>
      </c>
      <c r="B86" s="101">
        <v>122.18</v>
      </c>
      <c r="C86" s="101">
        <v>111.78</v>
      </c>
      <c r="D86" s="101">
        <v>8.806348782066857</v>
      </c>
      <c r="E86" s="101">
        <v>8.923370339335143</v>
      </c>
      <c r="F86" s="101">
        <v>27.01164523188826</v>
      </c>
      <c r="G86" s="101" t="s">
        <v>59</v>
      </c>
      <c r="H86" s="101">
        <v>0.8221072892592929</v>
      </c>
      <c r="I86" s="101">
        <v>73.00210728925926</v>
      </c>
      <c r="J86" s="101" t="s">
        <v>73</v>
      </c>
      <c r="K86" s="101">
        <v>0.8691575317710761</v>
      </c>
      <c r="M86" s="101" t="s">
        <v>68</v>
      </c>
      <c r="N86" s="101">
        <v>0.5542211140660828</v>
      </c>
      <c r="X86" s="101">
        <v>50</v>
      </c>
    </row>
    <row r="87" spans="1:24" s="101" customFormat="1" ht="12.75">
      <c r="A87" s="101">
        <v>861</v>
      </c>
      <c r="B87" s="101">
        <v>145.17999267578125</v>
      </c>
      <c r="C87" s="101">
        <v>156.67999267578125</v>
      </c>
      <c r="D87" s="101">
        <v>8.132835388183594</v>
      </c>
      <c r="E87" s="101">
        <v>8.25782585144043</v>
      </c>
      <c r="F87" s="101">
        <v>28.052278237470894</v>
      </c>
      <c r="G87" s="101" t="s">
        <v>56</v>
      </c>
      <c r="H87" s="101">
        <v>-13.007608536926867</v>
      </c>
      <c r="I87" s="101">
        <v>82.17238413885434</v>
      </c>
      <c r="J87" s="101" t="s">
        <v>62</v>
      </c>
      <c r="K87" s="101">
        <v>0.7675047546900848</v>
      </c>
      <c r="L87" s="101">
        <v>0.49567989441422616</v>
      </c>
      <c r="M87" s="101">
        <v>0.18169610319800325</v>
      </c>
      <c r="N87" s="101">
        <v>0.014671443733869657</v>
      </c>
      <c r="O87" s="101">
        <v>0.030824677931162916</v>
      </c>
      <c r="P87" s="101">
        <v>0.014219571154615371</v>
      </c>
      <c r="Q87" s="101">
        <v>0.003752022984939235</v>
      </c>
      <c r="R87" s="101">
        <v>0.00022576933644040048</v>
      </c>
      <c r="S87" s="101">
        <v>0.00040442460878217963</v>
      </c>
      <c r="T87" s="101">
        <v>0.0002092249745402016</v>
      </c>
      <c r="U87" s="101">
        <v>8.204948248990578E-05</v>
      </c>
      <c r="V87" s="101">
        <v>8.370458506799884E-06</v>
      </c>
      <c r="W87" s="101">
        <v>2.5217549039859918E-05</v>
      </c>
      <c r="X87" s="101">
        <v>50</v>
      </c>
    </row>
    <row r="88" spans="1:24" s="101" customFormat="1" ht="12.75">
      <c r="A88" s="101">
        <v>864</v>
      </c>
      <c r="B88" s="101">
        <v>123.94000244140625</v>
      </c>
      <c r="C88" s="101">
        <v>127.54000091552734</v>
      </c>
      <c r="D88" s="101">
        <v>8.743316650390625</v>
      </c>
      <c r="E88" s="101">
        <v>8.912506103515625</v>
      </c>
      <c r="F88" s="101">
        <v>32.20402675331927</v>
      </c>
      <c r="G88" s="101" t="s">
        <v>57</v>
      </c>
      <c r="H88" s="101">
        <v>13.729053052000566</v>
      </c>
      <c r="I88" s="101">
        <v>87.66905549340677</v>
      </c>
      <c r="J88" s="101" t="s">
        <v>60</v>
      </c>
      <c r="K88" s="101">
        <v>-0.4941475290432294</v>
      </c>
      <c r="L88" s="101">
        <v>0.0026968360463085527</v>
      </c>
      <c r="M88" s="101">
        <v>0.11855541468681269</v>
      </c>
      <c r="N88" s="101">
        <v>-0.0001522000817988858</v>
      </c>
      <c r="O88" s="101">
        <v>-0.019590396732312904</v>
      </c>
      <c r="P88" s="101">
        <v>0.0003086212651449839</v>
      </c>
      <c r="Q88" s="101">
        <v>0.0025219394510243216</v>
      </c>
      <c r="R88" s="101">
        <v>-1.2229250212202173E-05</v>
      </c>
      <c r="S88" s="101">
        <v>-0.00023533407748577907</v>
      </c>
      <c r="T88" s="101">
        <v>2.1983955646944126E-05</v>
      </c>
      <c r="U88" s="101">
        <v>5.978690188253281E-05</v>
      </c>
      <c r="V88" s="101">
        <v>-9.678035546493001E-07</v>
      </c>
      <c r="W88" s="101">
        <v>-1.3978566970962784E-05</v>
      </c>
      <c r="X88" s="101">
        <v>50</v>
      </c>
    </row>
    <row r="89" spans="1:24" s="101" customFormat="1" ht="12.75">
      <c r="A89" s="101">
        <v>862</v>
      </c>
      <c r="B89" s="101">
        <v>124.33999633789062</v>
      </c>
      <c r="C89" s="101">
        <v>118.13999938964844</v>
      </c>
      <c r="D89" s="101">
        <v>8.76906681060791</v>
      </c>
      <c r="E89" s="101">
        <v>9.548321723937988</v>
      </c>
      <c r="F89" s="101">
        <v>28.20228476585127</v>
      </c>
      <c r="G89" s="101" t="s">
        <v>58</v>
      </c>
      <c r="H89" s="101">
        <v>2.2109508915554272</v>
      </c>
      <c r="I89" s="101">
        <v>76.55094722944601</v>
      </c>
      <c r="J89" s="101" t="s">
        <v>61</v>
      </c>
      <c r="K89" s="101">
        <v>0.5872663518475735</v>
      </c>
      <c r="L89" s="101">
        <v>0.4956725580479897</v>
      </c>
      <c r="M89" s="101">
        <v>0.13768837120751093</v>
      </c>
      <c r="N89" s="101">
        <v>-0.01467065425845772</v>
      </c>
      <c r="O89" s="101">
        <v>0.023798679069026205</v>
      </c>
      <c r="P89" s="101">
        <v>0.014216221605471329</v>
      </c>
      <c r="Q89" s="101">
        <v>0.0027780384959318815</v>
      </c>
      <c r="R89" s="101">
        <v>-0.00022543788216709742</v>
      </c>
      <c r="S89" s="101">
        <v>0.0003289029281756798</v>
      </c>
      <c r="T89" s="101">
        <v>0.00020806680577511926</v>
      </c>
      <c r="U89" s="101">
        <v>5.619291717066973E-05</v>
      </c>
      <c r="V89" s="101">
        <v>-8.314320891910939E-06</v>
      </c>
      <c r="W89" s="101">
        <v>2.0988674208154457E-05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863</v>
      </c>
      <c r="B91" s="25">
        <v>122.18</v>
      </c>
      <c r="C91" s="25">
        <v>111.78</v>
      </c>
      <c r="D91" s="25">
        <v>8.806348782066857</v>
      </c>
      <c r="E91" s="25">
        <v>8.923370339335143</v>
      </c>
      <c r="F91" s="25">
        <v>27.861920118083606</v>
      </c>
      <c r="G91" s="25" t="s">
        <v>59</v>
      </c>
      <c r="H91" s="25">
        <v>3.1200738860557493</v>
      </c>
      <c r="I91" s="25">
        <v>75.30007388605571</v>
      </c>
      <c r="J91" s="25" t="s">
        <v>73</v>
      </c>
      <c r="K91" s="25">
        <v>0.8012337328117749</v>
      </c>
      <c r="M91" s="25" t="s">
        <v>68</v>
      </c>
      <c r="N91" s="25">
        <v>0.4374270543363661</v>
      </c>
      <c r="X91" s="25">
        <v>50</v>
      </c>
    </row>
    <row r="92" spans="1:24" ht="12.75" hidden="1">
      <c r="A92" s="25">
        <v>862</v>
      </c>
      <c r="B92" s="25">
        <v>124.33999633789062</v>
      </c>
      <c r="C92" s="25">
        <v>118.13999938964844</v>
      </c>
      <c r="D92" s="25">
        <v>8.76906681060791</v>
      </c>
      <c r="E92" s="25">
        <v>9.548321723937988</v>
      </c>
      <c r="F92" s="25">
        <v>25.299416733695384</v>
      </c>
      <c r="G92" s="25" t="s">
        <v>56</v>
      </c>
      <c r="H92" s="25">
        <v>-5.668456730506563</v>
      </c>
      <c r="I92" s="25">
        <v>68.67153960738402</v>
      </c>
      <c r="J92" s="25" t="s">
        <v>62</v>
      </c>
      <c r="K92" s="25">
        <v>0.8403771861830075</v>
      </c>
      <c r="L92" s="25">
        <v>0.2322579538266123</v>
      </c>
      <c r="M92" s="25">
        <v>0.19894825947413874</v>
      </c>
      <c r="N92" s="25">
        <v>0.01658500919349332</v>
      </c>
      <c r="O92" s="25">
        <v>0.03375112924427529</v>
      </c>
      <c r="P92" s="25">
        <v>0.0066626931535461635</v>
      </c>
      <c r="Q92" s="25">
        <v>0.004108305657719925</v>
      </c>
      <c r="R92" s="25">
        <v>0.000255274516506388</v>
      </c>
      <c r="S92" s="25">
        <v>0.00044281050516115626</v>
      </c>
      <c r="T92" s="25">
        <v>9.802074517070947E-05</v>
      </c>
      <c r="U92" s="25">
        <v>8.98562745745546E-05</v>
      </c>
      <c r="V92" s="25">
        <v>9.482448777241895E-06</v>
      </c>
      <c r="W92" s="25">
        <v>2.7611385532783145E-05</v>
      </c>
      <c r="X92" s="25">
        <v>50</v>
      </c>
    </row>
    <row r="93" spans="1:24" ht="12.75" hidden="1">
      <c r="A93" s="25">
        <v>861</v>
      </c>
      <c r="B93" s="25">
        <v>145.17999267578125</v>
      </c>
      <c r="C93" s="25">
        <v>156.67999267578125</v>
      </c>
      <c r="D93" s="25">
        <v>8.132835388183594</v>
      </c>
      <c r="E93" s="25">
        <v>8.25782585144043</v>
      </c>
      <c r="F93" s="25">
        <v>30.124840563058953</v>
      </c>
      <c r="G93" s="25" t="s">
        <v>57</v>
      </c>
      <c r="H93" s="25">
        <v>-6.936537013671739</v>
      </c>
      <c r="I93" s="25">
        <v>88.24345566210947</v>
      </c>
      <c r="J93" s="25" t="s">
        <v>60</v>
      </c>
      <c r="K93" s="25">
        <v>0.3896980708909844</v>
      </c>
      <c r="L93" s="25">
        <v>-0.001263715885791774</v>
      </c>
      <c r="M93" s="25">
        <v>-0.0902463985499566</v>
      </c>
      <c r="N93" s="25">
        <v>-0.00017140829067780922</v>
      </c>
      <c r="O93" s="25">
        <v>0.01597260597184183</v>
      </c>
      <c r="P93" s="25">
        <v>-0.00014468210795560605</v>
      </c>
      <c r="Q93" s="25">
        <v>-0.001766856440928781</v>
      </c>
      <c r="R93" s="25">
        <v>-1.37823881964628E-05</v>
      </c>
      <c r="S93" s="25">
        <v>0.00023541470888866707</v>
      </c>
      <c r="T93" s="25">
        <v>-1.0306384312227838E-05</v>
      </c>
      <c r="U93" s="25">
        <v>-3.2084037797499275E-05</v>
      </c>
      <c r="V93" s="25">
        <v>-1.0834340931263229E-06</v>
      </c>
      <c r="W93" s="25">
        <v>1.5446571511532426E-05</v>
      </c>
      <c r="X93" s="25">
        <v>50</v>
      </c>
    </row>
    <row r="94" spans="1:24" ht="12.75" hidden="1">
      <c r="A94" s="25">
        <v>864</v>
      </c>
      <c r="B94" s="25">
        <v>123.94000244140625</v>
      </c>
      <c r="C94" s="25">
        <v>127.54000091552734</v>
      </c>
      <c r="D94" s="25">
        <v>8.743316650390625</v>
      </c>
      <c r="E94" s="25">
        <v>8.912506103515625</v>
      </c>
      <c r="F94" s="25">
        <v>32.20402675331927</v>
      </c>
      <c r="G94" s="25" t="s">
        <v>58</v>
      </c>
      <c r="H94" s="25">
        <v>13.729053052000566</v>
      </c>
      <c r="I94" s="25">
        <v>87.66905549340677</v>
      </c>
      <c r="J94" s="25" t="s">
        <v>61</v>
      </c>
      <c r="K94" s="25">
        <v>0.7445597548892329</v>
      </c>
      <c r="L94" s="25">
        <v>-0.23225451586112328</v>
      </c>
      <c r="M94" s="25">
        <v>0.17730199518491502</v>
      </c>
      <c r="N94" s="25">
        <v>-0.01658412340602134</v>
      </c>
      <c r="O94" s="25">
        <v>0.02973238274562026</v>
      </c>
      <c r="P94" s="25">
        <v>-0.006661122063582715</v>
      </c>
      <c r="Q94" s="25">
        <v>0.0037089612689271954</v>
      </c>
      <c r="R94" s="25">
        <v>-0.0002549021862463564</v>
      </c>
      <c r="S94" s="25">
        <v>0.00037504807467835714</v>
      </c>
      <c r="T94" s="25">
        <v>-9.74774072605023E-05</v>
      </c>
      <c r="U94" s="25">
        <v>8.393309596950648E-05</v>
      </c>
      <c r="V94" s="25">
        <v>-9.420350597449538E-06</v>
      </c>
      <c r="W94" s="25">
        <v>2.288650343715923E-05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863</v>
      </c>
      <c r="B96" s="25">
        <v>122.18</v>
      </c>
      <c r="C96" s="25">
        <v>111.78</v>
      </c>
      <c r="D96" s="25">
        <v>8.806348782066857</v>
      </c>
      <c r="E96" s="25">
        <v>8.923370339335143</v>
      </c>
      <c r="F96" s="25">
        <v>32.00254488215754</v>
      </c>
      <c r="G96" s="25" t="s">
        <v>59</v>
      </c>
      <c r="H96" s="25">
        <v>14.310593037204768</v>
      </c>
      <c r="I96" s="25">
        <v>86.49059303720473</v>
      </c>
      <c r="J96" s="25" t="s">
        <v>73</v>
      </c>
      <c r="K96" s="25">
        <v>0.5515133668991289</v>
      </c>
      <c r="M96" s="25" t="s">
        <v>68</v>
      </c>
      <c r="N96" s="25">
        <v>0.38767318836734527</v>
      </c>
      <c r="X96" s="25">
        <v>50</v>
      </c>
    </row>
    <row r="97" spans="1:24" ht="12.75" hidden="1">
      <c r="A97" s="25">
        <v>862</v>
      </c>
      <c r="B97" s="25">
        <v>124.33999633789062</v>
      </c>
      <c r="C97" s="25">
        <v>118.13999938964844</v>
      </c>
      <c r="D97" s="25">
        <v>8.76906681060791</v>
      </c>
      <c r="E97" s="25">
        <v>9.548321723937988</v>
      </c>
      <c r="F97" s="25">
        <v>25.299416733695384</v>
      </c>
      <c r="G97" s="25" t="s">
        <v>56</v>
      </c>
      <c r="H97" s="25">
        <v>-5.668456730506563</v>
      </c>
      <c r="I97" s="25">
        <v>68.67153960738402</v>
      </c>
      <c r="J97" s="25" t="s">
        <v>62</v>
      </c>
      <c r="K97" s="25">
        <v>0.5423156197258994</v>
      </c>
      <c r="L97" s="25">
        <v>0.48989386291548</v>
      </c>
      <c r="M97" s="25">
        <v>0.12838574808886963</v>
      </c>
      <c r="N97" s="25">
        <v>0.01578431589839949</v>
      </c>
      <c r="O97" s="25">
        <v>0.02178020401980986</v>
      </c>
      <c r="P97" s="25">
        <v>0.014053489096649137</v>
      </c>
      <c r="Q97" s="25">
        <v>0.0026511469142575365</v>
      </c>
      <c r="R97" s="25">
        <v>0.00024294707242874798</v>
      </c>
      <c r="S97" s="25">
        <v>0.0002857636900409448</v>
      </c>
      <c r="T97" s="25">
        <v>0.00020680522202180189</v>
      </c>
      <c r="U97" s="25">
        <v>5.799211876299556E-05</v>
      </c>
      <c r="V97" s="25">
        <v>9.017676229968347E-06</v>
      </c>
      <c r="W97" s="25">
        <v>1.7821523644071878E-05</v>
      </c>
      <c r="X97" s="25">
        <v>50</v>
      </c>
    </row>
    <row r="98" spans="1:24" ht="12.75" hidden="1">
      <c r="A98" s="25">
        <v>864</v>
      </c>
      <c r="B98" s="25">
        <v>123.94000244140625</v>
      </c>
      <c r="C98" s="25">
        <v>127.54000091552734</v>
      </c>
      <c r="D98" s="25">
        <v>8.743316650390625</v>
      </c>
      <c r="E98" s="25">
        <v>8.912506103515625</v>
      </c>
      <c r="F98" s="25">
        <v>27.247196910230116</v>
      </c>
      <c r="G98" s="25" t="s">
        <v>57</v>
      </c>
      <c r="H98" s="25">
        <v>0.23507001957224816</v>
      </c>
      <c r="I98" s="25">
        <v>74.17507246097846</v>
      </c>
      <c r="J98" s="25" t="s">
        <v>60</v>
      </c>
      <c r="K98" s="25">
        <v>0.5414941774053382</v>
      </c>
      <c r="L98" s="25">
        <v>0.0026657427142449653</v>
      </c>
      <c r="M98" s="25">
        <v>-0.12810268178633533</v>
      </c>
      <c r="N98" s="25">
        <v>-0.00016319160182372665</v>
      </c>
      <c r="O98" s="25">
        <v>0.02175887031319507</v>
      </c>
      <c r="P98" s="25">
        <v>0.0003048964103583532</v>
      </c>
      <c r="Q98" s="25">
        <v>-0.0026397737813901177</v>
      </c>
      <c r="R98" s="25">
        <v>-1.3096853257985371E-05</v>
      </c>
      <c r="S98" s="25">
        <v>0.0002856865704579135</v>
      </c>
      <c r="T98" s="25">
        <v>2.170616497510374E-05</v>
      </c>
      <c r="U98" s="25">
        <v>-5.713789694054057E-05</v>
      </c>
      <c r="V98" s="25">
        <v>-1.027694854189158E-06</v>
      </c>
      <c r="W98" s="25">
        <v>1.779327312979199E-05</v>
      </c>
      <c r="X98" s="25">
        <v>50</v>
      </c>
    </row>
    <row r="99" spans="1:24" ht="12.75" hidden="1">
      <c r="A99" s="25">
        <v>861</v>
      </c>
      <c r="B99" s="25">
        <v>145.17999267578125</v>
      </c>
      <c r="C99" s="25">
        <v>156.67999267578125</v>
      </c>
      <c r="D99" s="25">
        <v>8.132835388183594</v>
      </c>
      <c r="E99" s="25">
        <v>8.25782585144043</v>
      </c>
      <c r="F99" s="25">
        <v>30.84128448889811</v>
      </c>
      <c r="G99" s="25" t="s">
        <v>58</v>
      </c>
      <c r="H99" s="25">
        <v>-4.837887307233061</v>
      </c>
      <c r="I99" s="25">
        <v>90.34210536854815</v>
      </c>
      <c r="J99" s="25" t="s">
        <v>61</v>
      </c>
      <c r="K99" s="25">
        <v>0.02983768145822245</v>
      </c>
      <c r="L99" s="25">
        <v>0.48988661008240725</v>
      </c>
      <c r="M99" s="25">
        <v>0.00852075298829891</v>
      </c>
      <c r="N99" s="25">
        <v>-0.015783472269483706</v>
      </c>
      <c r="O99" s="25">
        <v>0.0009637685604437181</v>
      </c>
      <c r="P99" s="25">
        <v>0.014050181278851414</v>
      </c>
      <c r="Q99" s="25">
        <v>0.00024530459445876065</v>
      </c>
      <c r="R99" s="25">
        <v>-0.0002425938013149514</v>
      </c>
      <c r="S99" s="25">
        <v>-6.638524370130542E-06</v>
      </c>
      <c r="T99" s="25">
        <v>0.00020566293360146438</v>
      </c>
      <c r="U99" s="25">
        <v>9.916984008938721E-06</v>
      </c>
      <c r="V99" s="25">
        <v>-8.958924482057501E-06</v>
      </c>
      <c r="W99" s="25">
        <v>-1.0030634699934624E-06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863</v>
      </c>
      <c r="B101" s="25">
        <v>122.18</v>
      </c>
      <c r="C101" s="25">
        <v>111.78</v>
      </c>
      <c r="D101" s="25">
        <v>8.806348782066857</v>
      </c>
      <c r="E101" s="25">
        <v>8.923370339335143</v>
      </c>
      <c r="F101" s="25">
        <v>27.01164523188826</v>
      </c>
      <c r="G101" s="25" t="s">
        <v>59</v>
      </c>
      <c r="H101" s="25">
        <v>0.8221072892592929</v>
      </c>
      <c r="I101" s="25">
        <v>73.00210728925926</v>
      </c>
      <c r="J101" s="25" t="s">
        <v>73</v>
      </c>
      <c r="K101" s="25">
        <v>0.6565967186373453</v>
      </c>
      <c r="M101" s="25" t="s">
        <v>68</v>
      </c>
      <c r="N101" s="25">
        <v>0.3632591103474402</v>
      </c>
      <c r="X101" s="25">
        <v>50</v>
      </c>
    </row>
    <row r="102" spans="1:24" ht="12.75" hidden="1">
      <c r="A102" s="25">
        <v>864</v>
      </c>
      <c r="B102" s="25">
        <v>123.94000244140625</v>
      </c>
      <c r="C102" s="25">
        <v>127.54000091552734</v>
      </c>
      <c r="D102" s="25">
        <v>8.743316650390625</v>
      </c>
      <c r="E102" s="25">
        <v>8.912506103515625</v>
      </c>
      <c r="F102" s="25">
        <v>25.187863608937228</v>
      </c>
      <c r="G102" s="25" t="s">
        <v>56</v>
      </c>
      <c r="H102" s="25">
        <v>-5.371055166367682</v>
      </c>
      <c r="I102" s="25">
        <v>68.56894727503852</v>
      </c>
      <c r="J102" s="25" t="s">
        <v>62</v>
      </c>
      <c r="K102" s="25">
        <v>0.7537509635700042</v>
      </c>
      <c r="L102" s="25">
        <v>0.23536044676101317</v>
      </c>
      <c r="M102" s="25">
        <v>0.17844055048447877</v>
      </c>
      <c r="N102" s="25">
        <v>0.01564730991411916</v>
      </c>
      <c r="O102" s="25">
        <v>0.030272087042162867</v>
      </c>
      <c r="P102" s="25">
        <v>0.006751690056083534</v>
      </c>
      <c r="Q102" s="25">
        <v>0.0036848225324363185</v>
      </c>
      <c r="R102" s="25">
        <v>0.00024083837189020613</v>
      </c>
      <c r="S102" s="25">
        <v>0.0003971662366918739</v>
      </c>
      <c r="T102" s="25">
        <v>9.933537808844629E-05</v>
      </c>
      <c r="U102" s="25">
        <v>8.059612747118355E-05</v>
      </c>
      <c r="V102" s="25">
        <v>8.944769975565633E-06</v>
      </c>
      <c r="W102" s="25">
        <v>2.4765687831211266E-05</v>
      </c>
      <c r="X102" s="25">
        <v>50</v>
      </c>
    </row>
    <row r="103" spans="1:24" ht="12.75" hidden="1">
      <c r="A103" s="25">
        <v>861</v>
      </c>
      <c r="B103" s="25">
        <v>145.17999267578125</v>
      </c>
      <c r="C103" s="25">
        <v>156.67999267578125</v>
      </c>
      <c r="D103" s="25">
        <v>8.132835388183594</v>
      </c>
      <c r="E103" s="25">
        <v>8.25782585144043</v>
      </c>
      <c r="F103" s="25">
        <v>30.84128448889811</v>
      </c>
      <c r="G103" s="25" t="s">
        <v>57</v>
      </c>
      <c r="H103" s="25">
        <v>-4.837887307233061</v>
      </c>
      <c r="I103" s="25">
        <v>90.34210536854815</v>
      </c>
      <c r="J103" s="25" t="s">
        <v>60</v>
      </c>
      <c r="K103" s="25">
        <v>0.22050116584953744</v>
      </c>
      <c r="L103" s="25">
        <v>-0.0012806282702623776</v>
      </c>
      <c r="M103" s="25">
        <v>-0.05025791403082788</v>
      </c>
      <c r="N103" s="25">
        <v>-0.00016177395385042967</v>
      </c>
      <c r="O103" s="25">
        <v>0.009167462672730746</v>
      </c>
      <c r="P103" s="25">
        <v>-0.00014658708489861242</v>
      </c>
      <c r="Q103" s="25">
        <v>-0.0009446797178470621</v>
      </c>
      <c r="R103" s="25">
        <v>-1.3010346426820196E-05</v>
      </c>
      <c r="S103" s="25">
        <v>0.0001455558217685566</v>
      </c>
      <c r="T103" s="25">
        <v>-1.0440266967866704E-05</v>
      </c>
      <c r="U103" s="25">
        <v>-1.4414732332998213E-05</v>
      </c>
      <c r="V103" s="25">
        <v>-1.024066924664584E-06</v>
      </c>
      <c r="W103" s="25">
        <v>9.8354584494316E-06</v>
      </c>
      <c r="X103" s="25">
        <v>50</v>
      </c>
    </row>
    <row r="104" spans="1:24" ht="12.75" hidden="1">
      <c r="A104" s="25">
        <v>862</v>
      </c>
      <c r="B104" s="25">
        <v>124.33999633789062</v>
      </c>
      <c r="C104" s="25">
        <v>118.13999938964844</v>
      </c>
      <c r="D104" s="25">
        <v>8.76906681060791</v>
      </c>
      <c r="E104" s="25">
        <v>9.548321723937988</v>
      </c>
      <c r="F104" s="25">
        <v>32.321149068836874</v>
      </c>
      <c r="G104" s="25" t="s">
        <v>58</v>
      </c>
      <c r="H104" s="25">
        <v>13.39100124991802</v>
      </c>
      <c r="I104" s="25">
        <v>87.7309975878086</v>
      </c>
      <c r="J104" s="25" t="s">
        <v>61</v>
      </c>
      <c r="K104" s="25">
        <v>0.7207771853643152</v>
      </c>
      <c r="L104" s="25">
        <v>-0.23535696269874218</v>
      </c>
      <c r="M104" s="25">
        <v>0.17121674022850022</v>
      </c>
      <c r="N104" s="25">
        <v>-0.015646473619839948</v>
      </c>
      <c r="O104" s="25">
        <v>0.02885059586962414</v>
      </c>
      <c r="P104" s="25">
        <v>-0.006750098580017791</v>
      </c>
      <c r="Q104" s="25">
        <v>0.003561670580814402</v>
      </c>
      <c r="R104" s="25">
        <v>-0.00024048669871861803</v>
      </c>
      <c r="S104" s="25">
        <v>0.0003695328433539647</v>
      </c>
      <c r="T104" s="25">
        <v>-9.87852122820731E-05</v>
      </c>
      <c r="U104" s="25">
        <v>7.929660304905428E-05</v>
      </c>
      <c r="V104" s="25">
        <v>-8.885955033061356E-06</v>
      </c>
      <c r="W104" s="25">
        <v>2.2728903423669834E-05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863</v>
      </c>
      <c r="B106" s="25">
        <v>122.18</v>
      </c>
      <c r="C106" s="25">
        <v>111.78</v>
      </c>
      <c r="D106" s="25">
        <v>8.806348782066857</v>
      </c>
      <c r="E106" s="25">
        <v>8.923370339335143</v>
      </c>
      <c r="F106" s="25">
        <v>32.00254488215754</v>
      </c>
      <c r="G106" s="25" t="s">
        <v>59</v>
      </c>
      <c r="H106" s="25">
        <v>14.310593037204768</v>
      </c>
      <c r="I106" s="25">
        <v>86.49059303720473</v>
      </c>
      <c r="J106" s="25" t="s">
        <v>73</v>
      </c>
      <c r="K106" s="25">
        <v>0.5512570815457333</v>
      </c>
      <c r="M106" s="25" t="s">
        <v>68</v>
      </c>
      <c r="N106" s="25">
        <v>0.42075390645544497</v>
      </c>
      <c r="X106" s="25">
        <v>50</v>
      </c>
    </row>
    <row r="107" spans="1:24" ht="12.75" hidden="1">
      <c r="A107" s="25">
        <v>864</v>
      </c>
      <c r="B107" s="25">
        <v>123.94000244140625</v>
      </c>
      <c r="C107" s="25">
        <v>127.54000091552734</v>
      </c>
      <c r="D107" s="25">
        <v>8.743316650390625</v>
      </c>
      <c r="E107" s="25">
        <v>8.912506103515625</v>
      </c>
      <c r="F107" s="25">
        <v>25.187863608937228</v>
      </c>
      <c r="G107" s="25" t="s">
        <v>56</v>
      </c>
      <c r="H107" s="25">
        <v>-5.371055166367682</v>
      </c>
      <c r="I107" s="25">
        <v>68.56894727503852</v>
      </c>
      <c r="J107" s="25" t="s">
        <v>62</v>
      </c>
      <c r="K107" s="25">
        <v>0.4692566433496571</v>
      </c>
      <c r="L107" s="25">
        <v>0.5637561506484244</v>
      </c>
      <c r="M107" s="25">
        <v>0.11108991728804303</v>
      </c>
      <c r="N107" s="25">
        <v>0.01646672189938685</v>
      </c>
      <c r="O107" s="25">
        <v>0.018846001124091728</v>
      </c>
      <c r="P107" s="25">
        <v>0.016172357962252595</v>
      </c>
      <c r="Q107" s="25">
        <v>0.002293990903177417</v>
      </c>
      <c r="R107" s="25">
        <v>0.0002534496417165255</v>
      </c>
      <c r="S107" s="25">
        <v>0.0002472652539884467</v>
      </c>
      <c r="T107" s="25">
        <v>0.00023798014132879746</v>
      </c>
      <c r="U107" s="25">
        <v>5.018466053225797E-05</v>
      </c>
      <c r="V107" s="25">
        <v>9.405602653112112E-06</v>
      </c>
      <c r="W107" s="25">
        <v>1.542104499778366E-05</v>
      </c>
      <c r="X107" s="25">
        <v>50</v>
      </c>
    </row>
    <row r="108" spans="1:24" ht="12.75" hidden="1">
      <c r="A108" s="25">
        <v>862</v>
      </c>
      <c r="B108" s="25">
        <v>124.33999633789062</v>
      </c>
      <c r="C108" s="25">
        <v>118.13999938964844</v>
      </c>
      <c r="D108" s="25">
        <v>8.76906681060791</v>
      </c>
      <c r="E108" s="25">
        <v>9.548321723937988</v>
      </c>
      <c r="F108" s="25">
        <v>28.20228476585127</v>
      </c>
      <c r="G108" s="25" t="s">
        <v>57</v>
      </c>
      <c r="H108" s="25">
        <v>2.2109508915554272</v>
      </c>
      <c r="I108" s="25">
        <v>76.55094722944601</v>
      </c>
      <c r="J108" s="25" t="s">
        <v>60</v>
      </c>
      <c r="K108" s="25">
        <v>0.4651396665130636</v>
      </c>
      <c r="L108" s="25">
        <v>0.003067649207217975</v>
      </c>
      <c r="M108" s="25">
        <v>-0.11027510816518454</v>
      </c>
      <c r="N108" s="25">
        <v>-0.0001702890257734617</v>
      </c>
      <c r="O108" s="25">
        <v>0.018652711114251777</v>
      </c>
      <c r="P108" s="25">
        <v>0.0003508948791530159</v>
      </c>
      <c r="Q108" s="25">
        <v>-0.002283657244923072</v>
      </c>
      <c r="R108" s="25">
        <v>-1.366612286790322E-05</v>
      </c>
      <c r="S108" s="25">
        <v>0.00024179085389324992</v>
      </c>
      <c r="T108" s="25">
        <v>2.498239106333313E-05</v>
      </c>
      <c r="U108" s="25">
        <v>-5.017841092810195E-05</v>
      </c>
      <c r="V108" s="25">
        <v>-1.0732890998806376E-06</v>
      </c>
      <c r="W108" s="25">
        <v>1.4964926177898461E-05</v>
      </c>
      <c r="X108" s="25">
        <v>50</v>
      </c>
    </row>
    <row r="109" spans="1:24" ht="12.75" hidden="1">
      <c r="A109" s="25">
        <v>861</v>
      </c>
      <c r="B109" s="25">
        <v>145.17999267578125</v>
      </c>
      <c r="C109" s="25">
        <v>156.67999267578125</v>
      </c>
      <c r="D109" s="25">
        <v>8.132835388183594</v>
      </c>
      <c r="E109" s="25">
        <v>8.25782585144043</v>
      </c>
      <c r="F109" s="25">
        <v>30.124840563058953</v>
      </c>
      <c r="G109" s="25" t="s">
        <v>58</v>
      </c>
      <c r="H109" s="25">
        <v>-6.936537013671739</v>
      </c>
      <c r="I109" s="25">
        <v>88.24345566210947</v>
      </c>
      <c r="J109" s="25" t="s">
        <v>61</v>
      </c>
      <c r="K109" s="25">
        <v>-0.06202328565872049</v>
      </c>
      <c r="L109" s="25">
        <v>0.5637478043613744</v>
      </c>
      <c r="M109" s="25">
        <v>-0.013430198889855981</v>
      </c>
      <c r="N109" s="25">
        <v>-0.016465841362027254</v>
      </c>
      <c r="O109" s="25">
        <v>-0.0026922344729861224</v>
      </c>
      <c r="P109" s="25">
        <v>0.01616855079600578</v>
      </c>
      <c r="Q109" s="25">
        <v>-0.00021749448630047023</v>
      </c>
      <c r="R109" s="25">
        <v>-0.0002530809316641507</v>
      </c>
      <c r="S109" s="25">
        <v>-5.17425241319373E-05</v>
      </c>
      <c r="T109" s="25">
        <v>0.00023666522305491593</v>
      </c>
      <c r="U109" s="25">
        <v>-7.919781995167711E-07</v>
      </c>
      <c r="V109" s="25">
        <v>-9.344164584183383E-06</v>
      </c>
      <c r="W109" s="25">
        <v>-3.7228501599873432E-06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863</v>
      </c>
      <c r="B111" s="25">
        <v>121.7</v>
      </c>
      <c r="C111" s="25">
        <v>109.5</v>
      </c>
      <c r="D111" s="25">
        <v>9.013055697739883</v>
      </c>
      <c r="E111" s="25">
        <v>9.177831264451669</v>
      </c>
      <c r="F111" s="25">
        <v>28.860289129551383</v>
      </c>
      <c r="G111" s="25" t="s">
        <v>59</v>
      </c>
      <c r="H111" s="25">
        <v>4.507919514890304</v>
      </c>
      <c r="I111" s="25">
        <v>76.20791951489026</v>
      </c>
      <c r="J111" s="25" t="s">
        <v>73</v>
      </c>
      <c r="K111" s="25">
        <v>0.4359837546865963</v>
      </c>
      <c r="M111" s="25" t="s">
        <v>68</v>
      </c>
      <c r="N111" s="25">
        <v>0.38311909884943707</v>
      </c>
      <c r="X111" s="25">
        <v>50</v>
      </c>
    </row>
    <row r="112" spans="1:24" ht="12.75" hidden="1">
      <c r="A112" s="25">
        <v>861</v>
      </c>
      <c r="B112" s="25">
        <v>141.3000030517578</v>
      </c>
      <c r="C112" s="25">
        <v>145.10000610351562</v>
      </c>
      <c r="D112" s="25">
        <v>8.330171585083008</v>
      </c>
      <c r="E112" s="25">
        <v>8.318032264709473</v>
      </c>
      <c r="F112" s="25">
        <v>27.663410288194335</v>
      </c>
      <c r="G112" s="25" t="s">
        <v>56</v>
      </c>
      <c r="H112" s="25">
        <v>-12.199223190037387</v>
      </c>
      <c r="I112" s="25">
        <v>79.10077986172038</v>
      </c>
      <c r="J112" s="25" t="s">
        <v>62</v>
      </c>
      <c r="K112" s="25">
        <v>0.25141287591913974</v>
      </c>
      <c r="L112" s="25">
        <v>0.6067871096951426</v>
      </c>
      <c r="M112" s="25">
        <v>0.05951853755540244</v>
      </c>
      <c r="N112" s="25">
        <v>0.025210429611901862</v>
      </c>
      <c r="O112" s="25">
        <v>0.010097409161508008</v>
      </c>
      <c r="P112" s="25">
        <v>0.017406862654175913</v>
      </c>
      <c r="Q112" s="25">
        <v>0.0012290745046572265</v>
      </c>
      <c r="R112" s="25">
        <v>0.0003880988800212935</v>
      </c>
      <c r="S112" s="25">
        <v>0.00013249647224604822</v>
      </c>
      <c r="T112" s="25">
        <v>0.0002561349951193596</v>
      </c>
      <c r="U112" s="25">
        <v>2.687178446082452E-05</v>
      </c>
      <c r="V112" s="25">
        <v>1.4408928716033071E-05</v>
      </c>
      <c r="W112" s="25">
        <v>8.261493357078877E-06</v>
      </c>
      <c r="X112" s="25">
        <v>50</v>
      </c>
    </row>
    <row r="113" spans="1:24" ht="12.75" hidden="1">
      <c r="A113" s="25">
        <v>862</v>
      </c>
      <c r="B113" s="25">
        <v>124.16000366210938</v>
      </c>
      <c r="C113" s="25">
        <v>117.26000213623047</v>
      </c>
      <c r="D113" s="25">
        <v>8.85612964630127</v>
      </c>
      <c r="E113" s="25">
        <v>9.498655319213867</v>
      </c>
      <c r="F113" s="25">
        <v>30.488076677982505</v>
      </c>
      <c r="G113" s="25" t="s">
        <v>57</v>
      </c>
      <c r="H113" s="25">
        <v>7.781217647397725</v>
      </c>
      <c r="I113" s="25">
        <v>81.94122130950706</v>
      </c>
      <c r="J113" s="25" t="s">
        <v>60</v>
      </c>
      <c r="K113" s="25">
        <v>-0.1250507038084638</v>
      </c>
      <c r="L113" s="25">
        <v>0.003301135402027442</v>
      </c>
      <c r="M113" s="25">
        <v>0.030189028703841995</v>
      </c>
      <c r="N113" s="25">
        <v>0.0002604166364732579</v>
      </c>
      <c r="O113" s="25">
        <v>-0.004927626643053901</v>
      </c>
      <c r="P113" s="25">
        <v>0.000377738258012047</v>
      </c>
      <c r="Q113" s="25">
        <v>0.0006509857032025861</v>
      </c>
      <c r="R113" s="25">
        <v>2.0950122788032435E-05</v>
      </c>
      <c r="S113" s="25">
        <v>-5.668270184171956E-05</v>
      </c>
      <c r="T113" s="25">
        <v>2.6903489843471893E-05</v>
      </c>
      <c r="U113" s="25">
        <v>1.5989158206137446E-05</v>
      </c>
      <c r="V113" s="25">
        <v>1.6531717210964276E-06</v>
      </c>
      <c r="W113" s="25">
        <v>-3.2798070116848224E-06</v>
      </c>
      <c r="X113" s="25">
        <v>50</v>
      </c>
    </row>
    <row r="114" spans="1:24" ht="12.75" hidden="1">
      <c r="A114" s="25">
        <v>864</v>
      </c>
      <c r="B114" s="25">
        <v>136.0800018310547</v>
      </c>
      <c r="C114" s="25">
        <v>130.47999572753906</v>
      </c>
      <c r="D114" s="25">
        <v>8.820436477661133</v>
      </c>
      <c r="E114" s="25">
        <v>9.044370651245117</v>
      </c>
      <c r="F114" s="25">
        <v>29.460167738156144</v>
      </c>
      <c r="G114" s="25" t="s">
        <v>58</v>
      </c>
      <c r="H114" s="25">
        <v>-6.541217876244815</v>
      </c>
      <c r="I114" s="25">
        <v>79.53878395480983</v>
      </c>
      <c r="J114" s="25" t="s">
        <v>61</v>
      </c>
      <c r="K114" s="25">
        <v>0.21810721137766312</v>
      </c>
      <c r="L114" s="25">
        <v>0.6067781299595779</v>
      </c>
      <c r="M114" s="25">
        <v>0.0512940431107985</v>
      </c>
      <c r="N114" s="25">
        <v>0.025209084560771068</v>
      </c>
      <c r="O114" s="25">
        <v>0.008813408389582954</v>
      </c>
      <c r="P114" s="25">
        <v>0.01740276361012176</v>
      </c>
      <c r="Q114" s="25">
        <v>0.0010425170273066246</v>
      </c>
      <c r="R114" s="25">
        <v>0.0003875330089540099</v>
      </c>
      <c r="S114" s="25">
        <v>0.00011975970302890094</v>
      </c>
      <c r="T114" s="25">
        <v>0.0002547181539644094</v>
      </c>
      <c r="U114" s="25">
        <v>2.159721324541937E-05</v>
      </c>
      <c r="V114" s="25">
        <v>1.431377832734214E-05</v>
      </c>
      <c r="W114" s="25">
        <v>7.5825548765018165E-06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863</v>
      </c>
      <c r="B116" s="101">
        <v>121.7</v>
      </c>
      <c r="C116" s="101">
        <v>109.5</v>
      </c>
      <c r="D116" s="101">
        <v>9.013055697739883</v>
      </c>
      <c r="E116" s="101">
        <v>9.177831264451669</v>
      </c>
      <c r="F116" s="101">
        <v>27.005075780155238</v>
      </c>
      <c r="G116" s="101" t="s">
        <v>59</v>
      </c>
      <c r="H116" s="101">
        <v>-0.3909208598225007</v>
      </c>
      <c r="I116" s="101">
        <v>71.30907914017746</v>
      </c>
      <c r="J116" s="101" t="s">
        <v>73</v>
      </c>
      <c r="K116" s="101">
        <v>0.4530651170013768</v>
      </c>
      <c r="M116" s="101" t="s">
        <v>68</v>
      </c>
      <c r="N116" s="101">
        <v>0.25032064834031187</v>
      </c>
      <c r="X116" s="101">
        <v>50</v>
      </c>
    </row>
    <row r="117" spans="1:24" s="101" customFormat="1" ht="12.75">
      <c r="A117" s="101">
        <v>861</v>
      </c>
      <c r="B117" s="101">
        <v>141.3000030517578</v>
      </c>
      <c r="C117" s="101">
        <v>145.10000610351562</v>
      </c>
      <c r="D117" s="101">
        <v>8.330171585083008</v>
      </c>
      <c r="E117" s="101">
        <v>8.318032264709473</v>
      </c>
      <c r="F117" s="101">
        <v>27.663410288194335</v>
      </c>
      <c r="G117" s="101" t="s">
        <v>56</v>
      </c>
      <c r="H117" s="101">
        <v>-12.199223190037387</v>
      </c>
      <c r="I117" s="101">
        <v>79.10077986172038</v>
      </c>
      <c r="J117" s="101" t="s">
        <v>62</v>
      </c>
      <c r="K117" s="101">
        <v>0.6275077966845184</v>
      </c>
      <c r="L117" s="101">
        <v>0.18934735529509933</v>
      </c>
      <c r="M117" s="101">
        <v>0.14855391189715347</v>
      </c>
      <c r="N117" s="101">
        <v>0.02653397963489248</v>
      </c>
      <c r="O117" s="101">
        <v>0.02520199766861545</v>
      </c>
      <c r="P117" s="101">
        <v>0.005431872225095228</v>
      </c>
      <c r="Q117" s="101">
        <v>0.003067682513117467</v>
      </c>
      <c r="R117" s="101">
        <v>0.00040846700239667203</v>
      </c>
      <c r="S117" s="101">
        <v>0.0003306642763774616</v>
      </c>
      <c r="T117" s="101">
        <v>7.993415805382522E-05</v>
      </c>
      <c r="U117" s="101">
        <v>6.709784794040493E-05</v>
      </c>
      <c r="V117" s="101">
        <v>1.5159181937669962E-05</v>
      </c>
      <c r="W117" s="101">
        <v>2.061916450275846E-05</v>
      </c>
      <c r="X117" s="101">
        <v>50</v>
      </c>
    </row>
    <row r="118" spans="1:24" s="101" customFormat="1" ht="12.75">
      <c r="A118" s="101">
        <v>864</v>
      </c>
      <c r="B118" s="101">
        <v>136.0800018310547</v>
      </c>
      <c r="C118" s="101">
        <v>130.47999572753906</v>
      </c>
      <c r="D118" s="101">
        <v>8.820436477661133</v>
      </c>
      <c r="E118" s="101">
        <v>9.044370651245117</v>
      </c>
      <c r="F118" s="101">
        <v>32.5634548399388</v>
      </c>
      <c r="G118" s="101" t="s">
        <v>57</v>
      </c>
      <c r="H118" s="101">
        <v>1.8372708184664361</v>
      </c>
      <c r="I118" s="101">
        <v>87.91727264952108</v>
      </c>
      <c r="J118" s="101" t="s">
        <v>60</v>
      </c>
      <c r="K118" s="101">
        <v>-0.08328209591536746</v>
      </c>
      <c r="L118" s="101">
        <v>0.0010297197502586344</v>
      </c>
      <c r="M118" s="101">
        <v>0.02138805710937135</v>
      </c>
      <c r="N118" s="101">
        <v>0.0002741949275674881</v>
      </c>
      <c r="O118" s="101">
        <v>-0.0030751874513851927</v>
      </c>
      <c r="P118" s="101">
        <v>0.00011783980548526816</v>
      </c>
      <c r="Q118" s="101">
        <v>0.000521172039164824</v>
      </c>
      <c r="R118" s="101">
        <v>2.2045173719886403E-05</v>
      </c>
      <c r="S118" s="101">
        <v>-1.8093346478085827E-05</v>
      </c>
      <c r="T118" s="101">
        <v>8.395954148994501E-06</v>
      </c>
      <c r="U118" s="101">
        <v>1.6603396621655376E-05</v>
      </c>
      <c r="V118" s="101">
        <v>1.7397692143382757E-06</v>
      </c>
      <c r="W118" s="101">
        <v>-4.419769545108427E-07</v>
      </c>
      <c r="X118" s="101">
        <v>50</v>
      </c>
    </row>
    <row r="119" spans="1:24" s="101" customFormat="1" ht="12.75">
      <c r="A119" s="101">
        <v>862</v>
      </c>
      <c r="B119" s="101">
        <v>124.16000366210938</v>
      </c>
      <c r="C119" s="101">
        <v>117.26000213623047</v>
      </c>
      <c r="D119" s="101">
        <v>8.85612964630127</v>
      </c>
      <c r="E119" s="101">
        <v>9.498655319213867</v>
      </c>
      <c r="F119" s="101">
        <v>29.067358718900714</v>
      </c>
      <c r="G119" s="101" t="s">
        <v>58</v>
      </c>
      <c r="H119" s="101">
        <v>3.9628277262131064</v>
      </c>
      <c r="I119" s="101">
        <v>78.12283138832244</v>
      </c>
      <c r="J119" s="101" t="s">
        <v>61</v>
      </c>
      <c r="K119" s="101">
        <v>0.6219566925436227</v>
      </c>
      <c r="L119" s="101">
        <v>0.1893445553336153</v>
      </c>
      <c r="M119" s="101">
        <v>0.14700617590099235</v>
      </c>
      <c r="N119" s="101">
        <v>0.026532562869172386</v>
      </c>
      <c r="O119" s="101">
        <v>0.02501367443275261</v>
      </c>
      <c r="P119" s="101">
        <v>0.005430593857949992</v>
      </c>
      <c r="Q119" s="101">
        <v>0.0030230871153308623</v>
      </c>
      <c r="R119" s="101">
        <v>0.0004078716738909223</v>
      </c>
      <c r="S119" s="101">
        <v>0.0003301688878217544</v>
      </c>
      <c r="T119" s="101">
        <v>7.949199694121348E-05</v>
      </c>
      <c r="U119" s="101">
        <v>6.50111407287836E-05</v>
      </c>
      <c r="V119" s="101">
        <v>1.5059017235537651E-05</v>
      </c>
      <c r="W119" s="101">
        <v>2.0614427015163334E-05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863</v>
      </c>
      <c r="B121" s="25">
        <v>121.7</v>
      </c>
      <c r="C121" s="25">
        <v>109.5</v>
      </c>
      <c r="D121" s="25">
        <v>9.013055697739883</v>
      </c>
      <c r="E121" s="25">
        <v>9.177831264451669</v>
      </c>
      <c r="F121" s="25">
        <v>28.860289129551383</v>
      </c>
      <c r="G121" s="25" t="s">
        <v>59</v>
      </c>
      <c r="H121" s="25">
        <v>4.507919514890304</v>
      </c>
      <c r="I121" s="25">
        <v>76.20791951489026</v>
      </c>
      <c r="J121" s="25" t="s">
        <v>73</v>
      </c>
      <c r="K121" s="25">
        <v>0.30071027550279605</v>
      </c>
      <c r="M121" s="25" t="s">
        <v>68</v>
      </c>
      <c r="N121" s="25">
        <v>0.15689015567035072</v>
      </c>
      <c r="X121" s="25">
        <v>50</v>
      </c>
    </row>
    <row r="122" spans="1:24" ht="12.75" hidden="1">
      <c r="A122" s="25">
        <v>862</v>
      </c>
      <c r="B122" s="25">
        <v>124.16000366210938</v>
      </c>
      <c r="C122" s="25">
        <v>117.26000213623047</v>
      </c>
      <c r="D122" s="25">
        <v>8.85612964630127</v>
      </c>
      <c r="E122" s="25">
        <v>9.498655319213867</v>
      </c>
      <c r="F122" s="25">
        <v>25.316833549720254</v>
      </c>
      <c r="G122" s="25" t="s">
        <v>56</v>
      </c>
      <c r="H122" s="25">
        <v>-6.117264112988764</v>
      </c>
      <c r="I122" s="25">
        <v>68.04273954912057</v>
      </c>
      <c r="J122" s="25" t="s">
        <v>62</v>
      </c>
      <c r="K122" s="25">
        <v>0.5312601282134417</v>
      </c>
      <c r="L122" s="25">
        <v>0.039182069985842574</v>
      </c>
      <c r="M122" s="25">
        <v>0.12576892618746027</v>
      </c>
      <c r="N122" s="25">
        <v>0.025620487598194658</v>
      </c>
      <c r="O122" s="25">
        <v>0.021336314296785397</v>
      </c>
      <c r="P122" s="25">
        <v>0.0011240478195837249</v>
      </c>
      <c r="Q122" s="25">
        <v>0.002597149528069347</v>
      </c>
      <c r="R122" s="25">
        <v>0.00039437266401826847</v>
      </c>
      <c r="S122" s="25">
        <v>0.0002799284986915</v>
      </c>
      <c r="T122" s="25">
        <v>1.6558122086451883E-05</v>
      </c>
      <c r="U122" s="25">
        <v>5.680140910808776E-05</v>
      </c>
      <c r="V122" s="25">
        <v>1.4630037644991739E-05</v>
      </c>
      <c r="W122" s="25">
        <v>1.745356253775879E-05</v>
      </c>
      <c r="X122" s="25">
        <v>50</v>
      </c>
    </row>
    <row r="123" spans="1:24" ht="12.75" hidden="1">
      <c r="A123" s="25">
        <v>861</v>
      </c>
      <c r="B123" s="25">
        <v>141.3000030517578</v>
      </c>
      <c r="C123" s="25">
        <v>145.10000610351562</v>
      </c>
      <c r="D123" s="25">
        <v>8.330171585083008</v>
      </c>
      <c r="E123" s="25">
        <v>8.318032264709473</v>
      </c>
      <c r="F123" s="25">
        <v>29.557167190450297</v>
      </c>
      <c r="G123" s="25" t="s">
        <v>57</v>
      </c>
      <c r="H123" s="25">
        <v>-6.784213027646459</v>
      </c>
      <c r="I123" s="25">
        <v>84.51579002411131</v>
      </c>
      <c r="J123" s="25" t="s">
        <v>60</v>
      </c>
      <c r="K123" s="25">
        <v>0.4355060210194109</v>
      </c>
      <c r="L123" s="25">
        <v>0.00021288902070173304</v>
      </c>
      <c r="M123" s="25">
        <v>-0.10227488703520901</v>
      </c>
      <c r="N123" s="25">
        <v>0.00026506494041474875</v>
      </c>
      <c r="O123" s="25">
        <v>0.017621439464552704</v>
      </c>
      <c r="P123" s="25">
        <v>2.4298410968586056E-05</v>
      </c>
      <c r="Q123" s="25">
        <v>-0.0020715784709490316</v>
      </c>
      <c r="R123" s="25">
        <v>2.1315022232198594E-05</v>
      </c>
      <c r="S123" s="25">
        <v>0.00024131378157577242</v>
      </c>
      <c r="T123" s="25">
        <v>1.7281394663737154E-06</v>
      </c>
      <c r="U123" s="25">
        <v>-4.244500101044259E-05</v>
      </c>
      <c r="V123" s="25">
        <v>1.686159798541266E-06</v>
      </c>
      <c r="W123" s="25">
        <v>1.5331483650833988E-05</v>
      </c>
      <c r="X123" s="25">
        <v>50</v>
      </c>
    </row>
    <row r="124" spans="1:24" ht="12.75" hidden="1">
      <c r="A124" s="25">
        <v>864</v>
      </c>
      <c r="B124" s="25">
        <v>136.0800018310547</v>
      </c>
      <c r="C124" s="25">
        <v>130.47999572753906</v>
      </c>
      <c r="D124" s="25">
        <v>8.820436477661133</v>
      </c>
      <c r="E124" s="25">
        <v>9.044370651245117</v>
      </c>
      <c r="F124" s="25">
        <v>32.5634548399388</v>
      </c>
      <c r="G124" s="25" t="s">
        <v>58</v>
      </c>
      <c r="H124" s="25">
        <v>1.8372708184664361</v>
      </c>
      <c r="I124" s="25">
        <v>87.91727264952108</v>
      </c>
      <c r="J124" s="25" t="s">
        <v>61</v>
      </c>
      <c r="K124" s="25">
        <v>0.30425619054540687</v>
      </c>
      <c r="L124" s="25">
        <v>0.03918149163368248</v>
      </c>
      <c r="M124" s="25">
        <v>0.07319610834110013</v>
      </c>
      <c r="N124" s="25">
        <v>0.02561911640448611</v>
      </c>
      <c r="O124" s="25">
        <v>0.01203009471983963</v>
      </c>
      <c r="P124" s="25">
        <v>0.0011237851609339428</v>
      </c>
      <c r="Q124" s="25">
        <v>0.001566444480296478</v>
      </c>
      <c r="R124" s="25">
        <v>0.0003937962264320304</v>
      </c>
      <c r="S124" s="25">
        <v>0.00014187185485950874</v>
      </c>
      <c r="T124" s="25">
        <v>1.646769385841889E-05</v>
      </c>
      <c r="U124" s="25">
        <v>3.7746813983273905E-05</v>
      </c>
      <c r="V124" s="25">
        <v>1.4532545084315367E-05</v>
      </c>
      <c r="W124" s="25">
        <v>8.341010389854884E-06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863</v>
      </c>
      <c r="B126" s="25">
        <v>121.7</v>
      </c>
      <c r="C126" s="25">
        <v>109.5</v>
      </c>
      <c r="D126" s="25">
        <v>9.013055697739883</v>
      </c>
      <c r="E126" s="25">
        <v>9.177831264451669</v>
      </c>
      <c r="F126" s="25">
        <v>30.30186805686452</v>
      </c>
      <c r="G126" s="25" t="s">
        <v>59</v>
      </c>
      <c r="H126" s="25">
        <v>8.314524860176007</v>
      </c>
      <c r="I126" s="25">
        <v>80.01452486017597</v>
      </c>
      <c r="J126" s="25" t="s">
        <v>73</v>
      </c>
      <c r="K126" s="25">
        <v>0.4106427549936175</v>
      </c>
      <c r="M126" s="25" t="s">
        <v>68</v>
      </c>
      <c r="N126" s="25">
        <v>0.2284642834164845</v>
      </c>
      <c r="X126" s="25">
        <v>50</v>
      </c>
    </row>
    <row r="127" spans="1:24" ht="12.75" hidden="1">
      <c r="A127" s="25">
        <v>862</v>
      </c>
      <c r="B127" s="25">
        <v>124.16000366210938</v>
      </c>
      <c r="C127" s="25">
        <v>117.26000213623047</v>
      </c>
      <c r="D127" s="25">
        <v>8.85612964630127</v>
      </c>
      <c r="E127" s="25">
        <v>9.498655319213867</v>
      </c>
      <c r="F127" s="25">
        <v>25.316833549720254</v>
      </c>
      <c r="G127" s="25" t="s">
        <v>56</v>
      </c>
      <c r="H127" s="25">
        <v>-6.117264112988764</v>
      </c>
      <c r="I127" s="25">
        <v>68.04273954912057</v>
      </c>
      <c r="J127" s="25" t="s">
        <v>62</v>
      </c>
      <c r="K127" s="25">
        <v>0.5943829227757426</v>
      </c>
      <c r="L127" s="25">
        <v>0.19067132497885295</v>
      </c>
      <c r="M127" s="25">
        <v>0.14071227083906085</v>
      </c>
      <c r="N127" s="25">
        <v>0.02424346281643187</v>
      </c>
      <c r="O127" s="25">
        <v>0.023871389404403354</v>
      </c>
      <c r="P127" s="25">
        <v>0.005469776935734193</v>
      </c>
      <c r="Q127" s="25">
        <v>0.0029057101982891704</v>
      </c>
      <c r="R127" s="25">
        <v>0.0003731752208674903</v>
      </c>
      <c r="S127" s="25">
        <v>0.0003131881832739515</v>
      </c>
      <c r="T127" s="25">
        <v>8.050584496104006E-05</v>
      </c>
      <c r="U127" s="25">
        <v>6.355012136187313E-05</v>
      </c>
      <c r="V127" s="25">
        <v>1.3843718942678776E-05</v>
      </c>
      <c r="W127" s="25">
        <v>1.9528286576134564E-05</v>
      </c>
      <c r="X127" s="25">
        <v>50</v>
      </c>
    </row>
    <row r="128" spans="1:24" ht="12.75" hidden="1">
      <c r="A128" s="25">
        <v>864</v>
      </c>
      <c r="B128" s="25">
        <v>136.0800018310547</v>
      </c>
      <c r="C128" s="25">
        <v>130.47999572753906</v>
      </c>
      <c r="D128" s="25">
        <v>8.820436477661133</v>
      </c>
      <c r="E128" s="25">
        <v>9.044370651245117</v>
      </c>
      <c r="F128" s="25">
        <v>29.460167738156144</v>
      </c>
      <c r="G128" s="25" t="s">
        <v>57</v>
      </c>
      <c r="H128" s="25">
        <v>-6.541217876244815</v>
      </c>
      <c r="I128" s="25">
        <v>79.53878395480983</v>
      </c>
      <c r="J128" s="25" t="s">
        <v>60</v>
      </c>
      <c r="K128" s="25">
        <v>0.5720156368833462</v>
      </c>
      <c r="L128" s="25">
        <v>0.001037222951431533</v>
      </c>
      <c r="M128" s="25">
        <v>-0.13497361260519905</v>
      </c>
      <c r="N128" s="25">
        <v>0.0002508518840546133</v>
      </c>
      <c r="O128" s="25">
        <v>0.02304171490403938</v>
      </c>
      <c r="P128" s="25">
        <v>0.00011859314680573693</v>
      </c>
      <c r="Q128" s="25">
        <v>-0.0027646813956260902</v>
      </c>
      <c r="R128" s="25">
        <v>2.0179170735008865E-05</v>
      </c>
      <c r="S128" s="25">
        <v>0.0003071371119231087</v>
      </c>
      <c r="T128" s="25">
        <v>8.441283485926036E-06</v>
      </c>
      <c r="U128" s="25">
        <v>-5.87248989346953E-05</v>
      </c>
      <c r="V128" s="25">
        <v>1.5978294205515885E-06</v>
      </c>
      <c r="W128" s="25">
        <v>1.9267355187488064E-05</v>
      </c>
      <c r="X128" s="25">
        <v>50</v>
      </c>
    </row>
    <row r="129" spans="1:24" ht="12.75" hidden="1">
      <c r="A129" s="25">
        <v>861</v>
      </c>
      <c r="B129" s="25">
        <v>141.3000030517578</v>
      </c>
      <c r="C129" s="25">
        <v>145.10000610351562</v>
      </c>
      <c r="D129" s="25">
        <v>8.330171585083008</v>
      </c>
      <c r="E129" s="25">
        <v>8.318032264709473</v>
      </c>
      <c r="F129" s="25">
        <v>31.27930713790108</v>
      </c>
      <c r="G129" s="25" t="s">
        <v>58</v>
      </c>
      <c r="H129" s="25">
        <v>-1.8599245377159974</v>
      </c>
      <c r="I129" s="25">
        <v>89.44007851404177</v>
      </c>
      <c r="J129" s="25" t="s">
        <v>61</v>
      </c>
      <c r="K129" s="25">
        <v>0.1615214228775061</v>
      </c>
      <c r="L129" s="25">
        <v>0.19066850379058511</v>
      </c>
      <c r="M129" s="25">
        <v>0.039775206661774455</v>
      </c>
      <c r="N129" s="25">
        <v>0.02424216497477032</v>
      </c>
      <c r="O129" s="25">
        <v>0.006238798472272544</v>
      </c>
      <c r="P129" s="25">
        <v>0.005468491144019569</v>
      </c>
      <c r="Q129" s="25">
        <v>0.0008942530610071546</v>
      </c>
      <c r="R129" s="25">
        <v>0.0003726292346796579</v>
      </c>
      <c r="S129" s="25">
        <v>6.126689662427864E-05</v>
      </c>
      <c r="T129" s="25">
        <v>8.00620747045769E-05</v>
      </c>
      <c r="U129" s="25">
        <v>2.4290001445422476E-05</v>
      </c>
      <c r="V129" s="25">
        <v>1.3751199776990477E-05</v>
      </c>
      <c r="W129" s="25">
        <v>3.1816663368138054E-06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863</v>
      </c>
      <c r="B131" s="25">
        <v>121.7</v>
      </c>
      <c r="C131" s="25">
        <v>109.5</v>
      </c>
      <c r="D131" s="25">
        <v>9.013055697739883</v>
      </c>
      <c r="E131" s="25">
        <v>9.177831264451669</v>
      </c>
      <c r="F131" s="25">
        <v>27.005075780155238</v>
      </c>
      <c r="G131" s="25" t="s">
        <v>59</v>
      </c>
      <c r="H131" s="25">
        <v>-0.3909208598225007</v>
      </c>
      <c r="I131" s="25">
        <v>71.30907914017746</v>
      </c>
      <c r="J131" s="25" t="s">
        <v>73</v>
      </c>
      <c r="K131" s="25">
        <v>0.6053547860229855</v>
      </c>
      <c r="M131" s="25" t="s">
        <v>68</v>
      </c>
      <c r="N131" s="25">
        <v>0.3141180030050932</v>
      </c>
      <c r="X131" s="25">
        <v>50</v>
      </c>
    </row>
    <row r="132" spans="1:24" ht="12.75" hidden="1">
      <c r="A132" s="25">
        <v>864</v>
      </c>
      <c r="B132" s="25">
        <v>136.0800018310547</v>
      </c>
      <c r="C132" s="25">
        <v>130.47999572753906</v>
      </c>
      <c r="D132" s="25">
        <v>8.820436477661133</v>
      </c>
      <c r="E132" s="25">
        <v>9.044370651245117</v>
      </c>
      <c r="F132" s="25">
        <v>27.51091088120708</v>
      </c>
      <c r="G132" s="25" t="s">
        <v>56</v>
      </c>
      <c r="H132" s="25">
        <v>-11.803968631614637</v>
      </c>
      <c r="I132" s="25">
        <v>74.27603319944001</v>
      </c>
      <c r="J132" s="25" t="s">
        <v>62</v>
      </c>
      <c r="K132" s="25">
        <v>0.7554051246348009</v>
      </c>
      <c r="L132" s="25">
        <v>0.03464978304889308</v>
      </c>
      <c r="M132" s="25">
        <v>0.17883201747857239</v>
      </c>
      <c r="N132" s="25">
        <v>0.024515780682592737</v>
      </c>
      <c r="O132" s="25">
        <v>0.030338553630988443</v>
      </c>
      <c r="P132" s="25">
        <v>0.000994093160141202</v>
      </c>
      <c r="Q132" s="25">
        <v>0.0036929356531047344</v>
      </c>
      <c r="R132" s="25">
        <v>0.0003773962299723169</v>
      </c>
      <c r="S132" s="25">
        <v>0.0003980511830044344</v>
      </c>
      <c r="T132" s="25">
        <v>1.4639639153270959E-05</v>
      </c>
      <c r="U132" s="25">
        <v>8.077563212422318E-05</v>
      </c>
      <c r="V132" s="25">
        <v>1.4002672891894539E-05</v>
      </c>
      <c r="W132" s="25">
        <v>2.4820817777551422E-05</v>
      </c>
      <c r="X132" s="25">
        <v>50</v>
      </c>
    </row>
    <row r="133" spans="1:24" ht="12.75" hidden="1">
      <c r="A133" s="25">
        <v>861</v>
      </c>
      <c r="B133" s="25">
        <v>141.3000030517578</v>
      </c>
      <c r="C133" s="25">
        <v>145.10000610351562</v>
      </c>
      <c r="D133" s="25">
        <v>8.330171585083008</v>
      </c>
      <c r="E133" s="25">
        <v>8.318032264709473</v>
      </c>
      <c r="F133" s="25">
        <v>31.27930713790108</v>
      </c>
      <c r="G133" s="25" t="s">
        <v>57</v>
      </c>
      <c r="H133" s="25">
        <v>-1.8599245377159974</v>
      </c>
      <c r="I133" s="25">
        <v>89.44007851404177</v>
      </c>
      <c r="J133" s="25" t="s">
        <v>60</v>
      </c>
      <c r="K133" s="25">
        <v>0.0594310134209004</v>
      </c>
      <c r="L133" s="25">
        <v>0.0001880192126867045</v>
      </c>
      <c r="M133" s="25">
        <v>-0.012042406735734345</v>
      </c>
      <c r="N133" s="25">
        <v>0.0002534117143410076</v>
      </c>
      <c r="O133" s="25">
        <v>0.0027129113353603317</v>
      </c>
      <c r="P133" s="25">
        <v>2.1507911750059684E-05</v>
      </c>
      <c r="Q133" s="25">
        <v>-0.00015190102147852162</v>
      </c>
      <c r="R133" s="25">
        <v>2.037163211896547E-05</v>
      </c>
      <c r="S133" s="25">
        <v>6.227750258375726E-05</v>
      </c>
      <c r="T133" s="25">
        <v>1.5345539419378709E-06</v>
      </c>
      <c r="U133" s="25">
        <v>3.089035985939693E-06</v>
      </c>
      <c r="V133" s="25">
        <v>1.608909739302E-06</v>
      </c>
      <c r="W133" s="25">
        <v>4.695866462561272E-06</v>
      </c>
      <c r="X133" s="25">
        <v>50</v>
      </c>
    </row>
    <row r="134" spans="1:24" ht="12.75" hidden="1">
      <c r="A134" s="25">
        <v>862</v>
      </c>
      <c r="B134" s="25">
        <v>124.16000366210938</v>
      </c>
      <c r="C134" s="25">
        <v>117.26000213623047</v>
      </c>
      <c r="D134" s="25">
        <v>8.85612964630127</v>
      </c>
      <c r="E134" s="25">
        <v>9.498655319213867</v>
      </c>
      <c r="F134" s="25">
        <v>30.488076677982505</v>
      </c>
      <c r="G134" s="25" t="s">
        <v>58</v>
      </c>
      <c r="H134" s="25">
        <v>7.781217647397725</v>
      </c>
      <c r="I134" s="25">
        <v>81.94122130950706</v>
      </c>
      <c r="J134" s="25" t="s">
        <v>61</v>
      </c>
      <c r="K134" s="25">
        <v>0.7530636473554435</v>
      </c>
      <c r="L134" s="25">
        <v>0.034649272923266645</v>
      </c>
      <c r="M134" s="25">
        <v>0.1784260937067994</v>
      </c>
      <c r="N134" s="25">
        <v>0.024514470930045013</v>
      </c>
      <c r="O134" s="25">
        <v>0.030217014222236376</v>
      </c>
      <c r="P134" s="25">
        <v>0.000993860463431197</v>
      </c>
      <c r="Q134" s="25">
        <v>0.0036898102685159672</v>
      </c>
      <c r="R134" s="25">
        <v>0.00037684600436004023</v>
      </c>
      <c r="S134" s="25">
        <v>0.00039314915358316596</v>
      </c>
      <c r="T134" s="25">
        <v>1.45589896193818E-05</v>
      </c>
      <c r="U134" s="25">
        <v>8.071654478324382E-05</v>
      </c>
      <c r="V134" s="25">
        <v>1.3909933772961585E-05</v>
      </c>
      <c r="W134" s="25">
        <v>2.43725631256174E-05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863</v>
      </c>
      <c r="B136" s="25">
        <v>121.7</v>
      </c>
      <c r="C136" s="25">
        <v>109.5</v>
      </c>
      <c r="D136" s="25">
        <v>9.013055697739883</v>
      </c>
      <c r="E136" s="25">
        <v>9.177831264451669</v>
      </c>
      <c r="F136" s="25">
        <v>30.30186805686452</v>
      </c>
      <c r="G136" s="25" t="s">
        <v>59</v>
      </c>
      <c r="H136" s="25">
        <v>8.314524860176007</v>
      </c>
      <c r="I136" s="25">
        <v>80.01452486017597</v>
      </c>
      <c r="J136" s="25" t="s">
        <v>73</v>
      </c>
      <c r="K136" s="25">
        <v>0.4342720842736858</v>
      </c>
      <c r="M136" s="25" t="s">
        <v>68</v>
      </c>
      <c r="N136" s="25">
        <v>0.38054401120378756</v>
      </c>
      <c r="X136" s="25">
        <v>50</v>
      </c>
    </row>
    <row r="137" spans="1:24" ht="12.75" hidden="1">
      <c r="A137" s="25">
        <v>864</v>
      </c>
      <c r="B137" s="25">
        <v>136.0800018310547</v>
      </c>
      <c r="C137" s="25">
        <v>130.47999572753906</v>
      </c>
      <c r="D137" s="25">
        <v>8.820436477661133</v>
      </c>
      <c r="E137" s="25">
        <v>9.044370651245117</v>
      </c>
      <c r="F137" s="25">
        <v>27.51091088120708</v>
      </c>
      <c r="G137" s="25" t="s">
        <v>56</v>
      </c>
      <c r="H137" s="25">
        <v>-11.803968631614637</v>
      </c>
      <c r="I137" s="25">
        <v>74.27603319944001</v>
      </c>
      <c r="J137" s="25" t="s">
        <v>62</v>
      </c>
      <c r="K137" s="25">
        <v>0.2555199953386242</v>
      </c>
      <c r="L137" s="25">
        <v>0.6035787923156453</v>
      </c>
      <c r="M137" s="25">
        <v>0.06049102244089989</v>
      </c>
      <c r="N137" s="25">
        <v>0.02466153503740856</v>
      </c>
      <c r="O137" s="25">
        <v>0.010262129233555961</v>
      </c>
      <c r="P137" s="25">
        <v>0.0173148126896376</v>
      </c>
      <c r="Q137" s="25">
        <v>0.0012491539845731858</v>
      </c>
      <c r="R137" s="25">
        <v>0.0003796422228029165</v>
      </c>
      <c r="S137" s="25">
        <v>0.00013466447827470876</v>
      </c>
      <c r="T137" s="25">
        <v>0.00025478872049303127</v>
      </c>
      <c r="U137" s="25">
        <v>2.7322682484821194E-05</v>
      </c>
      <c r="V137" s="25">
        <v>1.4091881375725966E-05</v>
      </c>
      <c r="W137" s="25">
        <v>8.400815773660989E-06</v>
      </c>
      <c r="X137" s="25">
        <v>50</v>
      </c>
    </row>
    <row r="138" spans="1:24" ht="12.75" hidden="1">
      <c r="A138" s="25">
        <v>862</v>
      </c>
      <c r="B138" s="25">
        <v>124.16000366210938</v>
      </c>
      <c r="C138" s="25">
        <v>117.26000213623047</v>
      </c>
      <c r="D138" s="25">
        <v>8.85612964630127</v>
      </c>
      <c r="E138" s="25">
        <v>9.498655319213867</v>
      </c>
      <c r="F138" s="25">
        <v>29.067358718900714</v>
      </c>
      <c r="G138" s="25" t="s">
        <v>57</v>
      </c>
      <c r="H138" s="25">
        <v>3.9628277262131064</v>
      </c>
      <c r="I138" s="25">
        <v>78.12283138832244</v>
      </c>
      <c r="J138" s="25" t="s">
        <v>60</v>
      </c>
      <c r="K138" s="25">
        <v>0.16812491636830934</v>
      </c>
      <c r="L138" s="25">
        <v>0.0032837459604900944</v>
      </c>
      <c r="M138" s="25">
        <v>-0.039280949652687046</v>
      </c>
      <c r="N138" s="25">
        <v>0.0002548640056049479</v>
      </c>
      <c r="O138" s="25">
        <v>0.006834996459170891</v>
      </c>
      <c r="P138" s="25">
        <v>0.00037569865020976715</v>
      </c>
      <c r="Q138" s="25">
        <v>-0.0007859375462585254</v>
      </c>
      <c r="R138" s="25">
        <v>2.050791564755941E-05</v>
      </c>
      <c r="S138" s="25">
        <v>9.626026485610782E-05</v>
      </c>
      <c r="T138" s="25">
        <v>2.6755043173820205E-05</v>
      </c>
      <c r="U138" s="25">
        <v>-1.5461887711609587E-05</v>
      </c>
      <c r="V138" s="25">
        <v>1.6208671627180145E-06</v>
      </c>
      <c r="W138" s="25">
        <v>6.197868899550612E-06</v>
      </c>
      <c r="X138" s="25">
        <v>50</v>
      </c>
    </row>
    <row r="139" spans="1:24" ht="12.75" hidden="1">
      <c r="A139" s="25">
        <v>861</v>
      </c>
      <c r="B139" s="25">
        <v>141.3000030517578</v>
      </c>
      <c r="C139" s="25">
        <v>145.10000610351562</v>
      </c>
      <c r="D139" s="25">
        <v>8.330171585083008</v>
      </c>
      <c r="E139" s="25">
        <v>8.318032264709473</v>
      </c>
      <c r="F139" s="25">
        <v>29.557167190450297</v>
      </c>
      <c r="G139" s="25" t="s">
        <v>58</v>
      </c>
      <c r="H139" s="25">
        <v>-6.784213027646459</v>
      </c>
      <c r="I139" s="25">
        <v>84.51579002411131</v>
      </c>
      <c r="J139" s="25" t="s">
        <v>61</v>
      </c>
      <c r="K139" s="25">
        <v>0.1924174641606097</v>
      </c>
      <c r="L139" s="25">
        <v>0.603569859706132</v>
      </c>
      <c r="M139" s="25">
        <v>0.04600185637915627</v>
      </c>
      <c r="N139" s="25">
        <v>0.02466021805945716</v>
      </c>
      <c r="O139" s="25">
        <v>0.00765467960200329</v>
      </c>
      <c r="P139" s="25">
        <v>0.01731073623510756</v>
      </c>
      <c r="Q139" s="25">
        <v>0.0009709211350857468</v>
      </c>
      <c r="R139" s="25">
        <v>0.00037908790897433255</v>
      </c>
      <c r="S139" s="25">
        <v>9.417262404133951E-05</v>
      </c>
      <c r="T139" s="25">
        <v>0.00025338006976722346</v>
      </c>
      <c r="U139" s="25">
        <v>2.252685079099898E-05</v>
      </c>
      <c r="V139" s="25">
        <v>1.399835384423307E-05</v>
      </c>
      <c r="W139" s="25">
        <v>5.670989928308333E-06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863</v>
      </c>
      <c r="B141" s="25">
        <v>120.86</v>
      </c>
      <c r="C141" s="25">
        <v>98.66</v>
      </c>
      <c r="D141" s="25">
        <v>8.852704677005946</v>
      </c>
      <c r="E141" s="25">
        <v>9.105663943601094</v>
      </c>
      <c r="F141" s="25">
        <v>26.72045471747748</v>
      </c>
      <c r="G141" s="25" t="s">
        <v>59</v>
      </c>
      <c r="H141" s="25">
        <v>0.9730029250064689</v>
      </c>
      <c r="I141" s="25">
        <v>71.83300292500643</v>
      </c>
      <c r="J141" s="25" t="s">
        <v>73</v>
      </c>
      <c r="K141" s="25">
        <v>0.8487586169558916</v>
      </c>
      <c r="M141" s="25" t="s">
        <v>68</v>
      </c>
      <c r="N141" s="25">
        <v>0.674313924782338</v>
      </c>
      <c r="X141" s="25">
        <v>50</v>
      </c>
    </row>
    <row r="142" spans="1:24" ht="12.75" hidden="1">
      <c r="A142" s="25">
        <v>861</v>
      </c>
      <c r="B142" s="25">
        <v>142.3000030517578</v>
      </c>
      <c r="C142" s="25">
        <v>146.10000610351562</v>
      </c>
      <c r="D142" s="25">
        <v>8.356828689575195</v>
      </c>
      <c r="E142" s="25">
        <v>8.346981048583984</v>
      </c>
      <c r="F142" s="25">
        <v>25.809315543321556</v>
      </c>
      <c r="G142" s="25" t="s">
        <v>56</v>
      </c>
      <c r="H142" s="25">
        <v>-18.733143905504548</v>
      </c>
      <c r="I142" s="25">
        <v>73.56685914625322</v>
      </c>
      <c r="J142" s="25" t="s">
        <v>62</v>
      </c>
      <c r="K142" s="25">
        <v>0.535408897418439</v>
      </c>
      <c r="L142" s="25">
        <v>0.7356944755345256</v>
      </c>
      <c r="M142" s="25">
        <v>0.1267505397913479</v>
      </c>
      <c r="N142" s="25">
        <v>0.06219417410384681</v>
      </c>
      <c r="O142" s="25">
        <v>0.02150324967252723</v>
      </c>
      <c r="P142" s="25">
        <v>0.02110486577839545</v>
      </c>
      <c r="Q142" s="25">
        <v>0.0026174323406431936</v>
      </c>
      <c r="R142" s="25">
        <v>0.0009573960264763427</v>
      </c>
      <c r="S142" s="25">
        <v>0.00028214332621391314</v>
      </c>
      <c r="T142" s="25">
        <v>0.0003105486303049854</v>
      </c>
      <c r="U142" s="25">
        <v>5.723812026577108E-05</v>
      </c>
      <c r="V142" s="25">
        <v>3.553903460462182E-05</v>
      </c>
      <c r="W142" s="25">
        <v>1.7590863087801375E-05</v>
      </c>
      <c r="X142" s="25">
        <v>50</v>
      </c>
    </row>
    <row r="143" spans="1:24" ht="12.75" hidden="1">
      <c r="A143" s="25">
        <v>862</v>
      </c>
      <c r="B143" s="25">
        <v>124.18000030517578</v>
      </c>
      <c r="C143" s="25">
        <v>111.68000030517578</v>
      </c>
      <c r="D143" s="25">
        <v>8.553581237792969</v>
      </c>
      <c r="E143" s="25">
        <v>9.394196510314941</v>
      </c>
      <c r="F143" s="25">
        <v>30.207918927082023</v>
      </c>
      <c r="G143" s="25" t="s">
        <v>57</v>
      </c>
      <c r="H143" s="25">
        <v>9.880033001125682</v>
      </c>
      <c r="I143" s="25">
        <v>84.06003330630142</v>
      </c>
      <c r="J143" s="25" t="s">
        <v>60</v>
      </c>
      <c r="K143" s="25">
        <v>-0.3409802754512545</v>
      </c>
      <c r="L143" s="25">
        <v>0.004002016863312444</v>
      </c>
      <c r="M143" s="25">
        <v>0.08182785304427628</v>
      </c>
      <c r="N143" s="25">
        <v>0.0006427211416899849</v>
      </c>
      <c r="O143" s="25">
        <v>-0.013514919160555118</v>
      </c>
      <c r="P143" s="25">
        <v>0.00045799280860828103</v>
      </c>
      <c r="Q143" s="25">
        <v>0.0017416108742431108</v>
      </c>
      <c r="R143" s="25">
        <v>5.168350837389216E-05</v>
      </c>
      <c r="S143" s="25">
        <v>-0.0001620821771044473</v>
      </c>
      <c r="T143" s="25">
        <v>3.262371912206655E-05</v>
      </c>
      <c r="U143" s="25">
        <v>4.1347605341537424E-05</v>
      </c>
      <c r="V143" s="25">
        <v>4.0766473044720436E-06</v>
      </c>
      <c r="W143" s="25">
        <v>-9.617289768834788E-06</v>
      </c>
      <c r="X143" s="25">
        <v>50</v>
      </c>
    </row>
    <row r="144" spans="1:24" ht="12.75" hidden="1">
      <c r="A144" s="25">
        <v>864</v>
      </c>
      <c r="B144" s="25">
        <v>132.05999755859375</v>
      </c>
      <c r="C144" s="25">
        <v>120.16000366210938</v>
      </c>
      <c r="D144" s="25">
        <v>8.854905128479004</v>
      </c>
      <c r="E144" s="25">
        <v>9.190999031066895</v>
      </c>
      <c r="F144" s="25">
        <v>27.52958201106797</v>
      </c>
      <c r="G144" s="25" t="s">
        <v>58</v>
      </c>
      <c r="H144" s="25">
        <v>-8.035376189914032</v>
      </c>
      <c r="I144" s="25">
        <v>74.02462136867968</v>
      </c>
      <c r="J144" s="25" t="s">
        <v>61</v>
      </c>
      <c r="K144" s="25">
        <v>0.4127894610912628</v>
      </c>
      <c r="L144" s="25">
        <v>0.7356835904062605</v>
      </c>
      <c r="M144" s="25">
        <v>0.09679825310181168</v>
      </c>
      <c r="N144" s="25">
        <v>0.06219085304121205</v>
      </c>
      <c r="O144" s="25">
        <v>0.016725331284094272</v>
      </c>
      <c r="P144" s="25">
        <v>0.02109989578437179</v>
      </c>
      <c r="Q144" s="25">
        <v>0.001953904711229044</v>
      </c>
      <c r="R144" s="25">
        <v>0.0009559999824659286</v>
      </c>
      <c r="S144" s="25">
        <v>0.0002309420368666848</v>
      </c>
      <c r="T144" s="25">
        <v>0.0003088302846790564</v>
      </c>
      <c r="U144" s="25">
        <v>3.9580019505797867E-05</v>
      </c>
      <c r="V144" s="25">
        <v>3.530444628348458E-05</v>
      </c>
      <c r="W144" s="25">
        <v>1.4729093715366151E-05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863</v>
      </c>
      <c r="B146" s="101">
        <v>120.86</v>
      </c>
      <c r="C146" s="101">
        <v>98.66</v>
      </c>
      <c r="D146" s="101">
        <v>8.852704677005946</v>
      </c>
      <c r="E146" s="101">
        <v>9.105663943601094</v>
      </c>
      <c r="F146" s="101">
        <v>25.387421453491175</v>
      </c>
      <c r="G146" s="101" t="s">
        <v>59</v>
      </c>
      <c r="H146" s="101">
        <v>-2.6106105787123397</v>
      </c>
      <c r="I146" s="101">
        <v>68.24938942128762</v>
      </c>
      <c r="J146" s="101" t="s">
        <v>73</v>
      </c>
      <c r="K146" s="101">
        <v>0.8158644872944828</v>
      </c>
      <c r="M146" s="101" t="s">
        <v>68</v>
      </c>
      <c r="N146" s="101">
        <v>0.4913747055687565</v>
      </c>
      <c r="X146" s="101">
        <v>50</v>
      </c>
    </row>
    <row r="147" spans="1:24" s="101" customFormat="1" ht="12.75">
      <c r="A147" s="101">
        <v>861</v>
      </c>
      <c r="B147" s="101">
        <v>142.3000030517578</v>
      </c>
      <c r="C147" s="101">
        <v>146.10000610351562</v>
      </c>
      <c r="D147" s="101">
        <v>8.356828689575195</v>
      </c>
      <c r="E147" s="101">
        <v>8.346981048583984</v>
      </c>
      <c r="F147" s="101">
        <v>25.809315543321556</v>
      </c>
      <c r="G147" s="101" t="s">
        <v>56</v>
      </c>
      <c r="H147" s="101">
        <v>-18.733143905504548</v>
      </c>
      <c r="I147" s="101">
        <v>73.56685914625322</v>
      </c>
      <c r="J147" s="101" t="s">
        <v>62</v>
      </c>
      <c r="K147" s="101">
        <v>0.7900838547806673</v>
      </c>
      <c r="L147" s="101">
        <v>0.38909753381494383</v>
      </c>
      <c r="M147" s="101">
        <v>0.18704139379690424</v>
      </c>
      <c r="N147" s="101">
        <v>0.0640549816436267</v>
      </c>
      <c r="O147" s="101">
        <v>0.03173140079441681</v>
      </c>
      <c r="P147" s="101">
        <v>0.011162124191457522</v>
      </c>
      <c r="Q147" s="101">
        <v>0.0038624706800416218</v>
      </c>
      <c r="R147" s="101">
        <v>0.000986033697342745</v>
      </c>
      <c r="S147" s="101">
        <v>0.00041633839237904135</v>
      </c>
      <c r="T147" s="101">
        <v>0.00016425166268826407</v>
      </c>
      <c r="U147" s="101">
        <v>8.448146787266614E-05</v>
      </c>
      <c r="V147" s="101">
        <v>3.659669022478606E-05</v>
      </c>
      <c r="W147" s="101">
        <v>2.596014318171638E-05</v>
      </c>
      <c r="X147" s="101">
        <v>50</v>
      </c>
    </row>
    <row r="148" spans="1:24" s="101" customFormat="1" ht="12.75">
      <c r="A148" s="101">
        <v>864</v>
      </c>
      <c r="B148" s="101">
        <v>132.05999755859375</v>
      </c>
      <c r="C148" s="101">
        <v>120.16000366210938</v>
      </c>
      <c r="D148" s="101">
        <v>8.854905128479004</v>
      </c>
      <c r="E148" s="101">
        <v>9.190999031066895</v>
      </c>
      <c r="F148" s="101">
        <v>32.14068941659349</v>
      </c>
      <c r="G148" s="101" t="s">
        <v>57</v>
      </c>
      <c r="H148" s="101">
        <v>4.363485501742275</v>
      </c>
      <c r="I148" s="101">
        <v>86.42348306033598</v>
      </c>
      <c r="J148" s="101" t="s">
        <v>60</v>
      </c>
      <c r="K148" s="101">
        <v>-0.26534556912214674</v>
      </c>
      <c r="L148" s="101">
        <v>0.002116078894099353</v>
      </c>
      <c r="M148" s="101">
        <v>0.06481514729918192</v>
      </c>
      <c r="N148" s="101">
        <v>0.0006620573302707374</v>
      </c>
      <c r="O148" s="101">
        <v>-0.010333836901317386</v>
      </c>
      <c r="P148" s="101">
        <v>0.0002421949298768546</v>
      </c>
      <c r="Q148" s="101">
        <v>0.0014330405683084984</v>
      </c>
      <c r="R148" s="101">
        <v>5.322808443995489E-05</v>
      </c>
      <c r="S148" s="101">
        <v>-0.00010869003667771028</v>
      </c>
      <c r="T148" s="101">
        <v>1.7256215873147105E-05</v>
      </c>
      <c r="U148" s="101">
        <v>3.746018875073252E-05</v>
      </c>
      <c r="V148" s="101">
        <v>4.199042307895527E-06</v>
      </c>
      <c r="W148" s="101">
        <v>-5.938298199494528E-06</v>
      </c>
      <c r="X148" s="101">
        <v>50</v>
      </c>
    </row>
    <row r="149" spans="1:24" s="101" customFormat="1" ht="12.75">
      <c r="A149" s="101">
        <v>862</v>
      </c>
      <c r="B149" s="101">
        <v>124.18000030517578</v>
      </c>
      <c r="C149" s="101">
        <v>111.68000030517578</v>
      </c>
      <c r="D149" s="101">
        <v>8.553581237792969</v>
      </c>
      <c r="E149" s="101">
        <v>9.394196510314941</v>
      </c>
      <c r="F149" s="101">
        <v>26.86892616999456</v>
      </c>
      <c r="G149" s="101" t="s">
        <v>58</v>
      </c>
      <c r="H149" s="101">
        <v>0.5885673080474447</v>
      </c>
      <c r="I149" s="101">
        <v>74.76856761322318</v>
      </c>
      <c r="J149" s="101" t="s">
        <v>61</v>
      </c>
      <c r="K149" s="101">
        <v>0.744193675418115</v>
      </c>
      <c r="L149" s="101">
        <v>0.3890917797011205</v>
      </c>
      <c r="M149" s="101">
        <v>0.1754522147881695</v>
      </c>
      <c r="N149" s="101">
        <v>0.06405156011727418</v>
      </c>
      <c r="O149" s="101">
        <v>0.030001560147313783</v>
      </c>
      <c r="P149" s="101">
        <v>0.01115949631844839</v>
      </c>
      <c r="Q149" s="101">
        <v>0.003586791669969591</v>
      </c>
      <c r="R149" s="101">
        <v>0.0009845959695846094</v>
      </c>
      <c r="S149" s="101">
        <v>0.0004019006505291607</v>
      </c>
      <c r="T149" s="101">
        <v>0.00016334268183667924</v>
      </c>
      <c r="U149" s="101">
        <v>7.572220726233364E-05</v>
      </c>
      <c r="V149" s="101">
        <v>3.6354996618146656E-05</v>
      </c>
      <c r="W149" s="101">
        <v>2.527183508392486E-05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863</v>
      </c>
      <c r="B151" s="25">
        <v>120.86</v>
      </c>
      <c r="C151" s="25">
        <v>98.66</v>
      </c>
      <c r="D151" s="25">
        <v>8.852704677005946</v>
      </c>
      <c r="E151" s="25">
        <v>9.105663943601094</v>
      </c>
      <c r="F151" s="25">
        <v>26.72045471747748</v>
      </c>
      <c r="G151" s="25" t="s">
        <v>59</v>
      </c>
      <c r="H151" s="25">
        <v>0.9730029250064689</v>
      </c>
      <c r="I151" s="25">
        <v>71.83300292500643</v>
      </c>
      <c r="J151" s="25" t="s">
        <v>73</v>
      </c>
      <c r="K151" s="25">
        <v>0.5838476393488433</v>
      </c>
      <c r="M151" s="25" t="s">
        <v>68</v>
      </c>
      <c r="N151" s="25">
        <v>0.3086347584348306</v>
      </c>
      <c r="X151" s="25">
        <v>50</v>
      </c>
    </row>
    <row r="152" spans="1:24" ht="12.75" hidden="1">
      <c r="A152" s="25">
        <v>862</v>
      </c>
      <c r="B152" s="25">
        <v>124.18000030517578</v>
      </c>
      <c r="C152" s="25">
        <v>111.68000030517578</v>
      </c>
      <c r="D152" s="25">
        <v>8.553581237792969</v>
      </c>
      <c r="E152" s="25">
        <v>9.394196510314941</v>
      </c>
      <c r="F152" s="25">
        <v>22.773833370306722</v>
      </c>
      <c r="G152" s="25" t="s">
        <v>56</v>
      </c>
      <c r="H152" s="25">
        <v>-10.806909419928743</v>
      </c>
      <c r="I152" s="25">
        <v>63.373090885246995</v>
      </c>
      <c r="J152" s="25" t="s">
        <v>62</v>
      </c>
      <c r="K152" s="25">
        <v>0.7376676428326845</v>
      </c>
      <c r="L152" s="25">
        <v>0.06541105255761004</v>
      </c>
      <c r="M152" s="25">
        <v>0.17463327895353048</v>
      </c>
      <c r="N152" s="25">
        <v>0.06342996225023147</v>
      </c>
      <c r="O152" s="25">
        <v>0.02962602068475267</v>
      </c>
      <c r="P152" s="25">
        <v>0.0018763427457896317</v>
      </c>
      <c r="Q152" s="25">
        <v>0.003606248267038077</v>
      </c>
      <c r="R152" s="25">
        <v>0.0009763663257138267</v>
      </c>
      <c r="S152" s="25">
        <v>0.0003886868471059208</v>
      </c>
      <c r="T152" s="25">
        <v>2.758426849043052E-05</v>
      </c>
      <c r="U152" s="25">
        <v>7.887506176888164E-05</v>
      </c>
      <c r="V152" s="25">
        <v>3.6226305149676844E-05</v>
      </c>
      <c r="W152" s="25">
        <v>2.4232959374736196E-05</v>
      </c>
      <c r="X152" s="25">
        <v>50</v>
      </c>
    </row>
    <row r="153" spans="1:24" ht="12.75" hidden="1">
      <c r="A153" s="25">
        <v>861</v>
      </c>
      <c r="B153" s="25">
        <v>142.3000030517578</v>
      </c>
      <c r="C153" s="25">
        <v>146.10000610351562</v>
      </c>
      <c r="D153" s="25">
        <v>8.356828689575195</v>
      </c>
      <c r="E153" s="25">
        <v>8.346981048583984</v>
      </c>
      <c r="F153" s="25">
        <v>28.60603714167846</v>
      </c>
      <c r="G153" s="25" t="s">
        <v>57</v>
      </c>
      <c r="H153" s="25">
        <v>-10.76137016542775</v>
      </c>
      <c r="I153" s="25">
        <v>81.53863288633002</v>
      </c>
      <c r="J153" s="25" t="s">
        <v>60</v>
      </c>
      <c r="K153" s="25">
        <v>0.4535950680428391</v>
      </c>
      <c r="L153" s="25">
        <v>-0.0003566902292504384</v>
      </c>
      <c r="M153" s="25">
        <v>-0.10581050148959975</v>
      </c>
      <c r="N153" s="25">
        <v>0.0006560695694960868</v>
      </c>
      <c r="O153" s="25">
        <v>0.018468107605469887</v>
      </c>
      <c r="P153" s="25">
        <v>-4.084810288125686E-05</v>
      </c>
      <c r="Q153" s="25">
        <v>-0.002108949703058074</v>
      </c>
      <c r="R153" s="25">
        <v>5.274412979273632E-05</v>
      </c>
      <c r="S153" s="25">
        <v>0.0002622517970513915</v>
      </c>
      <c r="T153" s="25">
        <v>-2.9083461862097196E-06</v>
      </c>
      <c r="U153" s="25">
        <v>-4.0897056433680826E-05</v>
      </c>
      <c r="V153" s="25">
        <v>4.166345868007815E-06</v>
      </c>
      <c r="W153" s="25">
        <v>1.6935130747173423E-05</v>
      </c>
      <c r="X153" s="25">
        <v>50</v>
      </c>
    </row>
    <row r="154" spans="1:24" ht="12.75" hidden="1">
      <c r="A154" s="25">
        <v>864</v>
      </c>
      <c r="B154" s="25">
        <v>132.05999755859375</v>
      </c>
      <c r="C154" s="25">
        <v>120.16000366210938</v>
      </c>
      <c r="D154" s="25">
        <v>8.854905128479004</v>
      </c>
      <c r="E154" s="25">
        <v>9.190999031066895</v>
      </c>
      <c r="F154" s="25">
        <v>32.14068941659349</v>
      </c>
      <c r="G154" s="25" t="s">
        <v>58</v>
      </c>
      <c r="H154" s="25">
        <v>4.363485501742275</v>
      </c>
      <c r="I154" s="25">
        <v>86.42348306033598</v>
      </c>
      <c r="J154" s="25" t="s">
        <v>61</v>
      </c>
      <c r="K154" s="25">
        <v>0.5817259367859929</v>
      </c>
      <c r="L154" s="25">
        <v>-0.06541008002421936</v>
      </c>
      <c r="M154" s="25">
        <v>0.13892775062089288</v>
      </c>
      <c r="N154" s="25">
        <v>0.063426569226041</v>
      </c>
      <c r="O154" s="25">
        <v>0.023165277962635768</v>
      </c>
      <c r="P154" s="25">
        <v>-0.001875898060175013</v>
      </c>
      <c r="Q154" s="25">
        <v>0.0029252961753447105</v>
      </c>
      <c r="R154" s="25">
        <v>0.0009749406437113622</v>
      </c>
      <c r="S154" s="25">
        <v>0.0002868823104627701</v>
      </c>
      <c r="T154" s="25">
        <v>-2.7430519328173818E-05</v>
      </c>
      <c r="U154" s="25">
        <v>6.744409643627246E-05</v>
      </c>
      <c r="V154" s="25">
        <v>3.5985924288610915E-05</v>
      </c>
      <c r="W154" s="25">
        <v>1.7333137818460808E-05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863</v>
      </c>
      <c r="B156" s="25">
        <v>120.86</v>
      </c>
      <c r="C156" s="25">
        <v>98.66</v>
      </c>
      <c r="D156" s="25">
        <v>8.852704677005946</v>
      </c>
      <c r="E156" s="25">
        <v>9.105663943601094</v>
      </c>
      <c r="F156" s="25">
        <v>30.123413741851735</v>
      </c>
      <c r="G156" s="25" t="s">
        <v>59</v>
      </c>
      <c r="H156" s="25">
        <v>10.121229185978919</v>
      </c>
      <c r="I156" s="25">
        <v>80.98122918597888</v>
      </c>
      <c r="J156" s="25" t="s">
        <v>73</v>
      </c>
      <c r="K156" s="25">
        <v>0.6944155193190855</v>
      </c>
      <c r="M156" s="25" t="s">
        <v>68</v>
      </c>
      <c r="N156" s="25">
        <v>0.4293810754475795</v>
      </c>
      <c r="X156" s="25">
        <v>50</v>
      </c>
    </row>
    <row r="157" spans="1:24" ht="12.75" hidden="1">
      <c r="A157" s="25">
        <v>862</v>
      </c>
      <c r="B157" s="25">
        <v>124.18000030517578</v>
      </c>
      <c r="C157" s="25">
        <v>111.68000030517578</v>
      </c>
      <c r="D157" s="25">
        <v>8.553581237792969</v>
      </c>
      <c r="E157" s="25">
        <v>9.394196510314941</v>
      </c>
      <c r="F157" s="25">
        <v>22.773833370306722</v>
      </c>
      <c r="G157" s="25" t="s">
        <v>56</v>
      </c>
      <c r="H157" s="25">
        <v>-10.806909419928743</v>
      </c>
      <c r="I157" s="25">
        <v>63.373090885246995</v>
      </c>
      <c r="J157" s="25" t="s">
        <v>62</v>
      </c>
      <c r="K157" s="25">
        <v>0.7122060126083222</v>
      </c>
      <c r="L157" s="25">
        <v>0.3923463181154232</v>
      </c>
      <c r="M157" s="25">
        <v>0.16860533783258408</v>
      </c>
      <c r="N157" s="25">
        <v>0.062102172463886184</v>
      </c>
      <c r="O157" s="25">
        <v>0.0286033199565203</v>
      </c>
      <c r="P157" s="25">
        <v>0.01125521893506913</v>
      </c>
      <c r="Q157" s="25">
        <v>0.0034817071709394042</v>
      </c>
      <c r="R157" s="25">
        <v>0.0009559269547158451</v>
      </c>
      <c r="S157" s="25">
        <v>0.00037526756204972424</v>
      </c>
      <c r="T157" s="25">
        <v>0.00016564289573343637</v>
      </c>
      <c r="U157" s="25">
        <v>7.6148190614869E-05</v>
      </c>
      <c r="V157" s="25">
        <v>3.5470711747036557E-05</v>
      </c>
      <c r="W157" s="25">
        <v>2.339932583340994E-05</v>
      </c>
      <c r="X157" s="25">
        <v>50</v>
      </c>
    </row>
    <row r="158" spans="1:24" ht="12.75" hidden="1">
      <c r="A158" s="25">
        <v>864</v>
      </c>
      <c r="B158" s="25">
        <v>132.05999755859375</v>
      </c>
      <c r="C158" s="25">
        <v>120.16000366210938</v>
      </c>
      <c r="D158" s="25">
        <v>8.854905128479004</v>
      </c>
      <c r="E158" s="25">
        <v>9.190999031066895</v>
      </c>
      <c r="F158" s="25">
        <v>27.52958201106797</v>
      </c>
      <c r="G158" s="25" t="s">
        <v>57</v>
      </c>
      <c r="H158" s="25">
        <v>-8.035376189914032</v>
      </c>
      <c r="I158" s="25">
        <v>74.02462136867968</v>
      </c>
      <c r="J158" s="25" t="s">
        <v>60</v>
      </c>
      <c r="K158" s="25">
        <v>0.6988796357497205</v>
      </c>
      <c r="L158" s="25">
        <v>0.0021341568510248043</v>
      </c>
      <c r="M158" s="25">
        <v>-0.16507070224354733</v>
      </c>
      <c r="N158" s="25">
        <v>0.0006423563228942702</v>
      </c>
      <c r="O158" s="25">
        <v>0.02812588526165295</v>
      </c>
      <c r="P158" s="25">
        <v>0.00024410845589083074</v>
      </c>
      <c r="Q158" s="25">
        <v>-0.0033889176327546516</v>
      </c>
      <c r="R158" s="25">
        <v>5.1659693356528504E-05</v>
      </c>
      <c r="S158" s="25">
        <v>0.00037276914118977093</v>
      </c>
      <c r="T158" s="25">
        <v>1.7380522019387023E-05</v>
      </c>
      <c r="U158" s="25">
        <v>-7.250105854323813E-05</v>
      </c>
      <c r="V158" s="25">
        <v>4.083170395453131E-06</v>
      </c>
      <c r="W158" s="25">
        <v>2.3320364014374782E-05</v>
      </c>
      <c r="X158" s="25">
        <v>50</v>
      </c>
    </row>
    <row r="159" spans="1:24" ht="12.75" hidden="1">
      <c r="A159" s="25">
        <v>861</v>
      </c>
      <c r="B159" s="25">
        <v>142.3000030517578</v>
      </c>
      <c r="C159" s="25">
        <v>146.10000610351562</v>
      </c>
      <c r="D159" s="25">
        <v>8.356828689575195</v>
      </c>
      <c r="E159" s="25">
        <v>8.346981048583984</v>
      </c>
      <c r="F159" s="25">
        <v>29.865677800449543</v>
      </c>
      <c r="G159" s="25" t="s">
        <v>58</v>
      </c>
      <c r="H159" s="25">
        <v>-7.170891109012615</v>
      </c>
      <c r="I159" s="25">
        <v>85.12911194274515</v>
      </c>
      <c r="J159" s="25" t="s">
        <v>61</v>
      </c>
      <c r="K159" s="25">
        <v>0.13713008105366123</v>
      </c>
      <c r="L159" s="25">
        <v>0.3923405137291637</v>
      </c>
      <c r="M159" s="25">
        <v>0.03434273149389758</v>
      </c>
      <c r="N159" s="25">
        <v>0.06209885025577125</v>
      </c>
      <c r="O159" s="25">
        <v>0.005204276201683171</v>
      </c>
      <c r="P159" s="25">
        <v>0.011252571454476586</v>
      </c>
      <c r="Q159" s="25">
        <v>0.0007984498121832585</v>
      </c>
      <c r="R159" s="25">
        <v>0.0009545300512999153</v>
      </c>
      <c r="S159" s="25">
        <v>4.323089755469164E-05</v>
      </c>
      <c r="T159" s="25">
        <v>0.00016472852321711522</v>
      </c>
      <c r="U159" s="25">
        <v>2.3283973974138968E-05</v>
      </c>
      <c r="V159" s="25">
        <v>3.5234913244721526E-05</v>
      </c>
      <c r="W159" s="25">
        <v>1.920695627927435E-06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863</v>
      </c>
      <c r="B161" s="25">
        <v>120.86</v>
      </c>
      <c r="C161" s="25">
        <v>98.66</v>
      </c>
      <c r="D161" s="25">
        <v>8.852704677005946</v>
      </c>
      <c r="E161" s="25">
        <v>9.105663943601094</v>
      </c>
      <c r="F161" s="25">
        <v>25.387421453491175</v>
      </c>
      <c r="G161" s="25" t="s">
        <v>59</v>
      </c>
      <c r="H161" s="25">
        <v>-2.6106105787123397</v>
      </c>
      <c r="I161" s="25">
        <v>68.24938942128762</v>
      </c>
      <c r="J161" s="25" t="s">
        <v>73</v>
      </c>
      <c r="K161" s="25">
        <v>1.0693138818498151</v>
      </c>
      <c r="M161" s="25" t="s">
        <v>68</v>
      </c>
      <c r="N161" s="25">
        <v>0.55984328543458</v>
      </c>
      <c r="X161" s="25">
        <v>50</v>
      </c>
    </row>
    <row r="162" spans="1:24" ht="12.75" hidden="1">
      <c r="A162" s="25">
        <v>864</v>
      </c>
      <c r="B162" s="25">
        <v>132.05999755859375</v>
      </c>
      <c r="C162" s="25">
        <v>120.16000366210938</v>
      </c>
      <c r="D162" s="25">
        <v>8.854905128479004</v>
      </c>
      <c r="E162" s="25">
        <v>9.190999031066895</v>
      </c>
      <c r="F162" s="25">
        <v>24.663655030269734</v>
      </c>
      <c r="G162" s="25" t="s">
        <v>56</v>
      </c>
      <c r="H162" s="25">
        <v>-15.741601425683342</v>
      </c>
      <c r="I162" s="25">
        <v>66.31839613291037</v>
      </c>
      <c r="J162" s="25" t="s">
        <v>62</v>
      </c>
      <c r="K162" s="25">
        <v>1.0009516272756656</v>
      </c>
      <c r="L162" s="25">
        <v>0.07665471707296267</v>
      </c>
      <c r="M162" s="25">
        <v>0.23696195740643686</v>
      </c>
      <c r="N162" s="25">
        <v>0.06112937224679988</v>
      </c>
      <c r="O162" s="25">
        <v>0.04020010382924081</v>
      </c>
      <c r="P162" s="25">
        <v>0.002198835236229747</v>
      </c>
      <c r="Q162" s="25">
        <v>0.004893362427391442</v>
      </c>
      <c r="R162" s="25">
        <v>0.0009409774997246605</v>
      </c>
      <c r="S162" s="25">
        <v>0.0005274314819549399</v>
      </c>
      <c r="T162" s="25">
        <v>3.233349314425703E-05</v>
      </c>
      <c r="U162" s="25">
        <v>0.00010703536573603685</v>
      </c>
      <c r="V162" s="25">
        <v>3.491459716043406E-05</v>
      </c>
      <c r="W162" s="25">
        <v>3.288613570175318E-05</v>
      </c>
      <c r="X162" s="25">
        <v>50</v>
      </c>
    </row>
    <row r="163" spans="1:24" ht="12.75" hidden="1">
      <c r="A163" s="25">
        <v>861</v>
      </c>
      <c r="B163" s="25">
        <v>142.3000030517578</v>
      </c>
      <c r="C163" s="25">
        <v>146.10000610351562</v>
      </c>
      <c r="D163" s="25">
        <v>8.356828689575195</v>
      </c>
      <c r="E163" s="25">
        <v>8.346981048583984</v>
      </c>
      <c r="F163" s="25">
        <v>29.865677800449543</v>
      </c>
      <c r="G163" s="25" t="s">
        <v>57</v>
      </c>
      <c r="H163" s="25">
        <v>-7.170891109012615</v>
      </c>
      <c r="I163" s="25">
        <v>85.12911194274515</v>
      </c>
      <c r="J163" s="25" t="s">
        <v>60</v>
      </c>
      <c r="K163" s="25">
        <v>0.1792303211068404</v>
      </c>
      <c r="L163" s="25">
        <v>-0.0004180297818296505</v>
      </c>
      <c r="M163" s="25">
        <v>-0.03977810593319071</v>
      </c>
      <c r="N163" s="25">
        <v>0.0006321003811600221</v>
      </c>
      <c r="O163" s="25">
        <v>0.007624380341949304</v>
      </c>
      <c r="P163" s="25">
        <v>-4.782877064337846E-05</v>
      </c>
      <c r="Q163" s="25">
        <v>-0.000694551545604138</v>
      </c>
      <c r="R163" s="25">
        <v>5.081203845096503E-05</v>
      </c>
      <c r="S163" s="25">
        <v>0.0001347556201054228</v>
      </c>
      <c r="T163" s="25">
        <v>-3.401599167783072E-06</v>
      </c>
      <c r="U163" s="25">
        <v>-6.734014590626931E-06</v>
      </c>
      <c r="V163" s="25">
        <v>4.0119267105863435E-06</v>
      </c>
      <c r="W163" s="25">
        <v>9.452697011437998E-06</v>
      </c>
      <c r="X163" s="25">
        <v>50</v>
      </c>
    </row>
    <row r="164" spans="1:24" ht="12.75" hidden="1">
      <c r="A164" s="25">
        <v>862</v>
      </c>
      <c r="B164" s="25">
        <v>124.18000030517578</v>
      </c>
      <c r="C164" s="25">
        <v>111.68000030517578</v>
      </c>
      <c r="D164" s="25">
        <v>8.553581237792969</v>
      </c>
      <c r="E164" s="25">
        <v>9.394196510314941</v>
      </c>
      <c r="F164" s="25">
        <v>30.207918927082023</v>
      </c>
      <c r="G164" s="25" t="s">
        <v>58</v>
      </c>
      <c r="H164" s="25">
        <v>9.880033001125682</v>
      </c>
      <c r="I164" s="25">
        <v>84.06003330630142</v>
      </c>
      <c r="J164" s="25" t="s">
        <v>61</v>
      </c>
      <c r="K164" s="25">
        <v>0.984774416880202</v>
      </c>
      <c r="L164" s="25">
        <v>-0.07665357722009755</v>
      </c>
      <c r="M164" s="25">
        <v>0.23359938258963325</v>
      </c>
      <c r="N164" s="25">
        <v>0.06112610408324715</v>
      </c>
      <c r="O164" s="25">
        <v>0.039470459489129826</v>
      </c>
      <c r="P164" s="25">
        <v>-0.0021983149921665614</v>
      </c>
      <c r="Q164" s="25">
        <v>0.004843820186206871</v>
      </c>
      <c r="R164" s="25">
        <v>0.0009396045932925887</v>
      </c>
      <c r="S164" s="25">
        <v>0.0005099263584157884</v>
      </c>
      <c r="T164" s="25">
        <v>-3.2154065093102204E-05</v>
      </c>
      <c r="U164" s="25">
        <v>0.00010682332407176064</v>
      </c>
      <c r="V164" s="25">
        <v>3.468333229296565E-05</v>
      </c>
      <c r="W164" s="25">
        <v>3.1498324409467824E-05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863</v>
      </c>
      <c r="B166" s="25">
        <v>120.86</v>
      </c>
      <c r="C166" s="25">
        <v>98.66</v>
      </c>
      <c r="D166" s="25">
        <v>8.852704677005946</v>
      </c>
      <c r="E166" s="25">
        <v>9.105663943601094</v>
      </c>
      <c r="F166" s="25">
        <v>30.123413741851735</v>
      </c>
      <c r="G166" s="25" t="s">
        <v>59</v>
      </c>
      <c r="H166" s="25">
        <v>10.121229185978919</v>
      </c>
      <c r="I166" s="25">
        <v>80.98122918597888</v>
      </c>
      <c r="J166" s="25" t="s">
        <v>73</v>
      </c>
      <c r="K166" s="25">
        <v>0.7147831942194316</v>
      </c>
      <c r="M166" s="25" t="s">
        <v>68</v>
      </c>
      <c r="N166" s="25">
        <v>0.6000115153548304</v>
      </c>
      <c r="X166" s="25">
        <v>50</v>
      </c>
    </row>
    <row r="167" spans="1:24" ht="12.75" hidden="1">
      <c r="A167" s="25">
        <v>864</v>
      </c>
      <c r="B167" s="25">
        <v>132.05999755859375</v>
      </c>
      <c r="C167" s="25">
        <v>120.16000366210938</v>
      </c>
      <c r="D167" s="25">
        <v>8.854905128479004</v>
      </c>
      <c r="E167" s="25">
        <v>9.190999031066895</v>
      </c>
      <c r="F167" s="25">
        <v>24.663655030269734</v>
      </c>
      <c r="G167" s="25" t="s">
        <v>56</v>
      </c>
      <c r="H167" s="25">
        <v>-15.741601425683342</v>
      </c>
      <c r="I167" s="25">
        <v>66.31839613291037</v>
      </c>
      <c r="J167" s="25" t="s">
        <v>62</v>
      </c>
      <c r="K167" s="25">
        <v>0.4136669260892655</v>
      </c>
      <c r="L167" s="25">
        <v>0.7276995951566068</v>
      </c>
      <c r="M167" s="25">
        <v>0.09793025188608345</v>
      </c>
      <c r="N167" s="25">
        <v>0.06171631643721731</v>
      </c>
      <c r="O167" s="25">
        <v>0.01661346299756585</v>
      </c>
      <c r="P167" s="25">
        <v>0.02087546800710057</v>
      </c>
      <c r="Q167" s="25">
        <v>0.002022282257144328</v>
      </c>
      <c r="R167" s="25">
        <v>0.0009500147338522411</v>
      </c>
      <c r="S167" s="25">
        <v>0.00021798429847534858</v>
      </c>
      <c r="T167" s="25">
        <v>0.000307191324974517</v>
      </c>
      <c r="U167" s="25">
        <v>4.423483982801752E-05</v>
      </c>
      <c r="V167" s="25">
        <v>3.525788126228298E-05</v>
      </c>
      <c r="W167" s="25">
        <v>1.3595476940548137E-05</v>
      </c>
      <c r="X167" s="25">
        <v>50</v>
      </c>
    </row>
    <row r="168" spans="1:24" ht="12.75" hidden="1">
      <c r="A168" s="25">
        <v>862</v>
      </c>
      <c r="B168" s="25">
        <v>124.18000030517578</v>
      </c>
      <c r="C168" s="25">
        <v>111.68000030517578</v>
      </c>
      <c r="D168" s="25">
        <v>8.553581237792969</v>
      </c>
      <c r="E168" s="25">
        <v>9.394196510314941</v>
      </c>
      <c r="F168" s="25">
        <v>26.86892616999456</v>
      </c>
      <c r="G168" s="25" t="s">
        <v>57</v>
      </c>
      <c r="H168" s="25">
        <v>0.5885673080474447</v>
      </c>
      <c r="I168" s="25">
        <v>74.76856761322318</v>
      </c>
      <c r="J168" s="25" t="s">
        <v>60</v>
      </c>
      <c r="K168" s="25">
        <v>0.3673881382762233</v>
      </c>
      <c r="L168" s="25">
        <v>0.003958724978350955</v>
      </c>
      <c r="M168" s="25">
        <v>-0.08645702353505948</v>
      </c>
      <c r="N168" s="25">
        <v>0.0006381067522927452</v>
      </c>
      <c r="O168" s="25">
        <v>0.014836264652137771</v>
      </c>
      <c r="P168" s="25">
        <v>0.00045292241716040553</v>
      </c>
      <c r="Q168" s="25">
        <v>-0.0017597925788730385</v>
      </c>
      <c r="R168" s="25">
        <v>5.132300321707111E-05</v>
      </c>
      <c r="S168" s="25">
        <v>0.0002008328195853281</v>
      </c>
      <c r="T168" s="25">
        <v>3.2254519619801376E-05</v>
      </c>
      <c r="U168" s="25">
        <v>-3.664826211610666E-05</v>
      </c>
      <c r="V168" s="25">
        <v>4.0542520854152495E-06</v>
      </c>
      <c r="W168" s="25">
        <v>1.2694776723967168E-05</v>
      </c>
      <c r="X168" s="25">
        <v>50</v>
      </c>
    </row>
    <row r="169" spans="1:24" ht="12.75" hidden="1">
      <c r="A169" s="25">
        <v>861</v>
      </c>
      <c r="B169" s="25">
        <v>142.3000030517578</v>
      </c>
      <c r="C169" s="25">
        <v>146.10000610351562</v>
      </c>
      <c r="D169" s="25">
        <v>8.356828689575195</v>
      </c>
      <c r="E169" s="25">
        <v>8.346981048583984</v>
      </c>
      <c r="F169" s="25">
        <v>28.60603714167846</v>
      </c>
      <c r="G169" s="25" t="s">
        <v>58</v>
      </c>
      <c r="H169" s="25">
        <v>-10.76137016542775</v>
      </c>
      <c r="I169" s="25">
        <v>81.53863288633002</v>
      </c>
      <c r="J169" s="25" t="s">
        <v>61</v>
      </c>
      <c r="K169" s="25">
        <v>0.19012175465756798</v>
      </c>
      <c r="L169" s="25">
        <v>0.7276888272384255</v>
      </c>
      <c r="M169" s="25">
        <v>0.04599475313478618</v>
      </c>
      <c r="N169" s="25">
        <v>0.06171301754371939</v>
      </c>
      <c r="O169" s="25">
        <v>0.0074761222530946424</v>
      </c>
      <c r="P169" s="25">
        <v>0.020870554036716733</v>
      </c>
      <c r="Q169" s="25">
        <v>0.0009963712194278492</v>
      </c>
      <c r="R169" s="25">
        <v>0.0009486273999190224</v>
      </c>
      <c r="S169" s="25">
        <v>8.475454536009805E-05</v>
      </c>
      <c r="T169" s="25">
        <v>0.0003054932996052371</v>
      </c>
      <c r="U169" s="25">
        <v>2.4771474289583696E-05</v>
      </c>
      <c r="V169" s="25">
        <v>3.5024009352630536E-05</v>
      </c>
      <c r="W169" s="25">
        <v>4.866172743501567E-06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863</v>
      </c>
      <c r="B171" s="25">
        <v>103.4</v>
      </c>
      <c r="C171" s="25">
        <v>105.5</v>
      </c>
      <c r="D171" s="25">
        <v>9.024321076089793</v>
      </c>
      <c r="E171" s="25">
        <v>9.061659800803058</v>
      </c>
      <c r="F171" s="25">
        <v>25.147753664960604</v>
      </c>
      <c r="G171" s="25" t="s">
        <v>59</v>
      </c>
      <c r="H171" s="25">
        <v>12.870779149518796</v>
      </c>
      <c r="I171" s="25">
        <v>66.27077914951876</v>
      </c>
      <c r="J171" s="25" t="s">
        <v>73</v>
      </c>
      <c r="K171" s="25">
        <v>1.1790220258224184</v>
      </c>
      <c r="M171" s="25" t="s">
        <v>68</v>
      </c>
      <c r="N171" s="25">
        <v>1.0750030608721386</v>
      </c>
      <c r="X171" s="25">
        <v>50</v>
      </c>
    </row>
    <row r="172" spans="1:24" ht="12.75" hidden="1">
      <c r="A172" s="25">
        <v>861</v>
      </c>
      <c r="B172" s="25">
        <v>132.13999938964844</v>
      </c>
      <c r="C172" s="25">
        <v>166.33999633789062</v>
      </c>
      <c r="D172" s="25">
        <v>8.261086463928223</v>
      </c>
      <c r="E172" s="25">
        <v>8.317116737365723</v>
      </c>
      <c r="F172" s="25">
        <v>24.994397894579496</v>
      </c>
      <c r="G172" s="25" t="s">
        <v>56</v>
      </c>
      <c r="H172" s="25">
        <v>-10.101035063471542</v>
      </c>
      <c r="I172" s="25">
        <v>72.03896432617685</v>
      </c>
      <c r="J172" s="25" t="s">
        <v>62</v>
      </c>
      <c r="K172" s="25">
        <v>0.29412505275010553</v>
      </c>
      <c r="L172" s="25">
        <v>1.0410748432341423</v>
      </c>
      <c r="M172" s="25">
        <v>0.06963044354409326</v>
      </c>
      <c r="N172" s="25">
        <v>0.052847260694520025</v>
      </c>
      <c r="O172" s="25">
        <v>0.011812852558069764</v>
      </c>
      <c r="P172" s="25">
        <v>0.02986514039085281</v>
      </c>
      <c r="Q172" s="25">
        <v>0.0014378818048106012</v>
      </c>
      <c r="R172" s="25">
        <v>0.0008133968412721126</v>
      </c>
      <c r="S172" s="25">
        <v>0.00015495001063152054</v>
      </c>
      <c r="T172" s="25">
        <v>0.0004394385160106588</v>
      </c>
      <c r="U172" s="25">
        <v>3.141922373856838E-05</v>
      </c>
      <c r="V172" s="25">
        <v>3.0173226681086696E-05</v>
      </c>
      <c r="W172" s="25">
        <v>9.652679868423586E-06</v>
      </c>
      <c r="X172" s="25">
        <v>50</v>
      </c>
    </row>
    <row r="173" spans="1:24" ht="12.75" hidden="1">
      <c r="A173" s="25">
        <v>862</v>
      </c>
      <c r="B173" s="25">
        <v>119.9000015258789</v>
      </c>
      <c r="C173" s="25">
        <v>111.5</v>
      </c>
      <c r="D173" s="25">
        <v>8.798526763916016</v>
      </c>
      <c r="E173" s="25">
        <v>9.387475967407227</v>
      </c>
      <c r="F173" s="25">
        <v>33.42630708881527</v>
      </c>
      <c r="G173" s="25" t="s">
        <v>57</v>
      </c>
      <c r="H173" s="25">
        <v>20.51012449456799</v>
      </c>
      <c r="I173" s="25">
        <v>90.41012602044685</v>
      </c>
      <c r="J173" s="25" t="s">
        <v>60</v>
      </c>
      <c r="K173" s="25">
        <v>-0.293771794652712</v>
      </c>
      <c r="L173" s="25">
        <v>0.0056649417002000565</v>
      </c>
      <c r="M173" s="25">
        <v>0.06958110546622026</v>
      </c>
      <c r="N173" s="25">
        <v>-0.0005470061924800412</v>
      </c>
      <c r="O173" s="25">
        <v>-0.01179171562315735</v>
      </c>
      <c r="P173" s="25">
        <v>0.0006481640219550794</v>
      </c>
      <c r="Q173" s="25">
        <v>0.001437789048379908</v>
      </c>
      <c r="R173" s="25">
        <v>-4.394723331846265E-05</v>
      </c>
      <c r="S173" s="25">
        <v>-0.00015368882461974187</v>
      </c>
      <c r="T173" s="25">
        <v>4.6158022008769855E-05</v>
      </c>
      <c r="U173" s="25">
        <v>3.134536027180589E-05</v>
      </c>
      <c r="V173" s="25">
        <v>-3.4684746802084107E-06</v>
      </c>
      <c r="W173" s="25">
        <v>-9.526693872089882E-06</v>
      </c>
      <c r="X173" s="25">
        <v>50</v>
      </c>
    </row>
    <row r="174" spans="1:24" ht="12.75" hidden="1">
      <c r="A174" s="25">
        <v>864</v>
      </c>
      <c r="B174" s="25">
        <v>135.94000244140625</v>
      </c>
      <c r="C174" s="25">
        <v>129.74000549316406</v>
      </c>
      <c r="D174" s="25">
        <v>8.789275169372559</v>
      </c>
      <c r="E174" s="25">
        <v>8.953463554382324</v>
      </c>
      <c r="F174" s="25">
        <v>28.118055759966158</v>
      </c>
      <c r="G174" s="25" t="s">
        <v>58</v>
      </c>
      <c r="H174" s="25">
        <v>-9.756053259060025</v>
      </c>
      <c r="I174" s="25">
        <v>76.18394918234618</v>
      </c>
      <c r="J174" s="25" t="s">
        <v>61</v>
      </c>
      <c r="K174" s="25">
        <v>0.014411083296447802</v>
      </c>
      <c r="L174" s="25">
        <v>1.0410594304123697</v>
      </c>
      <c r="M174" s="25">
        <v>0.002620769018034701</v>
      </c>
      <c r="N174" s="25">
        <v>-0.05284442966992784</v>
      </c>
      <c r="O174" s="25">
        <v>0.0007063485126212654</v>
      </c>
      <c r="P174" s="25">
        <v>0.029858106000983903</v>
      </c>
      <c r="Q174" s="25">
        <v>1.6332083890014932E-05</v>
      </c>
      <c r="R174" s="25">
        <v>-0.0008122087552317464</v>
      </c>
      <c r="S174" s="25">
        <v>1.972944453629032E-05</v>
      </c>
      <c r="T174" s="25">
        <v>0.0004370076044623113</v>
      </c>
      <c r="U174" s="25">
        <v>-2.1531395135735818E-06</v>
      </c>
      <c r="V174" s="25">
        <v>-2.9973209566894822E-05</v>
      </c>
      <c r="W174" s="25">
        <v>1.5544556956552554E-06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863</v>
      </c>
      <c r="B176" s="101">
        <v>103.4</v>
      </c>
      <c r="C176" s="101">
        <v>105.5</v>
      </c>
      <c r="D176" s="101">
        <v>9.024321076089793</v>
      </c>
      <c r="E176" s="101">
        <v>9.061659800803058</v>
      </c>
      <c r="F176" s="101">
        <v>22.226818996666502</v>
      </c>
      <c r="G176" s="101" t="s">
        <v>59</v>
      </c>
      <c r="H176" s="101">
        <v>5.1733673292971005</v>
      </c>
      <c r="I176" s="101">
        <v>58.573367329297064</v>
      </c>
      <c r="J176" s="101" t="s">
        <v>73</v>
      </c>
      <c r="K176" s="101">
        <v>0.6529251351658644</v>
      </c>
      <c r="M176" s="101" t="s">
        <v>68</v>
      </c>
      <c r="N176" s="101">
        <v>0.42003395957874007</v>
      </c>
      <c r="X176" s="101">
        <v>50</v>
      </c>
    </row>
    <row r="177" spans="1:24" s="101" customFormat="1" ht="12.75">
      <c r="A177" s="101">
        <v>861</v>
      </c>
      <c r="B177" s="101">
        <v>132.13999938964844</v>
      </c>
      <c r="C177" s="101">
        <v>166.33999633789062</v>
      </c>
      <c r="D177" s="101">
        <v>8.261086463928223</v>
      </c>
      <c r="E177" s="101">
        <v>8.317116737365723</v>
      </c>
      <c r="F177" s="101">
        <v>24.994397894579496</v>
      </c>
      <c r="G177" s="101" t="s">
        <v>56</v>
      </c>
      <c r="H177" s="101">
        <v>-10.101035063471542</v>
      </c>
      <c r="I177" s="101">
        <v>72.03896432617685</v>
      </c>
      <c r="J177" s="101" t="s">
        <v>62</v>
      </c>
      <c r="K177" s="101">
        <v>0.6624081045978211</v>
      </c>
      <c r="L177" s="101">
        <v>0.4314010544931124</v>
      </c>
      <c r="M177" s="101">
        <v>0.1568160560836787</v>
      </c>
      <c r="N177" s="101">
        <v>0.05069829461055823</v>
      </c>
      <c r="O177" s="101">
        <v>0.02660384159301451</v>
      </c>
      <c r="P177" s="101">
        <v>0.012375581484108682</v>
      </c>
      <c r="Q177" s="101">
        <v>0.003238233385151259</v>
      </c>
      <c r="R177" s="101">
        <v>0.0007803247523944558</v>
      </c>
      <c r="S177" s="101">
        <v>0.00034905213240022276</v>
      </c>
      <c r="T177" s="101">
        <v>0.000182094764898255</v>
      </c>
      <c r="U177" s="101">
        <v>7.081207966261612E-05</v>
      </c>
      <c r="V177" s="101">
        <v>2.895365164827943E-05</v>
      </c>
      <c r="W177" s="101">
        <v>2.1768044615872424E-05</v>
      </c>
      <c r="X177" s="101">
        <v>50</v>
      </c>
    </row>
    <row r="178" spans="1:24" s="101" customFormat="1" ht="12.75">
      <c r="A178" s="101">
        <v>864</v>
      </c>
      <c r="B178" s="101">
        <v>135.94000244140625</v>
      </c>
      <c r="C178" s="101">
        <v>129.74000549316406</v>
      </c>
      <c r="D178" s="101">
        <v>8.789275169372559</v>
      </c>
      <c r="E178" s="101">
        <v>8.953463554382324</v>
      </c>
      <c r="F178" s="101">
        <v>36.27474501724409</v>
      </c>
      <c r="G178" s="101" t="s">
        <v>57</v>
      </c>
      <c r="H178" s="101">
        <v>12.343938474984341</v>
      </c>
      <c r="I178" s="101">
        <v>98.28394091639055</v>
      </c>
      <c r="J178" s="101" t="s">
        <v>60</v>
      </c>
      <c r="K178" s="101">
        <v>-0.2734502210772568</v>
      </c>
      <c r="L178" s="101">
        <v>0.002347513448287246</v>
      </c>
      <c r="M178" s="101">
        <v>0.06635502533420573</v>
      </c>
      <c r="N178" s="101">
        <v>-0.0005246662712063046</v>
      </c>
      <c r="O178" s="101">
        <v>-0.010720361389459174</v>
      </c>
      <c r="P178" s="101">
        <v>0.0002685865234418435</v>
      </c>
      <c r="Q178" s="101">
        <v>0.0014467647613202125</v>
      </c>
      <c r="R178" s="101">
        <v>-4.2170290636781776E-05</v>
      </c>
      <c r="S178" s="101">
        <v>-0.00011873591202774333</v>
      </c>
      <c r="T178" s="101">
        <v>1.9128504612412233E-05</v>
      </c>
      <c r="U178" s="101">
        <v>3.6550937040658094E-05</v>
      </c>
      <c r="V178" s="101">
        <v>-3.3283495015393515E-06</v>
      </c>
      <c r="W178" s="101">
        <v>-6.7135343990182274E-06</v>
      </c>
      <c r="X178" s="101">
        <v>50</v>
      </c>
    </row>
    <row r="179" spans="1:24" s="101" customFormat="1" ht="12.75">
      <c r="A179" s="101">
        <v>862</v>
      </c>
      <c r="B179" s="101">
        <v>119.9000015258789</v>
      </c>
      <c r="C179" s="101">
        <v>111.5</v>
      </c>
      <c r="D179" s="101">
        <v>8.798526763916016</v>
      </c>
      <c r="E179" s="101">
        <v>9.387475967407227</v>
      </c>
      <c r="F179" s="101">
        <v>27.898064118764623</v>
      </c>
      <c r="G179" s="101" t="s">
        <v>58</v>
      </c>
      <c r="H179" s="101">
        <v>5.557556079938394</v>
      </c>
      <c r="I179" s="101">
        <v>75.45755760581726</v>
      </c>
      <c r="J179" s="101" t="s">
        <v>61</v>
      </c>
      <c r="K179" s="101">
        <v>0.6033319763029946</v>
      </c>
      <c r="L179" s="101">
        <v>0.4313946673272393</v>
      </c>
      <c r="M179" s="101">
        <v>0.14208548855719355</v>
      </c>
      <c r="N179" s="101">
        <v>-0.0506955797059548</v>
      </c>
      <c r="O179" s="101">
        <v>0.024348269736997774</v>
      </c>
      <c r="P179" s="101">
        <v>0.012372666581995938</v>
      </c>
      <c r="Q179" s="101">
        <v>0.0028970721741286066</v>
      </c>
      <c r="R179" s="101">
        <v>-0.0007791844363095801</v>
      </c>
      <c r="S179" s="101">
        <v>0.0003282364609973771</v>
      </c>
      <c r="T179" s="101">
        <v>0.00018108728203450314</v>
      </c>
      <c r="U179" s="101">
        <v>6.064964655786989E-05</v>
      </c>
      <c r="V179" s="101">
        <v>-2.87617112384767E-05</v>
      </c>
      <c r="W179" s="101">
        <v>2.0706912427298556E-05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863</v>
      </c>
      <c r="B181" s="25">
        <v>103.4</v>
      </c>
      <c r="C181" s="25">
        <v>105.5</v>
      </c>
      <c r="D181" s="25">
        <v>9.024321076089793</v>
      </c>
      <c r="E181" s="25">
        <v>9.061659800803058</v>
      </c>
      <c r="F181" s="25">
        <v>25.147753664960604</v>
      </c>
      <c r="G181" s="25" t="s">
        <v>59</v>
      </c>
      <c r="H181" s="25">
        <v>12.870779149518796</v>
      </c>
      <c r="I181" s="25">
        <v>66.27077914951876</v>
      </c>
      <c r="J181" s="25" t="s">
        <v>73</v>
      </c>
      <c r="K181" s="25">
        <v>1.0844232918390937</v>
      </c>
      <c r="M181" s="25" t="s">
        <v>68</v>
      </c>
      <c r="N181" s="25">
        <v>0.5640045349870967</v>
      </c>
      <c r="X181" s="25">
        <v>50</v>
      </c>
    </row>
    <row r="182" spans="1:24" ht="12.75" hidden="1">
      <c r="A182" s="25">
        <v>862</v>
      </c>
      <c r="B182" s="25">
        <v>119.9000015258789</v>
      </c>
      <c r="C182" s="25">
        <v>111.5</v>
      </c>
      <c r="D182" s="25">
        <v>8.798526763916016</v>
      </c>
      <c r="E182" s="25">
        <v>9.387475967407227</v>
      </c>
      <c r="F182" s="25">
        <v>23.52990136262726</v>
      </c>
      <c r="G182" s="25" t="s">
        <v>56</v>
      </c>
      <c r="H182" s="25">
        <v>-6.257274203612347</v>
      </c>
      <c r="I182" s="25">
        <v>63.642727322266516</v>
      </c>
      <c r="J182" s="25" t="s">
        <v>62</v>
      </c>
      <c r="K182" s="25">
        <v>1.0111014232613784</v>
      </c>
      <c r="L182" s="25">
        <v>0.021096940248242223</v>
      </c>
      <c r="M182" s="25">
        <v>0.239364960517356</v>
      </c>
      <c r="N182" s="25">
        <v>0.0517863259928321</v>
      </c>
      <c r="O182" s="25">
        <v>0.040607679945617245</v>
      </c>
      <c r="P182" s="25">
        <v>0.0006052226429563988</v>
      </c>
      <c r="Q182" s="25">
        <v>0.004942873261557977</v>
      </c>
      <c r="R182" s="25">
        <v>0.0007971106795927275</v>
      </c>
      <c r="S182" s="25">
        <v>0.0005327796021093498</v>
      </c>
      <c r="T182" s="25">
        <v>8.929236941934235E-06</v>
      </c>
      <c r="U182" s="25">
        <v>0.00010810592411365639</v>
      </c>
      <c r="V182" s="25">
        <v>2.959175350945846E-05</v>
      </c>
      <c r="W182" s="25">
        <v>3.322396902746602E-05</v>
      </c>
      <c r="X182" s="25">
        <v>50</v>
      </c>
    </row>
    <row r="183" spans="1:24" ht="12.75" hidden="1">
      <c r="A183" s="25">
        <v>861</v>
      </c>
      <c r="B183" s="25">
        <v>132.13999938964844</v>
      </c>
      <c r="C183" s="25">
        <v>166.33999633789062</v>
      </c>
      <c r="D183" s="25">
        <v>8.261086463928223</v>
      </c>
      <c r="E183" s="25">
        <v>8.317116737365723</v>
      </c>
      <c r="F183" s="25">
        <v>26.519563626830536</v>
      </c>
      <c r="G183" s="25" t="s">
        <v>57</v>
      </c>
      <c r="H183" s="25">
        <v>-5.705195634150158</v>
      </c>
      <c r="I183" s="25">
        <v>76.43480375549824</v>
      </c>
      <c r="J183" s="25" t="s">
        <v>60</v>
      </c>
      <c r="K183" s="25">
        <v>0.7172490390229576</v>
      </c>
      <c r="L183" s="25">
        <v>0.000115218430156412</v>
      </c>
      <c r="M183" s="25">
        <v>-0.16787031550252776</v>
      </c>
      <c r="N183" s="25">
        <v>-0.0005353957892718456</v>
      </c>
      <c r="O183" s="25">
        <v>0.02911296119993992</v>
      </c>
      <c r="P183" s="25">
        <v>1.3005671452709266E-05</v>
      </c>
      <c r="Q183" s="25">
        <v>-0.0033728385186861253</v>
      </c>
      <c r="R183" s="25">
        <v>-4.303090344145565E-05</v>
      </c>
      <c r="S183" s="25">
        <v>0.00040617039818422905</v>
      </c>
      <c r="T183" s="25">
        <v>9.17468593318591E-07</v>
      </c>
      <c r="U183" s="25">
        <v>-6.727175201657564E-05</v>
      </c>
      <c r="V183" s="25">
        <v>-3.387921573073292E-06</v>
      </c>
      <c r="W183" s="25">
        <v>2.6027551426133572E-05</v>
      </c>
      <c r="X183" s="25">
        <v>50</v>
      </c>
    </row>
    <row r="184" spans="1:24" ht="12.75" hidden="1">
      <c r="A184" s="25">
        <v>864</v>
      </c>
      <c r="B184" s="25">
        <v>135.94000244140625</v>
      </c>
      <c r="C184" s="25">
        <v>129.74000549316406</v>
      </c>
      <c r="D184" s="25">
        <v>8.789275169372559</v>
      </c>
      <c r="E184" s="25">
        <v>8.953463554382324</v>
      </c>
      <c r="F184" s="25">
        <v>36.27474501724409</v>
      </c>
      <c r="G184" s="25" t="s">
        <v>58</v>
      </c>
      <c r="H184" s="25">
        <v>12.343938474984341</v>
      </c>
      <c r="I184" s="25">
        <v>98.28394091639055</v>
      </c>
      <c r="J184" s="25" t="s">
        <v>61</v>
      </c>
      <c r="K184" s="25">
        <v>0.712656932992186</v>
      </c>
      <c r="L184" s="25">
        <v>0.021096625620019304</v>
      </c>
      <c r="M184" s="25">
        <v>0.17063159583311993</v>
      </c>
      <c r="N184" s="25">
        <v>-0.0517835583094162</v>
      </c>
      <c r="O184" s="25">
        <v>0.028309347585850114</v>
      </c>
      <c r="P184" s="25">
        <v>0.0006050828869313632</v>
      </c>
      <c r="Q184" s="25">
        <v>0.0036133027006731637</v>
      </c>
      <c r="R184" s="25">
        <v>-0.0007959483506294815</v>
      </c>
      <c r="S184" s="25">
        <v>0.0003447893734769996</v>
      </c>
      <c r="T184" s="25">
        <v>8.881977468192377E-06</v>
      </c>
      <c r="U184" s="25">
        <v>8.462506844362365E-05</v>
      </c>
      <c r="V184" s="25">
        <v>-2.9397174408083028E-05</v>
      </c>
      <c r="W184" s="25">
        <v>2.064942335025348E-05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863</v>
      </c>
      <c r="B186" s="25">
        <v>103.4</v>
      </c>
      <c r="C186" s="25">
        <v>105.5</v>
      </c>
      <c r="D186" s="25">
        <v>9.024321076089793</v>
      </c>
      <c r="E186" s="25">
        <v>9.061659800803058</v>
      </c>
      <c r="F186" s="25">
        <v>30.84972343482766</v>
      </c>
      <c r="G186" s="25" t="s">
        <v>59</v>
      </c>
      <c r="H186" s="25">
        <v>27.89693155940975</v>
      </c>
      <c r="I186" s="25">
        <v>81.29693155940971</v>
      </c>
      <c r="J186" s="25" t="s">
        <v>73</v>
      </c>
      <c r="K186" s="25">
        <v>2.5204698496786566</v>
      </c>
      <c r="M186" s="25" t="s">
        <v>68</v>
      </c>
      <c r="N186" s="25">
        <v>1.3876934121437066</v>
      </c>
      <c r="X186" s="25">
        <v>50</v>
      </c>
    </row>
    <row r="187" spans="1:24" ht="12.75" hidden="1">
      <c r="A187" s="25">
        <v>862</v>
      </c>
      <c r="B187" s="25">
        <v>119.9000015258789</v>
      </c>
      <c r="C187" s="25">
        <v>111.5</v>
      </c>
      <c r="D187" s="25">
        <v>8.798526763916016</v>
      </c>
      <c r="E187" s="25">
        <v>9.387475967407227</v>
      </c>
      <c r="F187" s="25">
        <v>23.52990136262726</v>
      </c>
      <c r="G187" s="25" t="s">
        <v>56</v>
      </c>
      <c r="H187" s="25">
        <v>-6.257274203612347</v>
      </c>
      <c r="I187" s="25">
        <v>63.642727322266516</v>
      </c>
      <c r="J187" s="25" t="s">
        <v>62</v>
      </c>
      <c r="K187" s="25">
        <v>1.4831193346697784</v>
      </c>
      <c r="L187" s="25">
        <v>0.4368319485315363</v>
      </c>
      <c r="M187" s="25">
        <v>0.3511084268029496</v>
      </c>
      <c r="N187" s="25">
        <v>0.0544857976864396</v>
      </c>
      <c r="O187" s="25">
        <v>0.05956451007433991</v>
      </c>
      <c r="P187" s="25">
        <v>0.012531282069935083</v>
      </c>
      <c r="Q187" s="25">
        <v>0.007250346648373884</v>
      </c>
      <c r="R187" s="25">
        <v>0.0008386746501417836</v>
      </c>
      <c r="S187" s="25">
        <v>0.0007814915559085685</v>
      </c>
      <c r="T187" s="25">
        <v>0.00018443248684851037</v>
      </c>
      <c r="U187" s="25">
        <v>0.00015857738845894307</v>
      </c>
      <c r="V187" s="25">
        <v>3.1137275599714874E-05</v>
      </c>
      <c r="W187" s="25">
        <v>4.8731788803414335E-05</v>
      </c>
      <c r="X187" s="25">
        <v>50</v>
      </c>
    </row>
    <row r="188" spans="1:24" ht="12.75" hidden="1">
      <c r="A188" s="25">
        <v>864</v>
      </c>
      <c r="B188" s="25">
        <v>135.94000244140625</v>
      </c>
      <c r="C188" s="25">
        <v>129.74000549316406</v>
      </c>
      <c r="D188" s="25">
        <v>8.789275169372559</v>
      </c>
      <c r="E188" s="25">
        <v>8.953463554382324</v>
      </c>
      <c r="F188" s="25">
        <v>28.118055759966158</v>
      </c>
      <c r="G188" s="25" t="s">
        <v>57</v>
      </c>
      <c r="H188" s="25">
        <v>-9.756053259060025</v>
      </c>
      <c r="I188" s="25">
        <v>76.18394918234618</v>
      </c>
      <c r="J188" s="25" t="s">
        <v>60</v>
      </c>
      <c r="K188" s="25">
        <v>1.4494463193372948</v>
      </c>
      <c r="L188" s="25">
        <v>0.002377509140374208</v>
      </c>
      <c r="M188" s="25">
        <v>-0.3422687776893873</v>
      </c>
      <c r="N188" s="25">
        <v>-0.0005630916466721869</v>
      </c>
      <c r="O188" s="25">
        <v>0.05834486469796351</v>
      </c>
      <c r="P188" s="25">
        <v>0.0002717268306048621</v>
      </c>
      <c r="Q188" s="25">
        <v>-0.007022949156186644</v>
      </c>
      <c r="R188" s="25">
        <v>-4.5233761084717864E-05</v>
      </c>
      <c r="S188" s="25">
        <v>0.0007743629700477517</v>
      </c>
      <c r="T188" s="25">
        <v>1.9332925010386278E-05</v>
      </c>
      <c r="U188" s="25">
        <v>-0.0001500007927181571</v>
      </c>
      <c r="V188" s="25">
        <v>-3.5549966130960876E-06</v>
      </c>
      <c r="W188" s="25">
        <v>4.8478380251467336E-05</v>
      </c>
      <c r="X188" s="25">
        <v>50</v>
      </c>
    </row>
    <row r="189" spans="1:24" ht="12.75" hidden="1">
      <c r="A189" s="25">
        <v>861</v>
      </c>
      <c r="B189" s="25">
        <v>132.13999938964844</v>
      </c>
      <c r="C189" s="25">
        <v>166.33999633789062</v>
      </c>
      <c r="D189" s="25">
        <v>8.261086463928223</v>
      </c>
      <c r="E189" s="25">
        <v>8.317116737365723</v>
      </c>
      <c r="F189" s="25">
        <v>29.21358333415298</v>
      </c>
      <c r="G189" s="25" t="s">
        <v>58</v>
      </c>
      <c r="H189" s="25">
        <v>2.0595198996418134</v>
      </c>
      <c r="I189" s="25">
        <v>84.19951928929021</v>
      </c>
      <c r="J189" s="25" t="s">
        <v>61</v>
      </c>
      <c r="K189" s="25">
        <v>0.3142424672619767</v>
      </c>
      <c r="L189" s="25">
        <v>0.43682547854737847</v>
      </c>
      <c r="M189" s="25">
        <v>0.07828927890238248</v>
      </c>
      <c r="N189" s="25">
        <v>-0.05448288793121263</v>
      </c>
      <c r="O189" s="25">
        <v>0.011991981644935588</v>
      </c>
      <c r="P189" s="25">
        <v>0.012528335677407671</v>
      </c>
      <c r="Q189" s="25">
        <v>0.0018015858767218718</v>
      </c>
      <c r="R189" s="25">
        <v>-0.0008374539244929083</v>
      </c>
      <c r="S189" s="25">
        <v>0.00010531401889216893</v>
      </c>
      <c r="T189" s="25">
        <v>0.00018341641206737398</v>
      </c>
      <c r="U189" s="25">
        <v>5.144463348477659E-05</v>
      </c>
      <c r="V189" s="25">
        <v>-3.093366985751084E-05</v>
      </c>
      <c r="W189" s="25">
        <v>4.963253789070295E-06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863</v>
      </c>
      <c r="B191" s="25">
        <v>103.4</v>
      </c>
      <c r="C191" s="25">
        <v>105.5</v>
      </c>
      <c r="D191" s="25">
        <v>9.024321076089793</v>
      </c>
      <c r="E191" s="25">
        <v>9.061659800803058</v>
      </c>
      <c r="F191" s="25">
        <v>22.226818996666502</v>
      </c>
      <c r="G191" s="25" t="s">
        <v>59</v>
      </c>
      <c r="H191" s="25">
        <v>5.1733673292971005</v>
      </c>
      <c r="I191" s="25">
        <v>58.573367329297064</v>
      </c>
      <c r="J191" s="25" t="s">
        <v>73</v>
      </c>
      <c r="K191" s="25">
        <v>1.8920603219881027</v>
      </c>
      <c r="M191" s="25" t="s">
        <v>68</v>
      </c>
      <c r="N191" s="25">
        <v>0.9815161588502825</v>
      </c>
      <c r="X191" s="25">
        <v>50</v>
      </c>
    </row>
    <row r="192" spans="1:24" ht="12.75" hidden="1">
      <c r="A192" s="25">
        <v>864</v>
      </c>
      <c r="B192" s="25">
        <v>135.94000244140625</v>
      </c>
      <c r="C192" s="25">
        <v>129.74000549316406</v>
      </c>
      <c r="D192" s="25">
        <v>8.789275169372559</v>
      </c>
      <c r="E192" s="25">
        <v>8.953463554382324</v>
      </c>
      <c r="F192" s="25">
        <v>26.51638186346861</v>
      </c>
      <c r="G192" s="25" t="s">
        <v>56</v>
      </c>
      <c r="H192" s="25">
        <v>-14.095679148528234</v>
      </c>
      <c r="I192" s="25">
        <v>71.84432329287797</v>
      </c>
      <c r="J192" s="25" t="s">
        <v>62</v>
      </c>
      <c r="K192" s="25">
        <v>1.3363919656217873</v>
      </c>
      <c r="L192" s="25">
        <v>0.01600403582248501</v>
      </c>
      <c r="M192" s="25">
        <v>0.3163728745351755</v>
      </c>
      <c r="N192" s="25">
        <v>0.05333026316918609</v>
      </c>
      <c r="O192" s="25">
        <v>0.05367223529385181</v>
      </c>
      <c r="P192" s="25">
        <v>0.000459211702190554</v>
      </c>
      <c r="Q192" s="25">
        <v>0.006533118625298127</v>
      </c>
      <c r="R192" s="25">
        <v>0.000820835815398737</v>
      </c>
      <c r="S192" s="25">
        <v>0.0007041931434624214</v>
      </c>
      <c r="T192" s="25">
        <v>6.769951080298473E-06</v>
      </c>
      <c r="U192" s="25">
        <v>0.00014289093520861913</v>
      </c>
      <c r="V192" s="25">
        <v>3.046772649618984E-05</v>
      </c>
      <c r="W192" s="25">
        <v>4.391508916555654E-05</v>
      </c>
      <c r="X192" s="25">
        <v>50</v>
      </c>
    </row>
    <row r="193" spans="1:24" ht="12.75" hidden="1">
      <c r="A193" s="25">
        <v>861</v>
      </c>
      <c r="B193" s="25">
        <v>132.13999938964844</v>
      </c>
      <c r="C193" s="25">
        <v>166.33999633789062</v>
      </c>
      <c r="D193" s="25">
        <v>8.261086463928223</v>
      </c>
      <c r="E193" s="25">
        <v>8.317116737365723</v>
      </c>
      <c r="F193" s="25">
        <v>29.21358333415298</v>
      </c>
      <c r="G193" s="25" t="s">
        <v>57</v>
      </c>
      <c r="H193" s="25">
        <v>2.0595198996418134</v>
      </c>
      <c r="I193" s="25">
        <v>84.19951928929021</v>
      </c>
      <c r="J193" s="25" t="s">
        <v>60</v>
      </c>
      <c r="K193" s="25">
        <v>0.12494242031794381</v>
      </c>
      <c r="L193" s="25">
        <v>8.720624544130165E-05</v>
      </c>
      <c r="M193" s="25">
        <v>-0.02599632753750325</v>
      </c>
      <c r="N193" s="25">
        <v>-0.0005517080009703203</v>
      </c>
      <c r="O193" s="25">
        <v>0.005593943806133582</v>
      </c>
      <c r="P193" s="25">
        <v>9.889054173645517E-06</v>
      </c>
      <c r="Q193" s="25">
        <v>-0.00036576144224137583</v>
      </c>
      <c r="R193" s="25">
        <v>-4.435234449965172E-05</v>
      </c>
      <c r="S193" s="25">
        <v>0.00012052362850713226</v>
      </c>
      <c r="T193" s="25">
        <v>7.0337970414826E-07</v>
      </c>
      <c r="U193" s="25">
        <v>3.3325294064209872E-06</v>
      </c>
      <c r="V193" s="25">
        <v>-3.4967264525329342E-06</v>
      </c>
      <c r="W193" s="25">
        <v>8.951141044209699E-06</v>
      </c>
      <c r="X193" s="25">
        <v>50</v>
      </c>
    </row>
    <row r="194" spans="1:24" ht="12.75" hidden="1">
      <c r="A194" s="25">
        <v>862</v>
      </c>
      <c r="B194" s="25">
        <v>119.9000015258789</v>
      </c>
      <c r="C194" s="25">
        <v>111.5</v>
      </c>
      <c r="D194" s="25">
        <v>8.798526763916016</v>
      </c>
      <c r="E194" s="25">
        <v>9.387475967407227</v>
      </c>
      <c r="F194" s="25">
        <v>33.42630708881527</v>
      </c>
      <c r="G194" s="25" t="s">
        <v>58</v>
      </c>
      <c r="H194" s="25">
        <v>20.51012449456799</v>
      </c>
      <c r="I194" s="25">
        <v>90.41012602044685</v>
      </c>
      <c r="J194" s="25" t="s">
        <v>61</v>
      </c>
      <c r="K194" s="25">
        <v>1.3305385666652279</v>
      </c>
      <c r="L194" s="25">
        <v>0.01600379822661294</v>
      </c>
      <c r="M194" s="25">
        <v>0.3153030077500257</v>
      </c>
      <c r="N194" s="25">
        <v>-0.05332740934994229</v>
      </c>
      <c r="O194" s="25">
        <v>0.05337992725859049</v>
      </c>
      <c r="P194" s="25">
        <v>0.00045910521020382333</v>
      </c>
      <c r="Q194" s="25">
        <v>0.006522871878213368</v>
      </c>
      <c r="R194" s="25">
        <v>-0.000819636691088615</v>
      </c>
      <c r="S194" s="25">
        <v>0.0006938025931566998</v>
      </c>
      <c r="T194" s="25">
        <v>6.733312306838795E-06</v>
      </c>
      <c r="U194" s="25">
        <v>0.00014285206898238868</v>
      </c>
      <c r="V194" s="25">
        <v>-3.0266404840396637E-05</v>
      </c>
      <c r="W194" s="25">
        <v>4.299316376385257E-05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863</v>
      </c>
      <c r="B196" s="25">
        <v>103.4</v>
      </c>
      <c r="C196" s="25">
        <v>105.5</v>
      </c>
      <c r="D196" s="25">
        <v>9.024321076089793</v>
      </c>
      <c r="E196" s="25">
        <v>9.061659800803058</v>
      </c>
      <c r="F196" s="25">
        <v>30.84972343482766</v>
      </c>
      <c r="G196" s="25" t="s">
        <v>59</v>
      </c>
      <c r="H196" s="25">
        <v>27.89693155940975</v>
      </c>
      <c r="I196" s="25">
        <v>81.29693155940971</v>
      </c>
      <c r="J196" s="25" t="s">
        <v>73</v>
      </c>
      <c r="K196" s="25">
        <v>1.9792728643965567</v>
      </c>
      <c r="M196" s="25" t="s">
        <v>68</v>
      </c>
      <c r="N196" s="25">
        <v>1.4889402111368824</v>
      </c>
      <c r="X196" s="25">
        <v>50</v>
      </c>
    </row>
    <row r="197" spans="1:24" ht="12.75" hidden="1">
      <c r="A197" s="25">
        <v>864</v>
      </c>
      <c r="B197" s="25">
        <v>135.94000244140625</v>
      </c>
      <c r="C197" s="25">
        <v>129.74000549316406</v>
      </c>
      <c r="D197" s="25">
        <v>8.789275169372559</v>
      </c>
      <c r="E197" s="25">
        <v>8.953463554382324</v>
      </c>
      <c r="F197" s="25">
        <v>26.51638186346861</v>
      </c>
      <c r="G197" s="25" t="s">
        <v>56</v>
      </c>
      <c r="H197" s="25">
        <v>-14.095679148528234</v>
      </c>
      <c r="I197" s="25">
        <v>71.84432329287797</v>
      </c>
      <c r="J197" s="25" t="s">
        <v>62</v>
      </c>
      <c r="K197" s="25">
        <v>0.9178242465618635</v>
      </c>
      <c r="L197" s="25">
        <v>1.0414128326396457</v>
      </c>
      <c r="M197" s="25">
        <v>0.21728242476655688</v>
      </c>
      <c r="N197" s="25">
        <v>0.053354246131273465</v>
      </c>
      <c r="O197" s="25">
        <v>0.0368612385570848</v>
      </c>
      <c r="P197" s="25">
        <v>0.02987483001317881</v>
      </c>
      <c r="Q197" s="25">
        <v>0.0044868380912138845</v>
      </c>
      <c r="R197" s="25">
        <v>0.0008212124065966196</v>
      </c>
      <c r="S197" s="25">
        <v>0.00048365574243884954</v>
      </c>
      <c r="T197" s="25">
        <v>0.00043961784811721866</v>
      </c>
      <c r="U197" s="25">
        <v>9.81462581979767E-05</v>
      </c>
      <c r="V197" s="25">
        <v>3.0477163494432067E-05</v>
      </c>
      <c r="W197" s="25">
        <v>3.0167455257534302E-05</v>
      </c>
      <c r="X197" s="25">
        <v>50</v>
      </c>
    </row>
    <row r="198" spans="1:24" ht="12.75" hidden="1">
      <c r="A198" s="25">
        <v>862</v>
      </c>
      <c r="B198" s="25">
        <v>119.9000015258789</v>
      </c>
      <c r="C198" s="25">
        <v>111.5</v>
      </c>
      <c r="D198" s="25">
        <v>8.798526763916016</v>
      </c>
      <c r="E198" s="25">
        <v>9.387475967407227</v>
      </c>
      <c r="F198" s="25">
        <v>27.898064118764623</v>
      </c>
      <c r="G198" s="25" t="s">
        <v>57</v>
      </c>
      <c r="H198" s="25">
        <v>5.557556079938394</v>
      </c>
      <c r="I198" s="25">
        <v>75.45755760581726</v>
      </c>
      <c r="J198" s="25" t="s">
        <v>60</v>
      </c>
      <c r="K198" s="25">
        <v>0.8604679256346334</v>
      </c>
      <c r="L198" s="25">
        <v>0.005666886503350066</v>
      </c>
      <c r="M198" s="25">
        <v>-0.20283126103336016</v>
      </c>
      <c r="N198" s="25">
        <v>-0.0005518375683344886</v>
      </c>
      <c r="O198" s="25">
        <v>0.03469393067829682</v>
      </c>
      <c r="P198" s="25">
        <v>0.0006481835593143082</v>
      </c>
      <c r="Q198" s="25">
        <v>-0.004144762588118436</v>
      </c>
      <c r="R198" s="25">
        <v>-4.4319825432213995E-05</v>
      </c>
      <c r="S198" s="25">
        <v>0.00046520230887707415</v>
      </c>
      <c r="T198" s="25">
        <v>4.614803065522669E-05</v>
      </c>
      <c r="U198" s="25">
        <v>-8.74103000776141E-05</v>
      </c>
      <c r="V198" s="25">
        <v>-3.4871608973126112E-06</v>
      </c>
      <c r="W198" s="25">
        <v>2.927351384292033E-05</v>
      </c>
      <c r="X198" s="25">
        <v>50</v>
      </c>
    </row>
    <row r="199" spans="1:24" ht="12.75" hidden="1">
      <c r="A199" s="25">
        <v>861</v>
      </c>
      <c r="B199" s="25">
        <v>132.13999938964844</v>
      </c>
      <c r="C199" s="25">
        <v>166.33999633789062</v>
      </c>
      <c r="D199" s="25">
        <v>8.261086463928223</v>
      </c>
      <c r="E199" s="25">
        <v>8.317116737365723</v>
      </c>
      <c r="F199" s="25">
        <v>26.519563626830536</v>
      </c>
      <c r="G199" s="25" t="s">
        <v>58</v>
      </c>
      <c r="H199" s="25">
        <v>-5.705195634150158</v>
      </c>
      <c r="I199" s="25">
        <v>76.43480375549824</v>
      </c>
      <c r="J199" s="25" t="s">
        <v>61</v>
      </c>
      <c r="K199" s="25">
        <v>0.31936859039499077</v>
      </c>
      <c r="L199" s="25">
        <v>1.0413974142391025</v>
      </c>
      <c r="M199" s="25">
        <v>0.07791746697661156</v>
      </c>
      <c r="N199" s="25">
        <v>-0.05335139225488576</v>
      </c>
      <c r="O199" s="25">
        <v>0.0124531956562101</v>
      </c>
      <c r="P199" s="25">
        <v>0.02986779748139732</v>
      </c>
      <c r="Q199" s="25">
        <v>0.0017183303363735448</v>
      </c>
      <c r="R199" s="25">
        <v>-0.0008200155912065757</v>
      </c>
      <c r="S199" s="25">
        <v>0.00013232418149950552</v>
      </c>
      <c r="T199" s="25">
        <v>0.00043718898848193577</v>
      </c>
      <c r="U199" s="25">
        <v>4.463325485112378E-05</v>
      </c>
      <c r="V199" s="25">
        <v>-3.027700783668354E-05</v>
      </c>
      <c r="W199" s="25">
        <v>7.289495456043976E-06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863</v>
      </c>
      <c r="B201" s="25">
        <v>113.54</v>
      </c>
      <c r="C201" s="25">
        <v>104.04</v>
      </c>
      <c r="D201" s="25">
        <v>8.992589437819515</v>
      </c>
      <c r="E201" s="25">
        <v>9.320925617233485</v>
      </c>
      <c r="F201" s="25">
        <v>28.572245518767463</v>
      </c>
      <c r="G201" s="25" t="s">
        <v>59</v>
      </c>
      <c r="H201" s="25">
        <v>12.053101058376228</v>
      </c>
      <c r="I201" s="25">
        <v>75.59310105837619</v>
      </c>
      <c r="J201" s="25" t="s">
        <v>73</v>
      </c>
      <c r="K201" s="25">
        <v>1.2835808737339616</v>
      </c>
      <c r="M201" s="25" t="s">
        <v>68</v>
      </c>
      <c r="N201" s="25">
        <v>1.1870346254639546</v>
      </c>
      <c r="X201" s="25">
        <v>50</v>
      </c>
    </row>
    <row r="202" spans="1:24" ht="12.75" hidden="1">
      <c r="A202" s="25">
        <v>861</v>
      </c>
      <c r="B202" s="25">
        <v>153.4600067138672</v>
      </c>
      <c r="C202" s="25">
        <v>154.75999450683594</v>
      </c>
      <c r="D202" s="25">
        <v>8.09018325805664</v>
      </c>
      <c r="E202" s="25">
        <v>8.280617713928223</v>
      </c>
      <c r="F202" s="25">
        <v>28.650986028860256</v>
      </c>
      <c r="G202" s="25" t="s">
        <v>56</v>
      </c>
      <c r="H202" s="25">
        <v>-19.062063438634524</v>
      </c>
      <c r="I202" s="25">
        <v>84.39794327523262</v>
      </c>
      <c r="J202" s="25" t="s">
        <v>62</v>
      </c>
      <c r="K202" s="25">
        <v>0.23055622538452764</v>
      </c>
      <c r="L202" s="25">
        <v>1.107000804802992</v>
      </c>
      <c r="M202" s="25">
        <v>0.05458113113234144</v>
      </c>
      <c r="N202" s="25">
        <v>0.029981436583242614</v>
      </c>
      <c r="O202" s="25">
        <v>0.00925983251088202</v>
      </c>
      <c r="P202" s="25">
        <v>0.03175642295045596</v>
      </c>
      <c r="Q202" s="25">
        <v>0.0011271199559800761</v>
      </c>
      <c r="R202" s="25">
        <v>0.00046156141868642405</v>
      </c>
      <c r="S202" s="25">
        <v>0.00012153635866559074</v>
      </c>
      <c r="T202" s="25">
        <v>0.00046728599777279983</v>
      </c>
      <c r="U202" s="25">
        <v>2.4638687231773245E-05</v>
      </c>
      <c r="V202" s="25">
        <v>1.713846933832514E-05</v>
      </c>
      <c r="W202" s="25">
        <v>7.582192962690033E-06</v>
      </c>
      <c r="X202" s="25">
        <v>50</v>
      </c>
    </row>
    <row r="203" spans="1:24" ht="12.75" hidden="1">
      <c r="A203" s="25">
        <v>862</v>
      </c>
      <c r="B203" s="25">
        <v>125.87999725341797</v>
      </c>
      <c r="C203" s="25">
        <v>110.77999877929688</v>
      </c>
      <c r="D203" s="25">
        <v>8.649856567382812</v>
      </c>
      <c r="E203" s="25">
        <v>9.562164306640625</v>
      </c>
      <c r="F203" s="25">
        <v>32.084816063642535</v>
      </c>
      <c r="G203" s="25" t="s">
        <v>57</v>
      </c>
      <c r="H203" s="25">
        <v>12.415468152661234</v>
      </c>
      <c r="I203" s="25">
        <v>88.29546540607916</v>
      </c>
      <c r="J203" s="25" t="s">
        <v>60</v>
      </c>
      <c r="K203" s="25">
        <v>-0.013042582066111237</v>
      </c>
      <c r="L203" s="25">
        <v>0.006022739667116911</v>
      </c>
      <c r="M203" s="25">
        <v>0.003706922110453481</v>
      </c>
      <c r="N203" s="25">
        <v>0.0003096259904287403</v>
      </c>
      <c r="O203" s="25">
        <v>-0.00042434014487185046</v>
      </c>
      <c r="P203" s="25">
        <v>0.0006891161893913505</v>
      </c>
      <c r="Q203" s="25">
        <v>0.00010603825016125147</v>
      </c>
      <c r="R203" s="25">
        <v>2.492222204282488E-05</v>
      </c>
      <c r="S203" s="25">
        <v>2.6626090314365248E-06</v>
      </c>
      <c r="T203" s="25">
        <v>4.90769400201908E-05</v>
      </c>
      <c r="U203" s="25">
        <v>4.235786076868896E-06</v>
      </c>
      <c r="V203" s="25">
        <v>1.9684179458301463E-06</v>
      </c>
      <c r="W203" s="25">
        <v>4.257364543568496E-07</v>
      </c>
      <c r="X203" s="25">
        <v>50</v>
      </c>
    </row>
    <row r="204" spans="1:24" ht="12.75" hidden="1">
      <c r="A204" s="25">
        <v>864</v>
      </c>
      <c r="B204" s="25">
        <v>143.32000732421875</v>
      </c>
      <c r="C204" s="25">
        <v>135.6199951171875</v>
      </c>
      <c r="D204" s="25">
        <v>8.813591003417969</v>
      </c>
      <c r="E204" s="25">
        <v>9.248842239379883</v>
      </c>
      <c r="F204" s="25">
        <v>29.688302195449968</v>
      </c>
      <c r="G204" s="25" t="s">
        <v>58</v>
      </c>
      <c r="H204" s="25">
        <v>-13.078645228144893</v>
      </c>
      <c r="I204" s="25">
        <v>80.24136209607381</v>
      </c>
      <c r="J204" s="25" t="s">
        <v>61</v>
      </c>
      <c r="K204" s="25">
        <v>0.23018701986995238</v>
      </c>
      <c r="L204" s="25">
        <v>1.1069844210472766</v>
      </c>
      <c r="M204" s="25">
        <v>0.05445510631844257</v>
      </c>
      <c r="N204" s="25">
        <v>0.029979837747076778</v>
      </c>
      <c r="O204" s="25">
        <v>0.00925010451676292</v>
      </c>
      <c r="P204" s="25">
        <v>0.03174894513973283</v>
      </c>
      <c r="Q204" s="25">
        <v>0.0011221208868349563</v>
      </c>
      <c r="R204" s="25">
        <v>0.00046088808410315034</v>
      </c>
      <c r="S204" s="25">
        <v>0.00012150718905001805</v>
      </c>
      <c r="T204" s="25">
        <v>0.0004647016867548209</v>
      </c>
      <c r="U204" s="25">
        <v>2.427185664130681E-05</v>
      </c>
      <c r="V204" s="25">
        <v>1.7025053951492922E-05</v>
      </c>
      <c r="W204" s="25">
        <v>7.57023107935933E-06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863</v>
      </c>
      <c r="B206" s="101">
        <v>113.54</v>
      </c>
      <c r="C206" s="101">
        <v>104.04</v>
      </c>
      <c r="D206" s="101">
        <v>8.992589437819515</v>
      </c>
      <c r="E206" s="101">
        <v>9.320925617233485</v>
      </c>
      <c r="F206" s="101">
        <v>24.217462390156758</v>
      </c>
      <c r="G206" s="101" t="s">
        <v>59</v>
      </c>
      <c r="H206" s="101">
        <v>0.5317258513714478</v>
      </c>
      <c r="I206" s="101">
        <v>64.07172585137141</v>
      </c>
      <c r="J206" s="101" t="s">
        <v>73</v>
      </c>
      <c r="K206" s="101">
        <v>1.1985021634295645</v>
      </c>
      <c r="M206" s="101" t="s">
        <v>68</v>
      </c>
      <c r="N206" s="101">
        <v>0.6557140562735072</v>
      </c>
      <c r="X206" s="101">
        <v>50</v>
      </c>
    </row>
    <row r="207" spans="1:24" s="101" customFormat="1" ht="12.75">
      <c r="A207" s="101">
        <v>861</v>
      </c>
      <c r="B207" s="101">
        <v>153.4600067138672</v>
      </c>
      <c r="C207" s="101">
        <v>154.75999450683594</v>
      </c>
      <c r="D207" s="101">
        <v>8.09018325805664</v>
      </c>
      <c r="E207" s="101">
        <v>8.280617713928223</v>
      </c>
      <c r="F207" s="101">
        <v>28.650986028860256</v>
      </c>
      <c r="G207" s="101" t="s">
        <v>56</v>
      </c>
      <c r="H207" s="101">
        <v>-19.062063438634524</v>
      </c>
      <c r="I207" s="101">
        <v>84.39794327523262</v>
      </c>
      <c r="J207" s="101" t="s">
        <v>62</v>
      </c>
      <c r="K207" s="101">
        <v>1.026893124654794</v>
      </c>
      <c r="L207" s="101">
        <v>0.2864097627048766</v>
      </c>
      <c r="M207" s="101">
        <v>0.24310300849652094</v>
      </c>
      <c r="N207" s="101">
        <v>0.03269329487396674</v>
      </c>
      <c r="O207" s="101">
        <v>0.041242129017733054</v>
      </c>
      <c r="P207" s="101">
        <v>0.008216336884299494</v>
      </c>
      <c r="Q207" s="101">
        <v>0.005020143837619615</v>
      </c>
      <c r="R207" s="101">
        <v>0.0005032978021443045</v>
      </c>
      <c r="S207" s="101">
        <v>0.0005411189456195788</v>
      </c>
      <c r="T207" s="101">
        <v>0.00012091134069338536</v>
      </c>
      <c r="U207" s="101">
        <v>0.00010980246333669136</v>
      </c>
      <c r="V207" s="101">
        <v>1.867790106380343E-05</v>
      </c>
      <c r="W207" s="101">
        <v>3.3742979086362715E-05</v>
      </c>
      <c r="X207" s="101">
        <v>50</v>
      </c>
    </row>
    <row r="208" spans="1:24" s="101" customFormat="1" ht="12.75">
      <c r="A208" s="101">
        <v>864</v>
      </c>
      <c r="B208" s="101">
        <v>143.32000732421875</v>
      </c>
      <c r="C208" s="101">
        <v>135.6199951171875</v>
      </c>
      <c r="D208" s="101">
        <v>8.813591003417969</v>
      </c>
      <c r="E208" s="101">
        <v>9.248842239379883</v>
      </c>
      <c r="F208" s="101">
        <v>35.49228113644925</v>
      </c>
      <c r="G208" s="101" t="s">
        <v>57</v>
      </c>
      <c r="H208" s="101">
        <v>2.6083136533935374</v>
      </c>
      <c r="I208" s="101">
        <v>95.92832097761224</v>
      </c>
      <c r="J208" s="101" t="s">
        <v>60</v>
      </c>
      <c r="K208" s="101">
        <v>-0.07588668132421858</v>
      </c>
      <c r="L208" s="101">
        <v>0.001557629241374294</v>
      </c>
      <c r="M208" s="101">
        <v>0.020719395300938363</v>
      </c>
      <c r="N208" s="101">
        <v>0.0003377907338513363</v>
      </c>
      <c r="O208" s="101">
        <v>-0.0026040257707661474</v>
      </c>
      <c r="P208" s="101">
        <v>0.0001782370322587627</v>
      </c>
      <c r="Q208" s="101">
        <v>0.0005589658962140721</v>
      </c>
      <c r="R208" s="101">
        <v>2.715956899935054E-05</v>
      </c>
      <c r="S208" s="101">
        <v>2.3795400526538407E-06</v>
      </c>
      <c r="T208" s="101">
        <v>1.2698444529526442E-05</v>
      </c>
      <c r="U208" s="101">
        <v>2.083502606990317E-05</v>
      </c>
      <c r="V208" s="101">
        <v>2.1440366270110234E-06</v>
      </c>
      <c r="W208" s="101">
        <v>1.2719044106136368E-06</v>
      </c>
      <c r="X208" s="101">
        <v>50</v>
      </c>
    </row>
    <row r="209" spans="1:24" s="101" customFormat="1" ht="12.75">
      <c r="A209" s="101">
        <v>862</v>
      </c>
      <c r="B209" s="101">
        <v>125.87999725341797</v>
      </c>
      <c r="C209" s="101">
        <v>110.77999877929688</v>
      </c>
      <c r="D209" s="101">
        <v>8.649856567382812</v>
      </c>
      <c r="E209" s="101">
        <v>9.562164306640625</v>
      </c>
      <c r="F209" s="101">
        <v>30.318918244587834</v>
      </c>
      <c r="G209" s="101" t="s">
        <v>58</v>
      </c>
      <c r="H209" s="101">
        <v>7.555824591553218</v>
      </c>
      <c r="I209" s="101">
        <v>83.43582184497114</v>
      </c>
      <c r="J209" s="101" t="s">
        <v>61</v>
      </c>
      <c r="K209" s="101">
        <v>1.024085299699631</v>
      </c>
      <c r="L209" s="101">
        <v>0.28640552711812345</v>
      </c>
      <c r="M209" s="101">
        <v>0.24221845387670812</v>
      </c>
      <c r="N209" s="101">
        <v>0.03269154978180545</v>
      </c>
      <c r="O209" s="101">
        <v>0.04115983789691748</v>
      </c>
      <c r="P209" s="101">
        <v>0.00821440340844251</v>
      </c>
      <c r="Q209" s="101">
        <v>0.00498892786851642</v>
      </c>
      <c r="R209" s="101">
        <v>0.0005025644590050684</v>
      </c>
      <c r="S209" s="101">
        <v>0.0005411137136476791</v>
      </c>
      <c r="T209" s="101">
        <v>0.00012024267884076122</v>
      </c>
      <c r="U209" s="101">
        <v>0.00010780761867081523</v>
      </c>
      <c r="V209" s="101">
        <v>1.8554435994965316E-05</v>
      </c>
      <c r="W209" s="101">
        <v>3.371899904791026E-05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863</v>
      </c>
      <c r="B211" s="25">
        <v>113.54</v>
      </c>
      <c r="C211" s="25">
        <v>104.04</v>
      </c>
      <c r="D211" s="25">
        <v>8.992589437819515</v>
      </c>
      <c r="E211" s="25">
        <v>9.320925617233485</v>
      </c>
      <c r="F211" s="25">
        <v>28.572245518767463</v>
      </c>
      <c r="G211" s="25" t="s">
        <v>59</v>
      </c>
      <c r="H211" s="25">
        <v>12.053101058376228</v>
      </c>
      <c r="I211" s="25">
        <v>75.59310105837619</v>
      </c>
      <c r="J211" s="25" t="s">
        <v>73</v>
      </c>
      <c r="K211" s="25">
        <v>1.2940170823608093</v>
      </c>
      <c r="M211" s="25" t="s">
        <v>68</v>
      </c>
      <c r="N211" s="25">
        <v>0.6720369862619161</v>
      </c>
      <c r="X211" s="25">
        <v>50</v>
      </c>
    </row>
    <row r="212" spans="1:24" ht="12.75" hidden="1">
      <c r="A212" s="25">
        <v>862</v>
      </c>
      <c r="B212" s="25">
        <v>125.87999725341797</v>
      </c>
      <c r="C212" s="25">
        <v>110.77999877929688</v>
      </c>
      <c r="D212" s="25">
        <v>8.649856567382812</v>
      </c>
      <c r="E212" s="25">
        <v>9.562164306640625</v>
      </c>
      <c r="F212" s="25">
        <v>24.497459765688824</v>
      </c>
      <c r="G212" s="25" t="s">
        <v>56</v>
      </c>
      <c r="H212" s="25">
        <v>-8.464475625128117</v>
      </c>
      <c r="I212" s="25">
        <v>67.41552162828981</v>
      </c>
      <c r="J212" s="25" t="s">
        <v>62</v>
      </c>
      <c r="K212" s="25">
        <v>1.103658978236085</v>
      </c>
      <c r="L212" s="25">
        <v>0.06824808252643219</v>
      </c>
      <c r="M212" s="25">
        <v>0.26127673154033165</v>
      </c>
      <c r="N212" s="25">
        <v>0.032130669333780906</v>
      </c>
      <c r="O212" s="25">
        <v>0.04432480696625776</v>
      </c>
      <c r="P212" s="25">
        <v>0.0019578580032339815</v>
      </c>
      <c r="Q212" s="25">
        <v>0.005395376413654837</v>
      </c>
      <c r="R212" s="25">
        <v>0.0004945754195857624</v>
      </c>
      <c r="S212" s="25">
        <v>0.0005815291093910742</v>
      </c>
      <c r="T212" s="25">
        <v>2.884610442120274E-05</v>
      </c>
      <c r="U212" s="25">
        <v>0.00011799813343427179</v>
      </c>
      <c r="V212" s="25">
        <v>1.834201870113854E-05</v>
      </c>
      <c r="W212" s="25">
        <v>3.625852771869384E-05</v>
      </c>
      <c r="X212" s="25">
        <v>50</v>
      </c>
    </row>
    <row r="213" spans="1:24" ht="12.75" hidden="1">
      <c r="A213" s="25">
        <v>861</v>
      </c>
      <c r="B213" s="25">
        <v>153.4600067138672</v>
      </c>
      <c r="C213" s="25">
        <v>154.75999450683594</v>
      </c>
      <c r="D213" s="25">
        <v>8.09018325805664</v>
      </c>
      <c r="E213" s="25">
        <v>8.280617713928223</v>
      </c>
      <c r="F213" s="25">
        <v>30.227136106780076</v>
      </c>
      <c r="G213" s="25" t="s">
        <v>57</v>
      </c>
      <c r="H213" s="25">
        <v>-14.419157790098211</v>
      </c>
      <c r="I213" s="25">
        <v>89.04084892376893</v>
      </c>
      <c r="J213" s="25" t="s">
        <v>60</v>
      </c>
      <c r="K213" s="25">
        <v>1.019827712665439</v>
      </c>
      <c r="L213" s="25">
        <v>0.0003710303309950615</v>
      </c>
      <c r="M213" s="25">
        <v>-0.24027959156337925</v>
      </c>
      <c r="N213" s="25">
        <v>0.00033259534009077047</v>
      </c>
      <c r="O213" s="25">
        <v>0.04113839600073245</v>
      </c>
      <c r="P213" s="25">
        <v>4.229556397965974E-05</v>
      </c>
      <c r="Q213" s="25">
        <v>-0.004904437520186433</v>
      </c>
      <c r="R213" s="25">
        <v>2.6752672078342957E-05</v>
      </c>
      <c r="S213" s="25">
        <v>0.0005531056675058146</v>
      </c>
      <c r="T213" s="25">
        <v>3.0043207108103345E-06</v>
      </c>
      <c r="U213" s="25">
        <v>-0.00010302205671298736</v>
      </c>
      <c r="V213" s="25">
        <v>2.120630889553477E-06</v>
      </c>
      <c r="W213" s="25">
        <v>3.4839287085802284E-05</v>
      </c>
      <c r="X213" s="25">
        <v>50</v>
      </c>
    </row>
    <row r="214" spans="1:24" ht="12.75" hidden="1">
      <c r="A214" s="25">
        <v>864</v>
      </c>
      <c r="B214" s="25">
        <v>143.32000732421875</v>
      </c>
      <c r="C214" s="25">
        <v>135.6199951171875</v>
      </c>
      <c r="D214" s="25">
        <v>8.813591003417969</v>
      </c>
      <c r="E214" s="25">
        <v>9.248842239379883</v>
      </c>
      <c r="F214" s="25">
        <v>35.49228113644925</v>
      </c>
      <c r="G214" s="25" t="s">
        <v>58</v>
      </c>
      <c r="H214" s="25">
        <v>2.6083136533935374</v>
      </c>
      <c r="I214" s="25">
        <v>95.92832097761224</v>
      </c>
      <c r="J214" s="25" t="s">
        <v>61</v>
      </c>
      <c r="K214" s="25">
        <v>0.4219177369117089</v>
      </c>
      <c r="L214" s="25">
        <v>0.06824707396678761</v>
      </c>
      <c r="M214" s="25">
        <v>0.10262187058582686</v>
      </c>
      <c r="N214" s="25">
        <v>0.03212894788468054</v>
      </c>
      <c r="O214" s="25">
        <v>0.01650214795361297</v>
      </c>
      <c r="P214" s="25">
        <v>0.0019574010948436183</v>
      </c>
      <c r="Q214" s="25">
        <v>0.002248683894105725</v>
      </c>
      <c r="R214" s="25">
        <v>0.000493851334102786</v>
      </c>
      <c r="S214" s="25">
        <v>0.00017958347819920184</v>
      </c>
      <c r="T214" s="25">
        <v>2.868922789734029E-05</v>
      </c>
      <c r="U214" s="25">
        <v>5.7532732636284746E-05</v>
      </c>
      <c r="V214" s="25">
        <v>1.821901684128942E-05</v>
      </c>
      <c r="W214" s="25">
        <v>1.004514348729473E-05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863</v>
      </c>
      <c r="B216" s="25">
        <v>113.54</v>
      </c>
      <c r="C216" s="25">
        <v>104.04</v>
      </c>
      <c r="D216" s="25">
        <v>8.992589437819515</v>
      </c>
      <c r="E216" s="25">
        <v>9.320925617233485</v>
      </c>
      <c r="F216" s="25">
        <v>30.4680401088664</v>
      </c>
      <c r="G216" s="25" t="s">
        <v>59</v>
      </c>
      <c r="H216" s="25">
        <v>17.068772365734276</v>
      </c>
      <c r="I216" s="25">
        <v>80.60877236573424</v>
      </c>
      <c r="J216" s="25" t="s">
        <v>73</v>
      </c>
      <c r="K216" s="25">
        <v>1.5636027789314009</v>
      </c>
      <c r="M216" s="25" t="s">
        <v>68</v>
      </c>
      <c r="N216" s="25">
        <v>0.8458203885299374</v>
      </c>
      <c r="X216" s="25">
        <v>50</v>
      </c>
    </row>
    <row r="217" spans="1:24" ht="12.75" hidden="1">
      <c r="A217" s="25">
        <v>862</v>
      </c>
      <c r="B217" s="25">
        <v>125.87999725341797</v>
      </c>
      <c r="C217" s="25">
        <v>110.77999877929688</v>
      </c>
      <c r="D217" s="25">
        <v>8.649856567382812</v>
      </c>
      <c r="E217" s="25">
        <v>9.562164306640625</v>
      </c>
      <c r="F217" s="25">
        <v>24.497459765688824</v>
      </c>
      <c r="G217" s="25" t="s">
        <v>56</v>
      </c>
      <c r="H217" s="25">
        <v>-8.464475625128117</v>
      </c>
      <c r="I217" s="25">
        <v>67.41552162828981</v>
      </c>
      <c r="J217" s="25" t="s">
        <v>62</v>
      </c>
      <c r="K217" s="25">
        <v>1.181508718264398</v>
      </c>
      <c r="L217" s="25">
        <v>0.29375239846996654</v>
      </c>
      <c r="M217" s="25">
        <v>0.2797063768327295</v>
      </c>
      <c r="N217" s="25">
        <v>0.02751720383936688</v>
      </c>
      <c r="O217" s="25">
        <v>0.047451335501609085</v>
      </c>
      <c r="P217" s="25">
        <v>0.00842683785896136</v>
      </c>
      <c r="Q217" s="25">
        <v>0.005775927120521022</v>
      </c>
      <c r="R217" s="25">
        <v>0.0004235618985964678</v>
      </c>
      <c r="S217" s="25">
        <v>0.0006225509374370934</v>
      </c>
      <c r="T217" s="25">
        <v>0.00012403569237315055</v>
      </c>
      <c r="U217" s="25">
        <v>0.0001263237007284713</v>
      </c>
      <c r="V217" s="25">
        <v>1.5707798977928503E-05</v>
      </c>
      <c r="W217" s="25">
        <v>3.881785816037361E-05</v>
      </c>
      <c r="X217" s="25">
        <v>50</v>
      </c>
    </row>
    <row r="218" spans="1:24" ht="12.75" hidden="1">
      <c r="A218" s="25">
        <v>864</v>
      </c>
      <c r="B218" s="25">
        <v>143.32000732421875</v>
      </c>
      <c r="C218" s="25">
        <v>135.6199951171875</v>
      </c>
      <c r="D218" s="25">
        <v>8.813591003417969</v>
      </c>
      <c r="E218" s="25">
        <v>9.248842239379883</v>
      </c>
      <c r="F218" s="25">
        <v>29.688302195449968</v>
      </c>
      <c r="G218" s="25" t="s">
        <v>57</v>
      </c>
      <c r="H218" s="25">
        <v>-13.078645228144893</v>
      </c>
      <c r="I218" s="25">
        <v>80.24136209607381</v>
      </c>
      <c r="J218" s="25" t="s">
        <v>60</v>
      </c>
      <c r="K218" s="25">
        <v>1.16040645158121</v>
      </c>
      <c r="L218" s="25">
        <v>0.001598131318659223</v>
      </c>
      <c r="M218" s="25">
        <v>-0.2740945791302176</v>
      </c>
      <c r="N218" s="25">
        <v>0.0002848983281126629</v>
      </c>
      <c r="O218" s="25">
        <v>0.0466974285626591</v>
      </c>
      <c r="P218" s="25">
        <v>0.00018267081302670744</v>
      </c>
      <c r="Q218" s="25">
        <v>-0.005627872378047557</v>
      </c>
      <c r="R218" s="25">
        <v>2.292742868493328E-05</v>
      </c>
      <c r="S218" s="25">
        <v>0.0006187225890656958</v>
      </c>
      <c r="T218" s="25">
        <v>1.2998627715443677E-05</v>
      </c>
      <c r="U218" s="25">
        <v>-0.00012044580668612766</v>
      </c>
      <c r="V218" s="25">
        <v>1.8201861215623718E-06</v>
      </c>
      <c r="W218" s="25">
        <v>3.8700652932880945E-05</v>
      </c>
      <c r="X218" s="25">
        <v>50</v>
      </c>
    </row>
    <row r="219" spans="1:24" ht="12.75" hidden="1">
      <c r="A219" s="25">
        <v>861</v>
      </c>
      <c r="B219" s="25">
        <v>153.4600067138672</v>
      </c>
      <c r="C219" s="25">
        <v>154.75999450683594</v>
      </c>
      <c r="D219" s="25">
        <v>8.09018325805664</v>
      </c>
      <c r="E219" s="25">
        <v>8.280617713928223</v>
      </c>
      <c r="F219" s="25">
        <v>34.25056280690545</v>
      </c>
      <c r="G219" s="25" t="s">
        <v>58</v>
      </c>
      <c r="H219" s="25">
        <v>-2.5672467226330724</v>
      </c>
      <c r="I219" s="25">
        <v>100.89275999123407</v>
      </c>
      <c r="J219" s="25" t="s">
        <v>61</v>
      </c>
      <c r="K219" s="25">
        <v>0.22230546206399254</v>
      </c>
      <c r="L219" s="25">
        <v>0.2937480511988911</v>
      </c>
      <c r="M219" s="25">
        <v>0.05574781549371915</v>
      </c>
      <c r="N219" s="25">
        <v>0.027515728957814397</v>
      </c>
      <c r="O219" s="25">
        <v>0.008424927686432519</v>
      </c>
      <c r="P219" s="25">
        <v>0.008424857724335327</v>
      </c>
      <c r="Q219" s="25">
        <v>0.0012993793125872064</v>
      </c>
      <c r="R219" s="25">
        <v>0.00042294091189732606</v>
      </c>
      <c r="S219" s="25">
        <v>6.893495110352873E-05</v>
      </c>
      <c r="T219" s="25">
        <v>0.00012335270025419848</v>
      </c>
      <c r="U219" s="25">
        <v>3.8085233588155185E-05</v>
      </c>
      <c r="V219" s="25">
        <v>1.5601982925701574E-05</v>
      </c>
      <c r="W219" s="25">
        <v>3.014228711889238E-06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863</v>
      </c>
      <c r="B221" s="25">
        <v>113.54</v>
      </c>
      <c r="C221" s="25">
        <v>104.04</v>
      </c>
      <c r="D221" s="25">
        <v>8.992589437819515</v>
      </c>
      <c r="E221" s="25">
        <v>9.320925617233485</v>
      </c>
      <c r="F221" s="25">
        <v>24.217462390156758</v>
      </c>
      <c r="G221" s="25" t="s">
        <v>59</v>
      </c>
      <c r="H221" s="25">
        <v>0.5317258513714478</v>
      </c>
      <c r="I221" s="25">
        <v>64.07172585137141</v>
      </c>
      <c r="J221" s="25" t="s">
        <v>73</v>
      </c>
      <c r="K221" s="25">
        <v>1.4213658637851478</v>
      </c>
      <c r="M221" s="25" t="s">
        <v>68</v>
      </c>
      <c r="N221" s="25">
        <v>0.7370780506738197</v>
      </c>
      <c r="X221" s="25">
        <v>50</v>
      </c>
    </row>
    <row r="222" spans="1:24" ht="12.75" hidden="1">
      <c r="A222" s="25">
        <v>864</v>
      </c>
      <c r="B222" s="25">
        <v>143.32000732421875</v>
      </c>
      <c r="C222" s="25">
        <v>135.6199951171875</v>
      </c>
      <c r="D222" s="25">
        <v>8.813591003417969</v>
      </c>
      <c r="E222" s="25">
        <v>9.248842239379883</v>
      </c>
      <c r="F222" s="25">
        <v>28.045807473631996</v>
      </c>
      <c r="G222" s="25" t="s">
        <v>56</v>
      </c>
      <c r="H222" s="25">
        <v>-17.517969944210492</v>
      </c>
      <c r="I222" s="25">
        <v>75.80203738000822</v>
      </c>
      <c r="J222" s="25" t="s">
        <v>62</v>
      </c>
      <c r="K222" s="25">
        <v>1.1574589603391547</v>
      </c>
      <c r="L222" s="25">
        <v>0.05997500229334813</v>
      </c>
      <c r="M222" s="25">
        <v>0.2740128976736415</v>
      </c>
      <c r="N222" s="25">
        <v>0.02789381128300167</v>
      </c>
      <c r="O222" s="25">
        <v>0.04648583233660678</v>
      </c>
      <c r="P222" s="25">
        <v>0.0017206388153743013</v>
      </c>
      <c r="Q222" s="25">
        <v>0.00565844221332628</v>
      </c>
      <c r="R222" s="25">
        <v>0.00042941056411020123</v>
      </c>
      <c r="S222" s="25">
        <v>0.0006099085015329856</v>
      </c>
      <c r="T222" s="25">
        <v>2.5336839453744584E-05</v>
      </c>
      <c r="U222" s="25">
        <v>0.0001237660395276385</v>
      </c>
      <c r="V222" s="25">
        <v>1.5931157388671988E-05</v>
      </c>
      <c r="W222" s="25">
        <v>3.8031852141924226E-05</v>
      </c>
      <c r="X222" s="25">
        <v>50</v>
      </c>
    </row>
    <row r="223" spans="1:24" ht="12.75" hidden="1">
      <c r="A223" s="25">
        <v>861</v>
      </c>
      <c r="B223" s="25">
        <v>153.4600067138672</v>
      </c>
      <c r="C223" s="25">
        <v>154.75999450683594</v>
      </c>
      <c r="D223" s="25">
        <v>8.09018325805664</v>
      </c>
      <c r="E223" s="25">
        <v>8.280617713928223</v>
      </c>
      <c r="F223" s="25">
        <v>34.25056280690545</v>
      </c>
      <c r="G223" s="25" t="s">
        <v>57</v>
      </c>
      <c r="H223" s="25">
        <v>-2.5672467226330724</v>
      </c>
      <c r="I223" s="25">
        <v>100.89275999123407</v>
      </c>
      <c r="J223" s="25" t="s">
        <v>60</v>
      </c>
      <c r="K223" s="25">
        <v>0.12367096473972522</v>
      </c>
      <c r="L223" s="25">
        <v>0.0003256511527024521</v>
      </c>
      <c r="M223" s="25">
        <v>-0.02617910414892363</v>
      </c>
      <c r="N223" s="25">
        <v>0.00028829319173895264</v>
      </c>
      <c r="O223" s="25">
        <v>0.005465043174392869</v>
      </c>
      <c r="P223" s="25">
        <v>3.723952698824379E-05</v>
      </c>
      <c r="Q223" s="25">
        <v>-0.00039260184589617116</v>
      </c>
      <c r="R223" s="25">
        <v>2.3176431003749248E-05</v>
      </c>
      <c r="S223" s="25">
        <v>0.0001124294436786649</v>
      </c>
      <c r="T223" s="25">
        <v>2.655471192071314E-06</v>
      </c>
      <c r="U223" s="25">
        <v>1.2316352770433545E-06</v>
      </c>
      <c r="V223" s="25">
        <v>1.831329216679952E-06</v>
      </c>
      <c r="W223" s="25">
        <v>8.24911976885383E-06</v>
      </c>
      <c r="X223" s="25">
        <v>50</v>
      </c>
    </row>
    <row r="224" spans="1:24" ht="12.75" hidden="1">
      <c r="A224" s="25">
        <v>862</v>
      </c>
      <c r="B224" s="25">
        <v>125.87999725341797</v>
      </c>
      <c r="C224" s="25">
        <v>110.77999877929688</v>
      </c>
      <c r="D224" s="25">
        <v>8.649856567382812</v>
      </c>
      <c r="E224" s="25">
        <v>9.562164306640625</v>
      </c>
      <c r="F224" s="25">
        <v>32.084816063642535</v>
      </c>
      <c r="G224" s="25" t="s">
        <v>58</v>
      </c>
      <c r="H224" s="25">
        <v>12.415468152661234</v>
      </c>
      <c r="I224" s="25">
        <v>88.29546540607916</v>
      </c>
      <c r="J224" s="25" t="s">
        <v>61</v>
      </c>
      <c r="K224" s="25">
        <v>1.1508330623290863</v>
      </c>
      <c r="L224" s="25">
        <v>0.059974118179543554</v>
      </c>
      <c r="M224" s="25">
        <v>0.2727594592263765</v>
      </c>
      <c r="N224" s="25">
        <v>0.0278923214330989</v>
      </c>
      <c r="O224" s="25">
        <v>0.046163469444238464</v>
      </c>
      <c r="P224" s="25">
        <v>0.0017202357834327161</v>
      </c>
      <c r="Q224" s="25">
        <v>0.005644805760356306</v>
      </c>
      <c r="R224" s="25">
        <v>0.00042878466112417047</v>
      </c>
      <c r="S224" s="25">
        <v>0.0005994564207983078</v>
      </c>
      <c r="T224" s="25">
        <v>2.5197299582552643E-05</v>
      </c>
      <c r="U224" s="25">
        <v>0.00012375991117846407</v>
      </c>
      <c r="V224" s="25">
        <v>1.5825549249323782E-05</v>
      </c>
      <c r="W224" s="25">
        <v>3.7126456878946734E-05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863</v>
      </c>
      <c r="B226" s="25">
        <v>113.54</v>
      </c>
      <c r="C226" s="25">
        <v>104.04</v>
      </c>
      <c r="D226" s="25">
        <v>8.992589437819515</v>
      </c>
      <c r="E226" s="25">
        <v>9.320925617233485</v>
      </c>
      <c r="F226" s="25">
        <v>30.4680401088664</v>
      </c>
      <c r="G226" s="25" t="s">
        <v>59</v>
      </c>
      <c r="H226" s="25">
        <v>17.068772365734276</v>
      </c>
      <c r="I226" s="25">
        <v>80.60877236573424</v>
      </c>
      <c r="J226" s="25" t="s">
        <v>73</v>
      </c>
      <c r="K226" s="25">
        <v>1.381835576573571</v>
      </c>
      <c r="M226" s="25" t="s">
        <v>68</v>
      </c>
      <c r="N226" s="25">
        <v>1.2368304408212971</v>
      </c>
      <c r="X226" s="25">
        <v>50</v>
      </c>
    </row>
    <row r="227" spans="1:24" ht="12.75" hidden="1">
      <c r="A227" s="25">
        <v>864</v>
      </c>
      <c r="B227" s="25">
        <v>143.32000732421875</v>
      </c>
      <c r="C227" s="25">
        <v>135.6199951171875</v>
      </c>
      <c r="D227" s="25">
        <v>8.813591003417969</v>
      </c>
      <c r="E227" s="25">
        <v>9.248842239379883</v>
      </c>
      <c r="F227" s="25">
        <v>28.045807473631996</v>
      </c>
      <c r="G227" s="25" t="s">
        <v>56</v>
      </c>
      <c r="H227" s="25">
        <v>-17.517969944210492</v>
      </c>
      <c r="I227" s="25">
        <v>75.80203738000822</v>
      </c>
      <c r="J227" s="25" t="s">
        <v>62</v>
      </c>
      <c r="K227" s="25">
        <v>0.3848100537707125</v>
      </c>
      <c r="L227" s="25">
        <v>1.1060703599832007</v>
      </c>
      <c r="M227" s="25">
        <v>0.0910985715345314</v>
      </c>
      <c r="N227" s="25">
        <v>0.02857622802562727</v>
      </c>
      <c r="O227" s="25">
        <v>0.015454434610703813</v>
      </c>
      <c r="P227" s="25">
        <v>0.03172970469459345</v>
      </c>
      <c r="Q227" s="25">
        <v>0.001881178757896761</v>
      </c>
      <c r="R227" s="25">
        <v>0.000439918221556638</v>
      </c>
      <c r="S227" s="25">
        <v>0.00020279040227354266</v>
      </c>
      <c r="T227" s="25">
        <v>0.00046690255278006456</v>
      </c>
      <c r="U227" s="25">
        <v>4.115745369078789E-05</v>
      </c>
      <c r="V227" s="25">
        <v>1.6331407378832287E-05</v>
      </c>
      <c r="W227" s="25">
        <v>1.2652464214574485E-05</v>
      </c>
      <c r="X227" s="25">
        <v>50</v>
      </c>
    </row>
    <row r="228" spans="1:24" ht="12.75" hidden="1">
      <c r="A228" s="25">
        <v>862</v>
      </c>
      <c r="B228" s="25">
        <v>125.87999725341797</v>
      </c>
      <c r="C228" s="25">
        <v>110.77999877929688</v>
      </c>
      <c r="D228" s="25">
        <v>8.649856567382812</v>
      </c>
      <c r="E228" s="25">
        <v>9.562164306640625</v>
      </c>
      <c r="F228" s="25">
        <v>30.318918244587834</v>
      </c>
      <c r="G228" s="25" t="s">
        <v>57</v>
      </c>
      <c r="H228" s="25">
        <v>7.555824591553218</v>
      </c>
      <c r="I228" s="25">
        <v>83.43582184497114</v>
      </c>
      <c r="J228" s="25" t="s">
        <v>60</v>
      </c>
      <c r="K228" s="25">
        <v>0.36634827992899394</v>
      </c>
      <c r="L228" s="25">
        <v>0.006017798323955892</v>
      </c>
      <c r="M228" s="25">
        <v>-0.08640539740193898</v>
      </c>
      <c r="N228" s="25">
        <v>0.0002952669082068507</v>
      </c>
      <c r="O228" s="25">
        <v>0.014763061407114307</v>
      </c>
      <c r="P228" s="25">
        <v>0.0006884870407122891</v>
      </c>
      <c r="Q228" s="25">
        <v>-0.0017680016720845698</v>
      </c>
      <c r="R228" s="25">
        <v>2.3773580221930795E-05</v>
      </c>
      <c r="S228" s="25">
        <v>0.0001973161832718333</v>
      </c>
      <c r="T228" s="25">
        <v>4.9027737793055427E-05</v>
      </c>
      <c r="U228" s="25">
        <v>-3.745248926833654E-05</v>
      </c>
      <c r="V228" s="25">
        <v>1.8810408497095698E-06</v>
      </c>
      <c r="W228" s="25">
        <v>1.2400804112722883E-05</v>
      </c>
      <c r="X228" s="25">
        <v>50</v>
      </c>
    </row>
    <row r="229" spans="1:24" ht="12.75" hidden="1">
      <c r="A229" s="25">
        <v>861</v>
      </c>
      <c r="B229" s="25">
        <v>153.4600067138672</v>
      </c>
      <c r="C229" s="25">
        <v>154.75999450683594</v>
      </c>
      <c r="D229" s="25">
        <v>8.09018325805664</v>
      </c>
      <c r="E229" s="25">
        <v>8.280617713928223</v>
      </c>
      <c r="F229" s="25">
        <v>30.227136106780076</v>
      </c>
      <c r="G229" s="25" t="s">
        <v>58</v>
      </c>
      <c r="H229" s="25">
        <v>-14.419157790098211</v>
      </c>
      <c r="I229" s="25">
        <v>89.04084892376893</v>
      </c>
      <c r="J229" s="25" t="s">
        <v>61</v>
      </c>
      <c r="K229" s="25">
        <v>0.11776126390322991</v>
      </c>
      <c r="L229" s="25">
        <v>1.1060539893408003</v>
      </c>
      <c r="M229" s="25">
        <v>0.028862727442934614</v>
      </c>
      <c r="N229" s="25">
        <v>0.028574702546580663</v>
      </c>
      <c r="O229" s="25">
        <v>0.004570729375744319</v>
      </c>
      <c r="P229" s="25">
        <v>0.031722234246674315</v>
      </c>
      <c r="Q229" s="25">
        <v>0.0006426535666034744</v>
      </c>
      <c r="R229" s="25">
        <v>0.0004392753789378443</v>
      </c>
      <c r="S229" s="25">
        <v>4.6800331978539953E-05</v>
      </c>
      <c r="T229" s="25">
        <v>0.00046432130547653785</v>
      </c>
      <c r="U229" s="25">
        <v>1.706596149985364E-05</v>
      </c>
      <c r="V229" s="25">
        <v>1.622271716745076E-05</v>
      </c>
      <c r="W229" s="25">
        <v>2.5109575980018405E-06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2004-02-26T07:33:51Z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