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<sst xmlns="http://schemas.openxmlformats.org/spreadsheetml/2006/main" count="621" uniqueCount="141">
  <si>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</si>
  <si>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</si>
  <si>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</si>
  <si>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</si>
  <si>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</si>
  <si>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</si>
  <si>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</si>
  <si>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</si>
  <si>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</si>
  <si>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</si>
  <si>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</si>
  <si>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</si>
  <si>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</si>
  <si>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</si>
  <si>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</si>
  <si>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</si>
  <si>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</si>
  <si>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</si>
  <si>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</si>
  <si>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</si>
  <si>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</si>
  <si>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</si>
  <si>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</si>
  <si>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</si>
  <si>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</si>
  <si>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</si>
  <si>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</si>
  <si>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</si>
  <si>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</si>
  <si>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</si>
  <si>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</si>
  <si>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</si>
  <si>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</si>
  <si>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</si>
  <si>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</si>
  <si>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</si>
  <si>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</si>
  <si>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</si>
  <si>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</si>
  <si>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</si>
  <si>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</si>
  <si>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</si>
  <si>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</si>
  <si>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</si>
  <si>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</si>
  <si>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</si>
  <si>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</si>
  <si>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</si>
  <si>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</si>
  <si>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</si>
  <si>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</si>
  <si>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</si>
  <si>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</si>
  <si>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</si>
  <si>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</si>
  <si>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</si>
  <si>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</si>
  <si>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</si>
  <si>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</si>
  <si>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</si>
  <si>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</si>
  <si>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</si>
  <si>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</si>
  <si>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</si>
  <si>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</si>
  <si>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</si>
  <si>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</si>
  <si>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</si>
  <si>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</si>
  <si>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</si>
  <si>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</si>
  <si>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</si>
  <si>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</si>
  <si>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</si>
  <si>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</si>
  <si>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</si>
  <si>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</si>
  <si>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</si>
  <si>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</si>
  <si>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</si>
  <si>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</si>
  <si>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</si>
  <si>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</si>
  <si>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</si>
  <si>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</si>
  <si>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</si>
  <si>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</si>
  <si>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</si>
  <si>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</si>
  <si>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</si>
  <si>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</si>
  <si>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</si>
  <si>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</si>
  <si>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</si>
  <si>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</si>
  <si>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</si>
  <si>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</si>
  <si>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</si>
  <si>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</si>
  <si>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</si>
  <si>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</si>
  <si>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</si>
  <si>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</si>
  <si>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</si>
  <si>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</si>
  <si>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</si>
  <si>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</si>
  <si>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</si>
  <si>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</si>
  <si>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</si>
  <si>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</si>
  <si>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</si>
  <si>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</si>
  <si>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</si>
  <si>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</si>
  <si>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</si>
  <si>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</si>
  <si>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</si>
  <si>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</si>
  <si>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</si>
  <si>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</si>
  <si>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</si>
  <si>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</si>
  <si>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</si>
  <si>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</si>
  <si>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</si>
  <si>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</si>
  <si>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</si>
  <si>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</si>
  <si>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</si>
  <si>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</si>
  <si>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</si>
  <si>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</si>
  <si>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</si>
  <si>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</si>
  <si>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</si>
  <si>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</si>
  <si>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</si>
  <si>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</si>
  <si>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>AP 194</t>
  </si>
  <si>
    <t>Pressen 2 x 100%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</si>
</sst>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15.500680813687083</v>
      </c>
      <c r="C41" s="78">
        <f aca="true" t="shared" si="0" ref="C41:C55">($B$41*H41+$B$42*J41+$B$43*L41+$B$44*N41+$B$45*P41+$B$46*R41+$B$47*T41+$B$48*V41)/100</f>
        <v>-7.644601263126628E-08</v>
      </c>
      <c r="D41" s="78">
        <f aca="true" t="shared" si="1" ref="D41:D55">($B$41*I41+$B$42*K41+$B$43*M41+$B$44*O41+$B$45*Q41+$B$46*S41+$B$47*U41+$B$48*W41)/100</f>
        <v>-7.756842297924053E-08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-7.705966384081705</v>
      </c>
      <c r="C42" s="78">
        <f t="shared" si="0"/>
        <v>-8.832066404736213E-11</v>
      </c>
      <c r="D42" s="78">
        <f t="shared" si="1"/>
        <v>-3.291947908281492E-08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-8.828136982500183</v>
      </c>
      <c r="C43" s="78">
        <f t="shared" si="0"/>
        <v>0.9160123701561507</v>
      </c>
      <c r="D43" s="78">
        <f t="shared" si="1"/>
        <v>-0.9393122685617855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16.204832089813365</v>
      </c>
      <c r="C44" s="78">
        <f t="shared" si="0"/>
        <v>0.00019542413902897383</v>
      </c>
      <c r="D44" s="78">
        <f t="shared" si="1"/>
        <v>0.03571182278371983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15.500680813687083</v>
      </c>
      <c r="C45" s="78">
        <f t="shared" si="0"/>
        <v>-0.21936664554340307</v>
      </c>
      <c r="D45" s="78">
        <f t="shared" si="1"/>
        <v>-0.21988954004827907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-7.705966384081705</v>
      </c>
      <c r="C46" s="78">
        <f t="shared" si="0"/>
        <v>-0.000612589935374409</v>
      </c>
      <c r="D46" s="78">
        <f t="shared" si="1"/>
        <v>-0.05928290003277748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-8.828136982500183</v>
      </c>
      <c r="C47" s="78">
        <f t="shared" si="0"/>
        <v>0.03637958744493095</v>
      </c>
      <c r="D47" s="78">
        <f t="shared" si="1"/>
        <v>-0.03811930954530358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16.204832089813365</v>
      </c>
      <c r="C48" s="78">
        <f t="shared" si="0"/>
        <v>2.2173024390055113E-05</v>
      </c>
      <c r="D48" s="78">
        <f t="shared" si="1"/>
        <v>0.0010240560274661368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-0.00464749485566482</v>
      </c>
      <c r="D49" s="78">
        <f t="shared" si="1"/>
        <v>-0.004420352719479226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-4.922923620142635E-05</v>
      </c>
      <c r="D50" s="78">
        <f t="shared" si="1"/>
        <v>-0.0009112995240934831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0.000442439812840957</v>
      </c>
      <c r="D51" s="78">
        <f t="shared" si="1"/>
        <v>-0.0005312177470117932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1.563232635199149E-06</v>
      </c>
      <c r="D52" s="78">
        <f t="shared" si="1"/>
        <v>1.500197086568569E-05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-0.00010899442498724496</v>
      </c>
      <c r="D53" s="78">
        <f t="shared" si="1"/>
        <v>-8.832983271008539E-05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-3.877245834158701E-06</v>
      </c>
      <c r="D54" s="78">
        <f t="shared" si="1"/>
        <v>-3.3652652006079405E-05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2.6471134615623097E-05</v>
      </c>
      <c r="D55" s="78">
        <f t="shared" si="1"/>
        <v>-3.4021454463345074E-05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833</v>
      </c>
      <c r="B3" s="12">
        <v>146.11666666666667</v>
      </c>
      <c r="C3" s="12">
        <v>159.78333333333336</v>
      </c>
      <c r="D3" s="12">
        <v>8.570666052653468</v>
      </c>
      <c r="E3" s="12">
        <v>8.75002296661851</v>
      </c>
      <c r="F3" s="13" t="s">
        <v>69</v>
      </c>
    </row>
    <row r="4" spans="1:9" ht="16.5" customHeight="1">
      <c r="A4" s="14">
        <v>836</v>
      </c>
      <c r="B4" s="15">
        <v>121.86333333333333</v>
      </c>
      <c r="C4" s="15">
        <v>112.36333333333334</v>
      </c>
      <c r="D4" s="15">
        <v>9.42794412284339</v>
      </c>
      <c r="E4" s="15">
        <v>9.964534832145015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834</v>
      </c>
      <c r="B5" s="27">
        <v>137.60666666666668</v>
      </c>
      <c r="C5" s="27">
        <v>139.39</v>
      </c>
      <c r="D5" s="27">
        <v>8.747718423995856</v>
      </c>
      <c r="E5" s="27">
        <v>9.22303814686895</v>
      </c>
      <c r="F5" s="16" t="s">
        <v>71</v>
      </c>
      <c r="I5" s="76">
        <v>1482</v>
      </c>
    </row>
    <row r="6" spans="1:6" s="2" customFormat="1" ht="13.5" thickBot="1">
      <c r="A6" s="17">
        <v>835</v>
      </c>
      <c r="B6" s="18">
        <v>156.25666666666666</v>
      </c>
      <c r="C6" s="18">
        <v>167.84</v>
      </c>
      <c r="D6" s="18">
        <v>9.304370425619283</v>
      </c>
      <c r="E6" s="18">
        <v>9.480457002242392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1493</v>
      </c>
      <c r="K15" s="76">
        <v>1338</v>
      </c>
    </row>
    <row r="16" ht="12.75"/>
    <row r="17" s="2" customFormat="1" ht="13.5" thickBot="1">
      <c r="A17" s="2" t="s">
        <v>140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15.500680813687083</v>
      </c>
      <c r="C19" s="35">
        <v>87.36401414702037</v>
      </c>
      <c r="D19" s="36">
        <v>34.6078896416103</v>
      </c>
      <c r="K19" s="98" t="s">
        <v>131</v>
      </c>
    </row>
    <row r="20" spans="1:11" ht="12.75">
      <c r="A20" s="34" t="s">
        <v>57</v>
      </c>
      <c r="B20" s="35">
        <v>-7.705966384081705</v>
      </c>
      <c r="C20" s="35">
        <v>79.90070028258494</v>
      </c>
      <c r="D20" s="36">
        <v>29.348352856801988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-8.828136982500183</v>
      </c>
      <c r="C21" s="35">
        <v>97.42852968416643</v>
      </c>
      <c r="D21" s="36">
        <v>38.03395855314116</v>
      </c>
      <c r="F21" s="25" t="s">
        <v>134</v>
      </c>
    </row>
    <row r="22" spans="1:11" ht="16.5" thickBot="1">
      <c r="A22" s="37" t="s">
        <v>59</v>
      </c>
      <c r="B22" s="38">
        <v>16.204832089813365</v>
      </c>
      <c r="C22" s="38">
        <v>112.32149875648</v>
      </c>
      <c r="D22" s="39">
        <v>40.407376686592315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27.62800407409668</v>
      </c>
      <c r="I23" s="76">
        <v>1538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0.9160123701561507</v>
      </c>
      <c r="C27" s="45">
        <v>0.00019542413902897383</v>
      </c>
      <c r="D27" s="45">
        <v>-0.21936664554340307</v>
      </c>
      <c r="E27" s="45">
        <v>-0.000612589935374409</v>
      </c>
      <c r="F27" s="45">
        <v>0.03637958744493095</v>
      </c>
      <c r="G27" s="45">
        <v>2.2173024390055113E-05</v>
      </c>
      <c r="H27" s="45">
        <v>-0.00464749485566482</v>
      </c>
      <c r="I27" s="46">
        <v>-4.922923620142635E-05</v>
      </c>
    </row>
    <row r="28" spans="1:9" ht="13.5" thickBot="1">
      <c r="A28" s="47" t="s">
        <v>61</v>
      </c>
      <c r="B28" s="48">
        <v>-0.9393122685617855</v>
      </c>
      <c r="C28" s="48">
        <v>0.03571182278371983</v>
      </c>
      <c r="D28" s="48">
        <v>-0.21988954004827907</v>
      </c>
      <c r="E28" s="48">
        <v>-0.05928290003277748</v>
      </c>
      <c r="F28" s="48">
        <v>-0.03811930954530358</v>
      </c>
      <c r="G28" s="48">
        <v>0.0010240560274661368</v>
      </c>
      <c r="H28" s="48">
        <v>-0.004420352719479226</v>
      </c>
      <c r="I28" s="49">
        <v>-0.0009112995240934831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833</v>
      </c>
      <c r="B39" s="51">
        <v>146.11666666666667</v>
      </c>
      <c r="C39" s="51">
        <v>159.78333333333336</v>
      </c>
      <c r="D39" s="51">
        <v>8.570666052653468</v>
      </c>
      <c r="E39" s="51">
        <v>8.75002296661851</v>
      </c>
      <c r="F39" s="55">
        <f>I39*D39/(23678+B39)*1000</f>
        <v>40.407376686592315</v>
      </c>
      <c r="G39" s="60" t="s">
        <v>59</v>
      </c>
      <c r="H39" s="59">
        <f>I39-B39+X39</f>
        <v>16.204832089813365</v>
      </c>
      <c r="I39" s="59">
        <f>(B39+C42-2*X39)*(23678+B39)*E42/((23678+C42)*D39+E42*(23678+B39))</f>
        <v>112.32149875648</v>
      </c>
      <c r="J39" s="25" t="s">
        <v>73</v>
      </c>
      <c r="K39" s="25">
        <f>(K40*K40+L40*L40+M40*M40+N40*N40+O40*O40+P40*P40+Q40*Q40+R40*R40+S40*S40+T40*T40+U40*U40+V40*V40+W40*W40)</f>
        <v>1.8254696229318872</v>
      </c>
      <c r="M39" s="25" t="s">
        <v>68</v>
      </c>
      <c r="N39" s="25">
        <f>(K44*K44+L44*L44+M44*M44+N44*N44+O44*O44+P44*P44+Q44*Q44+R44*R44+S44*S44+T44*T44+U44*U44+V44*V44+W44*W44)</f>
        <v>0.9483822961516706</v>
      </c>
      <c r="X39" s="56">
        <f>(1-$H$2)*1000</f>
        <v>50.00000000000004</v>
      </c>
    </row>
    <row r="40" spans="1:24" ht="12.75">
      <c r="A40" s="50">
        <v>836</v>
      </c>
      <c r="B40" s="51">
        <v>121.86333333333333</v>
      </c>
      <c r="C40" s="51">
        <v>112.36333333333334</v>
      </c>
      <c r="D40" s="51">
        <v>9.42794412284339</v>
      </c>
      <c r="E40" s="51">
        <v>9.964534832145015</v>
      </c>
      <c r="F40" s="55">
        <f>I40*D40/(23678+B40)*1000</f>
        <v>34.6078896416103</v>
      </c>
      <c r="G40" s="60" t="s">
        <v>56</v>
      </c>
      <c r="H40" s="59">
        <f>I40-B40+X40</f>
        <v>15.500680813687083</v>
      </c>
      <c r="I40" s="59">
        <f>(B40+C39-2*X40)*(23678+B40)*E39/((23678+C39)*D40+E39*(23678+B40))</f>
        <v>87.36401414702037</v>
      </c>
      <c r="J40" s="25" t="s">
        <v>62</v>
      </c>
      <c r="K40" s="53">
        <f aca="true" t="shared" si="0" ref="K40:W40">SQRT(K41*K41+K42*K42)</f>
        <v>1.3120160822755857</v>
      </c>
      <c r="L40" s="53">
        <f t="shared" si="0"/>
        <v>0.03571235748490886</v>
      </c>
      <c r="M40" s="53">
        <f t="shared" si="0"/>
        <v>0.3106012475821834</v>
      </c>
      <c r="N40" s="53">
        <f t="shared" si="0"/>
        <v>0.05928606499612881</v>
      </c>
      <c r="O40" s="53">
        <f t="shared" si="0"/>
        <v>0.052693036948671404</v>
      </c>
      <c r="P40" s="53">
        <f t="shared" si="0"/>
        <v>0.0010242960462680342</v>
      </c>
      <c r="Q40" s="53">
        <f t="shared" si="0"/>
        <v>0.006413947816909516</v>
      </c>
      <c r="R40" s="53">
        <f t="shared" si="0"/>
        <v>0.0009126282596490121</v>
      </c>
      <c r="S40" s="53">
        <f t="shared" si="0"/>
        <v>0.0006913358682485863</v>
      </c>
      <c r="T40" s="53">
        <f t="shared" si="0"/>
        <v>1.5083196813893065E-05</v>
      </c>
      <c r="U40" s="53">
        <f t="shared" si="0"/>
        <v>0.00014029235198289265</v>
      </c>
      <c r="V40" s="53">
        <f t="shared" si="0"/>
        <v>3.387527154578663E-05</v>
      </c>
      <c r="W40" s="53">
        <f t="shared" si="0"/>
        <v>4.310661586856363E-05</v>
      </c>
      <c r="X40" s="56">
        <f>(1-$H$2)*1000</f>
        <v>50.00000000000004</v>
      </c>
    </row>
    <row r="41" spans="1:24" ht="12.75">
      <c r="A41" s="50">
        <v>834</v>
      </c>
      <c r="B41" s="51">
        <v>137.60666666666668</v>
      </c>
      <c r="C41" s="51">
        <v>139.39</v>
      </c>
      <c r="D41" s="51">
        <v>8.747718423995856</v>
      </c>
      <c r="E41" s="51">
        <v>9.22303814686895</v>
      </c>
      <c r="F41" s="55">
        <f>I41*D41/(23678+B41)*1000</f>
        <v>29.348352856801988</v>
      </c>
      <c r="G41" s="60" t="s">
        <v>57</v>
      </c>
      <c r="H41" s="59">
        <f>I41-B41+X41</f>
        <v>-7.705966384081705</v>
      </c>
      <c r="I41" s="59">
        <f>(B41+C40-2*X41)*(23678+B41)*E40/((23678+C40)*D41+E40*(23678+B41))</f>
        <v>79.90070028258494</v>
      </c>
      <c r="J41" s="25" t="s">
        <v>60</v>
      </c>
      <c r="K41" s="53">
        <f>'calcul config'!C43</f>
        <v>0.9160123701561507</v>
      </c>
      <c r="L41" s="53">
        <f>'calcul config'!C44</f>
        <v>0.00019542413902897383</v>
      </c>
      <c r="M41" s="53">
        <f>'calcul config'!C45</f>
        <v>-0.21936664554340307</v>
      </c>
      <c r="N41" s="53">
        <f>'calcul config'!C46</f>
        <v>-0.000612589935374409</v>
      </c>
      <c r="O41" s="53">
        <f>'calcul config'!C47</f>
        <v>0.03637958744493095</v>
      </c>
      <c r="P41" s="53">
        <f>'calcul config'!C48</f>
        <v>2.2173024390055113E-05</v>
      </c>
      <c r="Q41" s="53">
        <f>'calcul config'!C49</f>
        <v>-0.00464749485566482</v>
      </c>
      <c r="R41" s="53">
        <f>'calcul config'!C50</f>
        <v>-4.922923620142635E-05</v>
      </c>
      <c r="S41" s="53">
        <f>'calcul config'!C51</f>
        <v>0.000442439812840957</v>
      </c>
      <c r="T41" s="53">
        <f>'calcul config'!C52</f>
        <v>1.563232635199149E-06</v>
      </c>
      <c r="U41" s="53">
        <f>'calcul config'!C53</f>
        <v>-0.00010899442498724496</v>
      </c>
      <c r="V41" s="53">
        <f>'calcul config'!C54</f>
        <v>-3.877245834158701E-06</v>
      </c>
      <c r="W41" s="53">
        <f>'calcul config'!C55</f>
        <v>2.6471134615623097E-05</v>
      </c>
      <c r="X41" s="56">
        <f>(1-$H$2)*1000</f>
        <v>50.00000000000004</v>
      </c>
    </row>
    <row r="42" spans="1:24" ht="12.75">
      <c r="A42" s="50">
        <v>835</v>
      </c>
      <c r="B42" s="51">
        <v>156.25666666666666</v>
      </c>
      <c r="C42" s="51">
        <v>167.84</v>
      </c>
      <c r="D42" s="51">
        <v>9.304370425619283</v>
      </c>
      <c r="E42" s="51">
        <v>9.480457002242392</v>
      </c>
      <c r="F42" s="55">
        <f>I42*D42/(23678+B42)*1000</f>
        <v>38.03395855314116</v>
      </c>
      <c r="G42" s="60" t="s">
        <v>58</v>
      </c>
      <c r="H42" s="59">
        <f>I42-B42+X42</f>
        <v>-8.828136982500183</v>
      </c>
      <c r="I42" s="59">
        <f>(B42+C41-2*X42)*(23678+B42)*E41/((23678+C41)*D42+E41*(23678+B42))</f>
        <v>97.42852968416643</v>
      </c>
      <c r="J42" s="25" t="s">
        <v>61</v>
      </c>
      <c r="K42" s="53">
        <f>'calcul config'!D43</f>
        <v>-0.9393122685617855</v>
      </c>
      <c r="L42" s="53">
        <f>'calcul config'!D44</f>
        <v>0.03571182278371983</v>
      </c>
      <c r="M42" s="53">
        <f>'calcul config'!D45</f>
        <v>-0.21988954004827907</v>
      </c>
      <c r="N42" s="53">
        <f>'calcul config'!D46</f>
        <v>-0.05928290003277748</v>
      </c>
      <c r="O42" s="53">
        <f>'calcul config'!D47</f>
        <v>-0.03811930954530358</v>
      </c>
      <c r="P42" s="53">
        <f>'calcul config'!D48</f>
        <v>0.0010240560274661368</v>
      </c>
      <c r="Q42" s="53">
        <f>'calcul config'!D49</f>
        <v>-0.004420352719479226</v>
      </c>
      <c r="R42" s="53">
        <f>'calcul config'!D50</f>
        <v>-0.0009112995240934831</v>
      </c>
      <c r="S42" s="53">
        <f>'calcul config'!D51</f>
        <v>-0.0005312177470117932</v>
      </c>
      <c r="T42" s="53">
        <f>'calcul config'!D52</f>
        <v>1.500197086568569E-05</v>
      </c>
      <c r="U42" s="53">
        <f>'calcul config'!D53</f>
        <v>-8.832983271008539E-05</v>
      </c>
      <c r="V42" s="53">
        <f>'calcul config'!D54</f>
        <v>-3.3652652006079405E-05</v>
      </c>
      <c r="W42" s="53">
        <f>'calcul config'!D55</f>
        <v>-3.4021454463345074E-05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180</v>
      </c>
      <c r="J44" s="25" t="s">
        <v>67</v>
      </c>
      <c r="K44" s="53">
        <f>K40/(K43*1.5)</f>
        <v>0.8746773881837239</v>
      </c>
      <c r="L44" s="53">
        <f>L40/(L43*1.5)</f>
        <v>0.03401176903324654</v>
      </c>
      <c r="M44" s="53">
        <f aca="true" t="shared" si="1" ref="M44:W44">M40/(M43*1.5)</f>
        <v>0.3451124973135371</v>
      </c>
      <c r="N44" s="53">
        <f t="shared" si="1"/>
        <v>0.07904808666150508</v>
      </c>
      <c r="O44" s="53">
        <f t="shared" si="1"/>
        <v>0.23419127532742848</v>
      </c>
      <c r="P44" s="53">
        <f t="shared" si="1"/>
        <v>0.00682864030845356</v>
      </c>
      <c r="Q44" s="53">
        <f t="shared" si="1"/>
        <v>0.042759652112730105</v>
      </c>
      <c r="R44" s="53">
        <f t="shared" si="1"/>
        <v>0.002028062799220027</v>
      </c>
      <c r="S44" s="53">
        <f t="shared" si="1"/>
        <v>0.009217811576647816</v>
      </c>
      <c r="T44" s="53">
        <f t="shared" si="1"/>
        <v>0.00020110929085190752</v>
      </c>
      <c r="U44" s="53">
        <f t="shared" si="1"/>
        <v>0.001870564693105235</v>
      </c>
      <c r="V44" s="53">
        <f t="shared" si="1"/>
        <v>0.000451670287277155</v>
      </c>
      <c r="W44" s="53">
        <f t="shared" si="1"/>
        <v>0.000574754878247515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834</v>
      </c>
      <c r="B51" s="25">
        <v>141.18</v>
      </c>
      <c r="C51" s="25">
        <v>151.18</v>
      </c>
      <c r="D51" s="25">
        <v>8.722637321750458</v>
      </c>
      <c r="E51" s="25">
        <v>9.295294750335225</v>
      </c>
      <c r="F51" s="25">
        <v>37.03032127869201</v>
      </c>
      <c r="G51" s="25" t="s">
        <v>59</v>
      </c>
      <c r="H51" s="25">
        <v>9.939862658463625</v>
      </c>
      <c r="I51" s="25">
        <v>101.11986265846359</v>
      </c>
      <c r="J51" s="25" t="s">
        <v>73</v>
      </c>
      <c r="K51" s="25">
        <v>1.2675986020571002</v>
      </c>
      <c r="M51" s="25" t="s">
        <v>68</v>
      </c>
      <c r="N51" s="25">
        <v>1.0493881982008197</v>
      </c>
      <c r="X51" s="25">
        <v>50</v>
      </c>
    </row>
    <row r="52" spans="1:24" ht="12.75" hidden="1">
      <c r="A52" s="25">
        <v>835</v>
      </c>
      <c r="B52" s="25">
        <v>166.8000030517578</v>
      </c>
      <c r="C52" s="25">
        <v>171.89999389648438</v>
      </c>
      <c r="D52" s="25">
        <v>8.858526229858398</v>
      </c>
      <c r="E52" s="25">
        <v>9.183314323425293</v>
      </c>
      <c r="F52" s="25">
        <v>41.47805748923</v>
      </c>
      <c r="G52" s="25" t="s">
        <v>56</v>
      </c>
      <c r="H52" s="25">
        <v>-5.152087847517095</v>
      </c>
      <c r="I52" s="25">
        <v>111.64791520424068</v>
      </c>
      <c r="J52" s="25" t="s">
        <v>62</v>
      </c>
      <c r="K52" s="25">
        <v>0.5787272602357209</v>
      </c>
      <c r="L52" s="25">
        <v>0.9520748381560985</v>
      </c>
      <c r="M52" s="25">
        <v>0.1370063255183272</v>
      </c>
      <c r="N52" s="25">
        <v>0.07848714307940004</v>
      </c>
      <c r="O52" s="25">
        <v>0.02324282862240574</v>
      </c>
      <c r="P52" s="25">
        <v>0.027311982067574063</v>
      </c>
      <c r="Q52" s="25">
        <v>0.002829219623076613</v>
      </c>
      <c r="R52" s="25">
        <v>0.0012080682459298297</v>
      </c>
      <c r="S52" s="25">
        <v>0.0003048957388316525</v>
      </c>
      <c r="T52" s="25">
        <v>0.00040185812831544914</v>
      </c>
      <c r="U52" s="25">
        <v>6.185517463412171E-05</v>
      </c>
      <c r="V52" s="25">
        <v>4.481717212756611E-05</v>
      </c>
      <c r="W52" s="25">
        <v>1.899985854325469E-05</v>
      </c>
      <c r="X52" s="25">
        <v>50</v>
      </c>
    </row>
    <row r="53" spans="1:24" ht="12.75" hidden="1">
      <c r="A53" s="25">
        <v>836</v>
      </c>
      <c r="B53" s="25">
        <v>121.30000305175781</v>
      </c>
      <c r="C53" s="25">
        <v>116.69999694824219</v>
      </c>
      <c r="D53" s="25">
        <v>9.32729434967041</v>
      </c>
      <c r="E53" s="25">
        <v>9.53384780883789</v>
      </c>
      <c r="F53" s="25">
        <v>37.52427779371343</v>
      </c>
      <c r="G53" s="25" t="s">
        <v>57</v>
      </c>
      <c r="H53" s="25">
        <v>24.44604195667449</v>
      </c>
      <c r="I53" s="25">
        <v>95.74604500843226</v>
      </c>
      <c r="J53" s="25" t="s">
        <v>60</v>
      </c>
      <c r="K53" s="25">
        <v>-0.5585321984270677</v>
      </c>
      <c r="L53" s="25">
        <v>0.005180978617498568</v>
      </c>
      <c r="M53" s="25">
        <v>0.13180899982472835</v>
      </c>
      <c r="N53" s="25">
        <v>-0.0008122098753476735</v>
      </c>
      <c r="O53" s="25">
        <v>-0.022496199537847986</v>
      </c>
      <c r="P53" s="25">
        <v>0.000592818860999345</v>
      </c>
      <c r="Q53" s="25">
        <v>0.0027006746899448032</v>
      </c>
      <c r="R53" s="25">
        <v>-6.52727537590541E-05</v>
      </c>
      <c r="S53" s="25">
        <v>-0.00029960802769009445</v>
      </c>
      <c r="T53" s="25">
        <v>4.221750948783091E-05</v>
      </c>
      <c r="U53" s="25">
        <v>5.738698181886106E-05</v>
      </c>
      <c r="V53" s="25">
        <v>-5.153843485401258E-06</v>
      </c>
      <c r="W53" s="25">
        <v>-1.8777911958894794E-05</v>
      </c>
      <c r="X53" s="25">
        <v>50</v>
      </c>
    </row>
    <row r="54" spans="1:24" ht="12.75" hidden="1">
      <c r="A54" s="25">
        <v>833</v>
      </c>
      <c r="B54" s="25">
        <v>144.17999267578125</v>
      </c>
      <c r="C54" s="25">
        <v>160.8800048828125</v>
      </c>
      <c r="D54" s="25">
        <v>8.514111518859863</v>
      </c>
      <c r="E54" s="25">
        <v>8.745394706726074</v>
      </c>
      <c r="F54" s="25">
        <v>30.390397057174244</v>
      </c>
      <c r="G54" s="25" t="s">
        <v>58</v>
      </c>
      <c r="H54" s="25">
        <v>-9.148746944360894</v>
      </c>
      <c r="I54" s="25">
        <v>85.03124573142031</v>
      </c>
      <c r="J54" s="25" t="s">
        <v>61</v>
      </c>
      <c r="K54" s="25">
        <v>-0.1515487547298574</v>
      </c>
      <c r="L54" s="25">
        <v>0.952060741187518</v>
      </c>
      <c r="M54" s="25">
        <v>-0.03737807910043793</v>
      </c>
      <c r="N54" s="25">
        <v>-0.07848294046405627</v>
      </c>
      <c r="O54" s="25">
        <v>-0.005843807724750333</v>
      </c>
      <c r="P54" s="25">
        <v>0.02730554760955236</v>
      </c>
      <c r="Q54" s="25">
        <v>-0.0008431132158217608</v>
      </c>
      <c r="R54" s="25">
        <v>-0.001206303591323795</v>
      </c>
      <c r="S54" s="25">
        <v>-5.653707899556594E-05</v>
      </c>
      <c r="T54" s="25">
        <v>0.0003996343793842578</v>
      </c>
      <c r="U54" s="25">
        <v>-2.3082394735802547E-05</v>
      </c>
      <c r="V54" s="25">
        <v>-4.4519847426062406E-05</v>
      </c>
      <c r="W54" s="25">
        <v>-2.8956255157882694E-06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834</v>
      </c>
      <c r="B56" s="101">
        <v>141.18</v>
      </c>
      <c r="C56" s="101">
        <v>151.18</v>
      </c>
      <c r="D56" s="101">
        <v>8.722637321750458</v>
      </c>
      <c r="E56" s="101">
        <v>9.295294750335225</v>
      </c>
      <c r="F56" s="101">
        <v>30.207339247607624</v>
      </c>
      <c r="G56" s="101" t="s">
        <v>59</v>
      </c>
      <c r="H56" s="101">
        <v>-8.691868908537984</v>
      </c>
      <c r="I56" s="101">
        <v>82.48813109146198</v>
      </c>
      <c r="J56" s="101" t="s">
        <v>73</v>
      </c>
      <c r="K56" s="101">
        <v>1.8666072073251982</v>
      </c>
      <c r="M56" s="101" t="s">
        <v>68</v>
      </c>
      <c r="N56" s="101">
        <v>0.9739867074491686</v>
      </c>
      <c r="X56" s="101">
        <v>50</v>
      </c>
    </row>
    <row r="57" spans="1:24" s="101" customFormat="1" ht="12.75">
      <c r="A57" s="101">
        <v>835</v>
      </c>
      <c r="B57" s="101">
        <v>166.8000030517578</v>
      </c>
      <c r="C57" s="101">
        <v>171.89999389648438</v>
      </c>
      <c r="D57" s="101">
        <v>8.858526229858398</v>
      </c>
      <c r="E57" s="101">
        <v>9.183314323425293</v>
      </c>
      <c r="F57" s="101">
        <v>41.47805748923</v>
      </c>
      <c r="G57" s="101" t="s">
        <v>56</v>
      </c>
      <c r="H57" s="101">
        <v>-5.152087847517095</v>
      </c>
      <c r="I57" s="101">
        <v>111.64791520424068</v>
      </c>
      <c r="J57" s="101" t="s">
        <v>62</v>
      </c>
      <c r="K57" s="101">
        <v>1.3252920699488993</v>
      </c>
      <c r="L57" s="101">
        <v>0.04768712792626356</v>
      </c>
      <c r="M57" s="101">
        <v>0.3137444870766902</v>
      </c>
      <c r="N57" s="101">
        <v>0.08136033261645285</v>
      </c>
      <c r="O57" s="101">
        <v>0.053226320891818786</v>
      </c>
      <c r="P57" s="101">
        <v>0.0013679222123178358</v>
      </c>
      <c r="Q57" s="101">
        <v>0.006478791437350145</v>
      </c>
      <c r="R57" s="101">
        <v>0.0012522919790366473</v>
      </c>
      <c r="S57" s="101">
        <v>0.0006983074050939936</v>
      </c>
      <c r="T57" s="101">
        <v>2.015648539330005E-05</v>
      </c>
      <c r="U57" s="101">
        <v>0.00014169093810760286</v>
      </c>
      <c r="V57" s="101">
        <v>4.646569601546427E-05</v>
      </c>
      <c r="W57" s="101">
        <v>4.354288645147058E-05</v>
      </c>
      <c r="X57" s="101">
        <v>50</v>
      </c>
    </row>
    <row r="58" spans="1:24" s="101" customFormat="1" ht="12.75">
      <c r="A58" s="101">
        <v>833</v>
      </c>
      <c r="B58" s="101">
        <v>144.17999267578125</v>
      </c>
      <c r="C58" s="101">
        <v>160.8800048828125</v>
      </c>
      <c r="D58" s="101">
        <v>8.514111518859863</v>
      </c>
      <c r="E58" s="101">
        <v>8.745394706726074</v>
      </c>
      <c r="F58" s="101">
        <v>40.051489367599316</v>
      </c>
      <c r="G58" s="101" t="s">
        <v>57</v>
      </c>
      <c r="H58" s="101">
        <v>17.882644344676564</v>
      </c>
      <c r="I58" s="101">
        <v>112.06263702045777</v>
      </c>
      <c r="J58" s="101" t="s">
        <v>60</v>
      </c>
      <c r="K58" s="101">
        <v>-1.0188217241347564</v>
      </c>
      <c r="L58" s="101">
        <v>-0.0002590745996699731</v>
      </c>
      <c r="M58" s="101">
        <v>0.2434573972869306</v>
      </c>
      <c r="N58" s="101">
        <v>-0.0008419374804212502</v>
      </c>
      <c r="O58" s="101">
        <v>-0.04054810108070567</v>
      </c>
      <c r="P58" s="101">
        <v>-2.9549223873989318E-05</v>
      </c>
      <c r="Q58" s="101">
        <v>0.005132900962239027</v>
      </c>
      <c r="R58" s="101">
        <v>-6.770075034523325E-05</v>
      </c>
      <c r="S58" s="101">
        <v>-0.000500203007246518</v>
      </c>
      <c r="T58" s="101">
        <v>-2.096077511369044E-06</v>
      </c>
      <c r="U58" s="101">
        <v>0.00011875319526977087</v>
      </c>
      <c r="V58" s="101">
        <v>-5.349928727273145E-06</v>
      </c>
      <c r="W58" s="101">
        <v>-3.0157975261388208E-05</v>
      </c>
      <c r="X58" s="101">
        <v>50</v>
      </c>
    </row>
    <row r="59" spans="1:24" s="101" customFormat="1" ht="12.75">
      <c r="A59" s="101">
        <v>836</v>
      </c>
      <c r="B59" s="101">
        <v>121.30000305175781</v>
      </c>
      <c r="C59" s="101">
        <v>116.69999694824219</v>
      </c>
      <c r="D59" s="101">
        <v>9.32729434967041</v>
      </c>
      <c r="E59" s="101">
        <v>9.53384780883789</v>
      </c>
      <c r="F59" s="101">
        <v>34.520434587002256</v>
      </c>
      <c r="G59" s="101" t="s">
        <v>58</v>
      </c>
      <c r="H59" s="101">
        <v>16.781507852936855</v>
      </c>
      <c r="I59" s="101">
        <v>88.08151090469462</v>
      </c>
      <c r="J59" s="101" t="s">
        <v>61</v>
      </c>
      <c r="K59" s="101">
        <v>0.8475856093047597</v>
      </c>
      <c r="L59" s="101">
        <v>-0.04768642417090667</v>
      </c>
      <c r="M59" s="101">
        <v>0.19789921393802726</v>
      </c>
      <c r="N59" s="101">
        <v>-0.08135597620789085</v>
      </c>
      <c r="O59" s="101">
        <v>0.034480323873591165</v>
      </c>
      <c r="P59" s="101">
        <v>-0.001367603020734075</v>
      </c>
      <c r="Q59" s="101">
        <v>0.003953234903282023</v>
      </c>
      <c r="R59" s="101">
        <v>-0.0012504606387896482</v>
      </c>
      <c r="S59" s="101">
        <v>0.00048726808180984607</v>
      </c>
      <c r="T59" s="101">
        <v>-2.0047203357991138E-05</v>
      </c>
      <c r="U59" s="101">
        <v>7.729165902626374E-05</v>
      </c>
      <c r="V59" s="101">
        <v>-4.615668065204245E-05</v>
      </c>
      <c r="W59" s="101">
        <v>3.1408271023078574E-05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834</v>
      </c>
      <c r="B61" s="25">
        <v>141.18</v>
      </c>
      <c r="C61" s="25">
        <v>151.18</v>
      </c>
      <c r="D61" s="25">
        <v>8.722637321750458</v>
      </c>
      <c r="E61" s="25">
        <v>9.295294750335225</v>
      </c>
      <c r="F61" s="25">
        <v>37.03032127869201</v>
      </c>
      <c r="G61" s="25" t="s">
        <v>59</v>
      </c>
      <c r="H61" s="25">
        <v>9.939862658463625</v>
      </c>
      <c r="I61" s="25">
        <v>101.11986265846359</v>
      </c>
      <c r="J61" s="25" t="s">
        <v>73</v>
      </c>
      <c r="K61" s="25">
        <v>2.327074245922276</v>
      </c>
      <c r="M61" s="25" t="s">
        <v>68</v>
      </c>
      <c r="N61" s="25">
        <v>1.5306167131432926</v>
      </c>
      <c r="X61" s="25">
        <v>50</v>
      </c>
    </row>
    <row r="62" spans="1:24" ht="12.75" hidden="1">
      <c r="A62" s="25">
        <v>836</v>
      </c>
      <c r="B62" s="25">
        <v>121.30000305175781</v>
      </c>
      <c r="C62" s="25">
        <v>116.69999694824219</v>
      </c>
      <c r="D62" s="25">
        <v>9.32729434967041</v>
      </c>
      <c r="E62" s="25">
        <v>9.53384780883789</v>
      </c>
      <c r="F62" s="25">
        <v>33.71943927386165</v>
      </c>
      <c r="G62" s="25" t="s">
        <v>56</v>
      </c>
      <c r="H62" s="25">
        <v>14.737707470552095</v>
      </c>
      <c r="I62" s="25">
        <v>86.03771052230987</v>
      </c>
      <c r="J62" s="25" t="s">
        <v>62</v>
      </c>
      <c r="K62" s="25">
        <v>1.2185246299842778</v>
      </c>
      <c r="L62" s="25">
        <v>0.86561522530894</v>
      </c>
      <c r="M62" s="25">
        <v>0.2884691722140152</v>
      </c>
      <c r="N62" s="25">
        <v>0.08196692678047086</v>
      </c>
      <c r="O62" s="25">
        <v>0.04893821587635044</v>
      </c>
      <c r="P62" s="25">
        <v>0.024831869146756398</v>
      </c>
      <c r="Q62" s="25">
        <v>0.005956857950516192</v>
      </c>
      <c r="R62" s="25">
        <v>0.0012617530753639581</v>
      </c>
      <c r="S62" s="25">
        <v>0.0006420460122749668</v>
      </c>
      <c r="T62" s="25">
        <v>0.00036536062156542246</v>
      </c>
      <c r="U62" s="25">
        <v>0.00013026674549254763</v>
      </c>
      <c r="V62" s="25">
        <v>4.6846707844910465E-05</v>
      </c>
      <c r="W62" s="25">
        <v>4.002725251489184E-05</v>
      </c>
      <c r="X62" s="25">
        <v>50</v>
      </c>
    </row>
    <row r="63" spans="1:24" ht="12.75" hidden="1">
      <c r="A63" s="25">
        <v>835</v>
      </c>
      <c r="B63" s="25">
        <v>166.8000030517578</v>
      </c>
      <c r="C63" s="25">
        <v>171.89999389648438</v>
      </c>
      <c r="D63" s="25">
        <v>8.858526229858398</v>
      </c>
      <c r="E63" s="25">
        <v>9.183314323425293</v>
      </c>
      <c r="F63" s="25">
        <v>35.373171524891355</v>
      </c>
      <c r="G63" s="25" t="s">
        <v>57</v>
      </c>
      <c r="H63" s="25">
        <v>-21.584819555240387</v>
      </c>
      <c r="I63" s="25">
        <v>95.21518349651738</v>
      </c>
      <c r="J63" s="25" t="s">
        <v>60</v>
      </c>
      <c r="K63" s="25">
        <v>1.212967517248761</v>
      </c>
      <c r="L63" s="25">
        <v>-0.0047087269771818666</v>
      </c>
      <c r="M63" s="25">
        <v>-0.2868221633314503</v>
      </c>
      <c r="N63" s="25">
        <v>-0.00084689897331565</v>
      </c>
      <c r="O63" s="25">
        <v>0.04876257196851703</v>
      </c>
      <c r="P63" s="25">
        <v>-0.0005390257441985189</v>
      </c>
      <c r="Q63" s="25">
        <v>-0.005904129875424379</v>
      </c>
      <c r="R63" s="25">
        <v>-6.808980199450755E-05</v>
      </c>
      <c r="S63" s="25">
        <v>0.0006419518152586545</v>
      </c>
      <c r="T63" s="25">
        <v>-3.8403296490175664E-05</v>
      </c>
      <c r="U63" s="25">
        <v>-0.00012733521391876515</v>
      </c>
      <c r="V63" s="25">
        <v>-5.362899784646097E-06</v>
      </c>
      <c r="W63" s="25">
        <v>4.002206545984236E-05</v>
      </c>
      <c r="X63" s="25">
        <v>50</v>
      </c>
    </row>
    <row r="64" spans="1:24" ht="12.75" hidden="1">
      <c r="A64" s="25">
        <v>833</v>
      </c>
      <c r="B64" s="25">
        <v>144.17999267578125</v>
      </c>
      <c r="C64" s="25">
        <v>160.8800048828125</v>
      </c>
      <c r="D64" s="25">
        <v>8.514111518859863</v>
      </c>
      <c r="E64" s="25">
        <v>8.745394706726074</v>
      </c>
      <c r="F64" s="25">
        <v>40.051489367599316</v>
      </c>
      <c r="G64" s="25" t="s">
        <v>58</v>
      </c>
      <c r="H64" s="25">
        <v>17.882644344676564</v>
      </c>
      <c r="I64" s="25">
        <v>112.06263702045777</v>
      </c>
      <c r="J64" s="25" t="s">
        <v>61</v>
      </c>
      <c r="K64" s="25">
        <v>0.11624145550403853</v>
      </c>
      <c r="L64" s="25">
        <v>-0.8656024180747771</v>
      </c>
      <c r="M64" s="25">
        <v>0.030781649398724742</v>
      </c>
      <c r="N64" s="25">
        <v>-0.08196255149740074</v>
      </c>
      <c r="O64" s="25">
        <v>0.004142529200316602</v>
      </c>
      <c r="P64" s="25">
        <v>-0.024826018137605627</v>
      </c>
      <c r="Q64" s="25">
        <v>0.0007908268184307365</v>
      </c>
      <c r="R64" s="25">
        <v>-0.001259914521725484</v>
      </c>
      <c r="S64" s="25">
        <v>1.0997670858193661E-05</v>
      </c>
      <c r="T64" s="25">
        <v>-0.0003633367179481858</v>
      </c>
      <c r="U64" s="25">
        <v>2.7480325279779716E-05</v>
      </c>
      <c r="V64" s="25">
        <v>-4.653872948208018E-05</v>
      </c>
      <c r="W64" s="25">
        <v>-6.443758367662589E-07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834</v>
      </c>
      <c r="B66" s="25">
        <v>141.18</v>
      </c>
      <c r="C66" s="25">
        <v>151.18</v>
      </c>
      <c r="D66" s="25">
        <v>8.722637321750458</v>
      </c>
      <c r="E66" s="25">
        <v>9.295294750335225</v>
      </c>
      <c r="F66" s="25">
        <v>39.99382659248695</v>
      </c>
      <c r="G66" s="25" t="s">
        <v>59</v>
      </c>
      <c r="H66" s="25">
        <v>18.032399800208793</v>
      </c>
      <c r="I66" s="25">
        <v>109.21239980020876</v>
      </c>
      <c r="J66" s="25" t="s">
        <v>73</v>
      </c>
      <c r="K66" s="25">
        <v>1.694496564312788</v>
      </c>
      <c r="M66" s="25" t="s">
        <v>68</v>
      </c>
      <c r="N66" s="25">
        <v>0.8841539324282489</v>
      </c>
      <c r="X66" s="25">
        <v>50</v>
      </c>
    </row>
    <row r="67" spans="1:24" ht="12.75" hidden="1">
      <c r="A67" s="25">
        <v>836</v>
      </c>
      <c r="B67" s="25">
        <v>121.30000305175781</v>
      </c>
      <c r="C67" s="25">
        <v>116.69999694824219</v>
      </c>
      <c r="D67" s="25">
        <v>9.32729434967041</v>
      </c>
      <c r="E67" s="25">
        <v>9.53384780883789</v>
      </c>
      <c r="F67" s="25">
        <v>33.71943927386165</v>
      </c>
      <c r="G67" s="25" t="s">
        <v>56</v>
      </c>
      <c r="H67" s="25">
        <v>14.737707470552095</v>
      </c>
      <c r="I67" s="25">
        <v>86.03771052230987</v>
      </c>
      <c r="J67" s="25" t="s">
        <v>62</v>
      </c>
      <c r="K67" s="25">
        <v>1.2627858348084529</v>
      </c>
      <c r="L67" s="25">
        <v>0.04256546884420283</v>
      </c>
      <c r="M67" s="25">
        <v>0.29894664473753624</v>
      </c>
      <c r="N67" s="25">
        <v>0.07793578976210519</v>
      </c>
      <c r="O67" s="25">
        <v>0.05071579624873663</v>
      </c>
      <c r="P67" s="25">
        <v>0.001221241259684325</v>
      </c>
      <c r="Q67" s="25">
        <v>0.006173262105363438</v>
      </c>
      <c r="R67" s="25">
        <v>0.0011996933410935535</v>
      </c>
      <c r="S67" s="25">
        <v>0.0006653940928548654</v>
      </c>
      <c r="T67" s="25">
        <v>1.7954512075701678E-05</v>
      </c>
      <c r="U67" s="25">
        <v>0.00013502529660564124</v>
      </c>
      <c r="V67" s="25">
        <v>4.4531424899949424E-05</v>
      </c>
      <c r="W67" s="25">
        <v>4.148822412739956E-05</v>
      </c>
      <c r="X67" s="25">
        <v>50</v>
      </c>
    </row>
    <row r="68" spans="1:24" ht="12.75" hidden="1">
      <c r="A68" s="25">
        <v>833</v>
      </c>
      <c r="B68" s="25">
        <v>144.17999267578125</v>
      </c>
      <c r="C68" s="25">
        <v>160.8800048828125</v>
      </c>
      <c r="D68" s="25">
        <v>8.514111518859863</v>
      </c>
      <c r="E68" s="25">
        <v>8.745394706726074</v>
      </c>
      <c r="F68" s="25">
        <v>30.390397057174244</v>
      </c>
      <c r="G68" s="25" t="s">
        <v>57</v>
      </c>
      <c r="H68" s="25">
        <v>-9.148746944360894</v>
      </c>
      <c r="I68" s="25">
        <v>85.03124573142031</v>
      </c>
      <c r="J68" s="25" t="s">
        <v>60</v>
      </c>
      <c r="K68" s="25">
        <v>1.0426808291555063</v>
      </c>
      <c r="L68" s="25">
        <v>-0.0002303398113398348</v>
      </c>
      <c r="M68" s="25">
        <v>-0.24874102964527223</v>
      </c>
      <c r="N68" s="25">
        <v>-0.0008054192223082225</v>
      </c>
      <c r="O68" s="25">
        <v>0.0415648421928271</v>
      </c>
      <c r="P68" s="25">
        <v>-2.658169554556886E-05</v>
      </c>
      <c r="Q68" s="25">
        <v>-0.005224562625944887</v>
      </c>
      <c r="R68" s="25">
        <v>-6.473166127737223E-05</v>
      </c>
      <c r="S68" s="25">
        <v>0.0005183410480865949</v>
      </c>
      <c r="T68" s="25">
        <v>-1.9105904683421633E-06</v>
      </c>
      <c r="U68" s="25">
        <v>-0.00011961216493511936</v>
      </c>
      <c r="V68" s="25">
        <v>-5.099143987874002E-06</v>
      </c>
      <c r="W68" s="25">
        <v>3.1437331604872255E-05</v>
      </c>
      <c r="X68" s="25">
        <v>50</v>
      </c>
    </row>
    <row r="69" spans="1:24" ht="12.75" hidden="1">
      <c r="A69" s="25">
        <v>835</v>
      </c>
      <c r="B69" s="25">
        <v>166.8000030517578</v>
      </c>
      <c r="C69" s="25">
        <v>171.89999389648438</v>
      </c>
      <c r="D69" s="25">
        <v>8.858526229858398</v>
      </c>
      <c r="E69" s="25">
        <v>9.183314323425293</v>
      </c>
      <c r="F69" s="25">
        <v>42.025893589676436</v>
      </c>
      <c r="G69" s="25" t="s">
        <v>58</v>
      </c>
      <c r="H69" s="25">
        <v>-3.6774585569735763</v>
      </c>
      <c r="I69" s="25">
        <v>113.1225444947842</v>
      </c>
      <c r="J69" s="25" t="s">
        <v>61</v>
      </c>
      <c r="K69" s="25">
        <v>-0.7123515656643614</v>
      </c>
      <c r="L69" s="25">
        <v>-0.04256484560641696</v>
      </c>
      <c r="M69" s="25">
        <v>-0.16582218359085885</v>
      </c>
      <c r="N69" s="25">
        <v>-0.07793162789085954</v>
      </c>
      <c r="O69" s="25">
        <v>-0.029059523097063177</v>
      </c>
      <c r="P69" s="25">
        <v>-0.0012209519350970697</v>
      </c>
      <c r="Q69" s="25">
        <v>-0.003288329422228876</v>
      </c>
      <c r="R69" s="25">
        <v>-0.0011979457102442017</v>
      </c>
      <c r="S69" s="25">
        <v>-0.0004172191949978327</v>
      </c>
      <c r="T69" s="25">
        <v>-1.7852566984576684E-05</v>
      </c>
      <c r="U69" s="25">
        <v>-6.264791076305093E-05</v>
      </c>
      <c r="V69" s="25">
        <v>-4.4238518671071755E-05</v>
      </c>
      <c r="W69" s="25">
        <v>-2.70733618675376E-05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834</v>
      </c>
      <c r="B71" s="25">
        <v>141.18</v>
      </c>
      <c r="C71" s="25">
        <v>151.18</v>
      </c>
      <c r="D71" s="25">
        <v>8.722637321750458</v>
      </c>
      <c r="E71" s="25">
        <v>9.295294750335225</v>
      </c>
      <c r="F71" s="25">
        <v>30.207339247607624</v>
      </c>
      <c r="G71" s="25" t="s">
        <v>59</v>
      </c>
      <c r="H71" s="25">
        <v>-8.691868908537984</v>
      </c>
      <c r="I71" s="25">
        <v>82.48813109146198</v>
      </c>
      <c r="J71" s="25" t="s">
        <v>73</v>
      </c>
      <c r="K71" s="25">
        <v>1.2412612646277512</v>
      </c>
      <c r="M71" s="25" t="s">
        <v>68</v>
      </c>
      <c r="N71" s="25">
        <v>0.9732200223121337</v>
      </c>
      <c r="X71" s="25">
        <v>50</v>
      </c>
    </row>
    <row r="72" spans="1:24" ht="12.75" hidden="1">
      <c r="A72" s="25">
        <v>833</v>
      </c>
      <c r="B72" s="25">
        <v>144.17999267578125</v>
      </c>
      <c r="C72" s="25">
        <v>160.8800048828125</v>
      </c>
      <c r="D72" s="25">
        <v>8.514111518859863</v>
      </c>
      <c r="E72" s="25">
        <v>8.745394706726074</v>
      </c>
      <c r="F72" s="25">
        <v>36.43729955898693</v>
      </c>
      <c r="G72" s="25" t="s">
        <v>56</v>
      </c>
      <c r="H72" s="25">
        <v>7.7702703221210925</v>
      </c>
      <c r="I72" s="25">
        <v>101.9502629979023</v>
      </c>
      <c r="J72" s="25" t="s">
        <v>62</v>
      </c>
      <c r="K72" s="25">
        <v>0.6697570479275005</v>
      </c>
      <c r="L72" s="25">
        <v>0.8718773660714895</v>
      </c>
      <c r="M72" s="25">
        <v>0.15855574108765177</v>
      </c>
      <c r="N72" s="25">
        <v>0.0775575703203745</v>
      </c>
      <c r="O72" s="25">
        <v>0.026898646724471047</v>
      </c>
      <c r="P72" s="25">
        <v>0.025011399727595463</v>
      </c>
      <c r="Q72" s="25">
        <v>0.003274152721156954</v>
      </c>
      <c r="R72" s="25">
        <v>0.0011938277548818401</v>
      </c>
      <c r="S72" s="25">
        <v>0.00035287958691668697</v>
      </c>
      <c r="T72" s="25">
        <v>0.00036803711764637966</v>
      </c>
      <c r="U72" s="25">
        <v>7.162230907072386E-05</v>
      </c>
      <c r="V72" s="25">
        <v>4.431209930439265E-05</v>
      </c>
      <c r="W72" s="25">
        <v>2.2005623995598977E-05</v>
      </c>
      <c r="X72" s="25">
        <v>50</v>
      </c>
    </row>
    <row r="73" spans="1:24" ht="12.75" hidden="1">
      <c r="A73" s="25">
        <v>835</v>
      </c>
      <c r="B73" s="25">
        <v>166.8000030517578</v>
      </c>
      <c r="C73" s="25">
        <v>171.89999389648438</v>
      </c>
      <c r="D73" s="25">
        <v>8.858526229858398</v>
      </c>
      <c r="E73" s="25">
        <v>9.183314323425293</v>
      </c>
      <c r="F73" s="25">
        <v>42.025893589676436</v>
      </c>
      <c r="G73" s="25" t="s">
        <v>57</v>
      </c>
      <c r="H73" s="25">
        <v>-3.6774585569735763</v>
      </c>
      <c r="I73" s="25">
        <v>113.1225444947842</v>
      </c>
      <c r="J73" s="25" t="s">
        <v>60</v>
      </c>
      <c r="K73" s="25">
        <v>-0.19036749637346198</v>
      </c>
      <c r="L73" s="25">
        <v>-0.004743276711195993</v>
      </c>
      <c r="M73" s="25">
        <v>0.04679183199394253</v>
      </c>
      <c r="N73" s="25">
        <v>-0.0008019551039614519</v>
      </c>
      <c r="O73" s="25">
        <v>-0.007366686753817219</v>
      </c>
      <c r="P73" s="25">
        <v>-0.0005427455032454133</v>
      </c>
      <c r="Q73" s="25">
        <v>0.0010480145895842596</v>
      </c>
      <c r="R73" s="25">
        <v>-6.449833433735625E-05</v>
      </c>
      <c r="S73" s="25">
        <v>-7.351663750619323E-05</v>
      </c>
      <c r="T73" s="25">
        <v>-3.865166987051101E-05</v>
      </c>
      <c r="U73" s="25">
        <v>2.8239615325569664E-05</v>
      </c>
      <c r="V73" s="25">
        <v>-5.0914377691756934E-06</v>
      </c>
      <c r="W73" s="25">
        <v>-3.870030169702578E-06</v>
      </c>
      <c r="X73" s="25">
        <v>50</v>
      </c>
    </row>
    <row r="74" spans="1:24" ht="12.75" hidden="1">
      <c r="A74" s="25">
        <v>836</v>
      </c>
      <c r="B74" s="25">
        <v>121.30000305175781</v>
      </c>
      <c r="C74" s="25">
        <v>116.69999694824219</v>
      </c>
      <c r="D74" s="25">
        <v>9.32729434967041</v>
      </c>
      <c r="E74" s="25">
        <v>9.53384780883789</v>
      </c>
      <c r="F74" s="25">
        <v>37.52427779371343</v>
      </c>
      <c r="G74" s="25" t="s">
        <v>58</v>
      </c>
      <c r="H74" s="25">
        <v>24.44604195667449</v>
      </c>
      <c r="I74" s="25">
        <v>95.74604500843226</v>
      </c>
      <c r="J74" s="25" t="s">
        <v>61</v>
      </c>
      <c r="K74" s="25">
        <v>0.6421329454038782</v>
      </c>
      <c r="L74" s="25">
        <v>-0.8718644635456815</v>
      </c>
      <c r="M74" s="25">
        <v>0.15149405100697888</v>
      </c>
      <c r="N74" s="25">
        <v>-0.07755342405085068</v>
      </c>
      <c r="O74" s="25">
        <v>0.025870236216142883</v>
      </c>
      <c r="P74" s="25">
        <v>-0.025005510265784806</v>
      </c>
      <c r="Q74" s="25">
        <v>0.0031018932060079083</v>
      </c>
      <c r="R74" s="25">
        <v>-0.0011920841720255838</v>
      </c>
      <c r="S74" s="25">
        <v>0.00034513664956401636</v>
      </c>
      <c r="T74" s="25">
        <v>-0.00036600186936910055</v>
      </c>
      <c r="U74" s="25">
        <v>6.582005228565338E-05</v>
      </c>
      <c r="V74" s="25">
        <v>-4.401862567374141E-05</v>
      </c>
      <c r="W74" s="25">
        <v>2.1662648820522235E-05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834</v>
      </c>
      <c r="B76" s="25">
        <v>141.18</v>
      </c>
      <c r="C76" s="25">
        <v>151.18</v>
      </c>
      <c r="D76" s="25">
        <v>8.722637321750458</v>
      </c>
      <c r="E76" s="25">
        <v>9.295294750335225</v>
      </c>
      <c r="F76" s="25">
        <v>39.99382659248695</v>
      </c>
      <c r="G76" s="25" t="s">
        <v>59</v>
      </c>
      <c r="H76" s="25">
        <v>18.032399800208793</v>
      </c>
      <c r="I76" s="25">
        <v>109.21239980020876</v>
      </c>
      <c r="J76" s="25" t="s">
        <v>73</v>
      </c>
      <c r="K76" s="25">
        <v>2.262517034720018</v>
      </c>
      <c r="M76" s="25" t="s">
        <v>68</v>
      </c>
      <c r="N76" s="25">
        <v>1.5633598061123077</v>
      </c>
      <c r="X76" s="25">
        <v>50</v>
      </c>
    </row>
    <row r="77" spans="1:24" ht="12.75" hidden="1">
      <c r="A77" s="25">
        <v>833</v>
      </c>
      <c r="B77" s="25">
        <v>144.17999267578125</v>
      </c>
      <c r="C77" s="25">
        <v>160.8800048828125</v>
      </c>
      <c r="D77" s="25">
        <v>8.514111518859863</v>
      </c>
      <c r="E77" s="25">
        <v>8.745394706726074</v>
      </c>
      <c r="F77" s="25">
        <v>36.43729955898693</v>
      </c>
      <c r="G77" s="25" t="s">
        <v>56</v>
      </c>
      <c r="H77" s="25">
        <v>7.7702703221210925</v>
      </c>
      <c r="I77" s="25">
        <v>101.9502629979023</v>
      </c>
      <c r="J77" s="25" t="s">
        <v>62</v>
      </c>
      <c r="K77" s="25">
        <v>1.1300869878487754</v>
      </c>
      <c r="L77" s="25">
        <v>0.95093435699056</v>
      </c>
      <c r="M77" s="25">
        <v>0.2675326788517872</v>
      </c>
      <c r="N77" s="25">
        <v>0.08205995397682307</v>
      </c>
      <c r="O77" s="25">
        <v>0.04538623764379864</v>
      </c>
      <c r="P77" s="25">
        <v>0.027279132501786117</v>
      </c>
      <c r="Q77" s="25">
        <v>0.005524677272265779</v>
      </c>
      <c r="R77" s="25">
        <v>0.001263119820220598</v>
      </c>
      <c r="S77" s="25">
        <v>0.0005954429930396478</v>
      </c>
      <c r="T77" s="25">
        <v>0.0004013815295839574</v>
      </c>
      <c r="U77" s="25">
        <v>0.00012086195371888004</v>
      </c>
      <c r="V77" s="25">
        <v>4.686363954215444E-05</v>
      </c>
      <c r="W77" s="25">
        <v>3.71228200031495E-05</v>
      </c>
      <c r="X77" s="25">
        <v>50</v>
      </c>
    </row>
    <row r="78" spans="1:24" ht="12.75" hidden="1">
      <c r="A78" s="25">
        <v>836</v>
      </c>
      <c r="B78" s="25">
        <v>121.30000305175781</v>
      </c>
      <c r="C78" s="25">
        <v>116.69999694824219</v>
      </c>
      <c r="D78" s="25">
        <v>9.32729434967041</v>
      </c>
      <c r="E78" s="25">
        <v>9.53384780883789</v>
      </c>
      <c r="F78" s="25">
        <v>34.520434587002256</v>
      </c>
      <c r="G78" s="25" t="s">
        <v>57</v>
      </c>
      <c r="H78" s="25">
        <v>16.781507852936855</v>
      </c>
      <c r="I78" s="25">
        <v>88.08151090469462</v>
      </c>
      <c r="J78" s="25" t="s">
        <v>60</v>
      </c>
      <c r="K78" s="25">
        <v>0.0437188886363759</v>
      </c>
      <c r="L78" s="25">
        <v>0.005175255182225507</v>
      </c>
      <c r="M78" s="25">
        <v>-0.013387165990695626</v>
      </c>
      <c r="N78" s="25">
        <v>-0.0008487436069235824</v>
      </c>
      <c r="O78" s="25">
        <v>0.001266323666000595</v>
      </c>
      <c r="P78" s="25">
        <v>0.0005920764483117212</v>
      </c>
      <c r="Q78" s="25">
        <v>-0.0004211236263390326</v>
      </c>
      <c r="R78" s="25">
        <v>-6.819873309905049E-05</v>
      </c>
      <c r="S78" s="25">
        <v>-2.357829948681725E-05</v>
      </c>
      <c r="T78" s="25">
        <v>4.215538651081316E-05</v>
      </c>
      <c r="U78" s="25">
        <v>-1.87639469714861E-05</v>
      </c>
      <c r="V78" s="25">
        <v>-5.380542575691654E-06</v>
      </c>
      <c r="W78" s="25">
        <v>-2.693580802091226E-06</v>
      </c>
      <c r="X78" s="25">
        <v>50</v>
      </c>
    </row>
    <row r="79" spans="1:24" ht="12.75" hidden="1">
      <c r="A79" s="25">
        <v>835</v>
      </c>
      <c r="B79" s="25">
        <v>166.8000030517578</v>
      </c>
      <c r="C79" s="25">
        <v>171.89999389648438</v>
      </c>
      <c r="D79" s="25">
        <v>8.858526229858398</v>
      </c>
      <c r="E79" s="25">
        <v>9.183314323425293</v>
      </c>
      <c r="F79" s="25">
        <v>35.373171524891355</v>
      </c>
      <c r="G79" s="25" t="s">
        <v>58</v>
      </c>
      <c r="H79" s="25">
        <v>-21.584819555240387</v>
      </c>
      <c r="I79" s="25">
        <v>95.21518349651738</v>
      </c>
      <c r="J79" s="25" t="s">
        <v>61</v>
      </c>
      <c r="K79" s="25">
        <v>-1.129241010095506</v>
      </c>
      <c r="L79" s="25">
        <v>0.9509202742811032</v>
      </c>
      <c r="M79" s="25">
        <v>-0.2671975262616611</v>
      </c>
      <c r="N79" s="25">
        <v>-0.08205556459477947</v>
      </c>
      <c r="O79" s="25">
        <v>-0.0453685683246925</v>
      </c>
      <c r="P79" s="25">
        <v>0.027272706421060566</v>
      </c>
      <c r="Q79" s="25">
        <v>-0.005508603621066695</v>
      </c>
      <c r="R79" s="25">
        <v>-0.0012612773735534149</v>
      </c>
      <c r="S79" s="25">
        <v>-0.0005949759841819869</v>
      </c>
      <c r="T79" s="25">
        <v>0.00039916169114693513</v>
      </c>
      <c r="U79" s="25">
        <v>-0.00011939650811810184</v>
      </c>
      <c r="V79" s="25">
        <v>-4.655373747324859E-05</v>
      </c>
      <c r="W79" s="25">
        <v>-3.702496978322659E-05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834</v>
      </c>
      <c r="B81" s="25">
        <v>136.44</v>
      </c>
      <c r="C81" s="25">
        <v>139.44</v>
      </c>
      <c r="D81" s="25">
        <v>8.759769603124953</v>
      </c>
      <c r="E81" s="25">
        <v>9.287908947780249</v>
      </c>
      <c r="F81" s="25">
        <v>37.417970284758916</v>
      </c>
      <c r="G81" s="25" t="s">
        <v>59</v>
      </c>
      <c r="H81" s="25">
        <v>15.285050844977519</v>
      </c>
      <c r="I81" s="25">
        <v>101.72505084497747</v>
      </c>
      <c r="J81" s="25" t="s">
        <v>73</v>
      </c>
      <c r="K81" s="25">
        <v>1.806035694747737</v>
      </c>
      <c r="M81" s="25" t="s">
        <v>68</v>
      </c>
      <c r="N81" s="25">
        <v>1.5944224757201375</v>
      </c>
      <c r="X81" s="25">
        <v>50</v>
      </c>
    </row>
    <row r="82" spans="1:24" ht="12.75" hidden="1">
      <c r="A82" s="25">
        <v>835</v>
      </c>
      <c r="B82" s="25">
        <v>152.05999755859375</v>
      </c>
      <c r="C82" s="25">
        <v>168.25999450683594</v>
      </c>
      <c r="D82" s="25">
        <v>9.479449272155762</v>
      </c>
      <c r="E82" s="25">
        <v>9.467909812927246</v>
      </c>
      <c r="F82" s="25">
        <v>37.71010452304712</v>
      </c>
      <c r="G82" s="25" t="s">
        <v>56</v>
      </c>
      <c r="H82" s="25">
        <v>-7.261868732903352</v>
      </c>
      <c r="I82" s="25">
        <v>94.79812882569036</v>
      </c>
      <c r="J82" s="25" t="s">
        <v>62</v>
      </c>
      <c r="K82" s="25">
        <v>0.49960312110774047</v>
      </c>
      <c r="L82" s="25">
        <v>1.239317460642627</v>
      </c>
      <c r="M82" s="25">
        <v>0.11827477005622951</v>
      </c>
      <c r="N82" s="25">
        <v>0.06972596982738037</v>
      </c>
      <c r="O82" s="25">
        <v>0.020064954195911602</v>
      </c>
      <c r="P82" s="25">
        <v>0.03555205250568451</v>
      </c>
      <c r="Q82" s="25">
        <v>0.0024424488083827616</v>
      </c>
      <c r="R82" s="25">
        <v>0.0010732067838001094</v>
      </c>
      <c r="S82" s="25">
        <v>0.000263189186702107</v>
      </c>
      <c r="T82" s="25">
        <v>0.0005231110142664484</v>
      </c>
      <c r="U82" s="25">
        <v>5.340918361494371E-05</v>
      </c>
      <c r="V82" s="25">
        <v>3.9811069809447064E-05</v>
      </c>
      <c r="W82" s="25">
        <v>1.639673243415487E-05</v>
      </c>
      <c r="X82" s="25">
        <v>50</v>
      </c>
    </row>
    <row r="83" spans="1:24" ht="12.75" hidden="1">
      <c r="A83" s="25">
        <v>836</v>
      </c>
      <c r="B83" s="25">
        <v>118.66000366210938</v>
      </c>
      <c r="C83" s="25">
        <v>110.55999755859375</v>
      </c>
      <c r="D83" s="25">
        <v>9.342796325683594</v>
      </c>
      <c r="E83" s="25">
        <v>9.816040992736816</v>
      </c>
      <c r="F83" s="25">
        <v>36.89914427004898</v>
      </c>
      <c r="G83" s="25" t="s">
        <v>57</v>
      </c>
      <c r="H83" s="25">
        <v>25.324319661580944</v>
      </c>
      <c r="I83" s="25">
        <v>93.98432332369028</v>
      </c>
      <c r="J83" s="25" t="s">
        <v>60</v>
      </c>
      <c r="K83" s="25">
        <v>-0.38736220327312104</v>
      </c>
      <c r="L83" s="25">
        <v>0.006743846250113734</v>
      </c>
      <c r="M83" s="25">
        <v>0.09084828182062368</v>
      </c>
      <c r="N83" s="25">
        <v>-0.0007216072968078829</v>
      </c>
      <c r="O83" s="25">
        <v>-0.015693216202743915</v>
      </c>
      <c r="P83" s="25">
        <v>0.0007716158374619469</v>
      </c>
      <c r="Q83" s="25">
        <v>0.0018343469775040544</v>
      </c>
      <c r="R83" s="25">
        <v>-5.797803836939803E-05</v>
      </c>
      <c r="S83" s="25">
        <v>-0.00021645278017244488</v>
      </c>
      <c r="T83" s="25">
        <v>5.49485354101005E-05</v>
      </c>
      <c r="U83" s="25">
        <v>3.715961614548859E-05</v>
      </c>
      <c r="V83" s="25">
        <v>-4.576471488986069E-06</v>
      </c>
      <c r="W83" s="25">
        <v>-1.378730683676507E-05</v>
      </c>
      <c r="X83" s="25">
        <v>50</v>
      </c>
    </row>
    <row r="84" spans="1:24" ht="12.75" hidden="1">
      <c r="A84" s="25">
        <v>833</v>
      </c>
      <c r="B84" s="25">
        <v>154.16000366210938</v>
      </c>
      <c r="C84" s="25">
        <v>167.16000366210938</v>
      </c>
      <c r="D84" s="25">
        <v>8.437362670898438</v>
      </c>
      <c r="E84" s="25">
        <v>8.758163452148438</v>
      </c>
      <c r="F84" s="25">
        <v>31.386982547627383</v>
      </c>
      <c r="G84" s="25" t="s">
        <v>58</v>
      </c>
      <c r="H84" s="25">
        <v>-15.504387057263969</v>
      </c>
      <c r="I84" s="25">
        <v>88.65561660484536</v>
      </c>
      <c r="J84" s="25" t="s">
        <v>61</v>
      </c>
      <c r="K84" s="25">
        <v>-0.3155214764417612</v>
      </c>
      <c r="L84" s="25">
        <v>1.239299111914248</v>
      </c>
      <c r="M84" s="25">
        <v>-0.0757331560288788</v>
      </c>
      <c r="N84" s="25">
        <v>-0.06972223570194772</v>
      </c>
      <c r="O84" s="25">
        <v>-0.012503013720618182</v>
      </c>
      <c r="P84" s="25">
        <v>0.03554367800842122</v>
      </c>
      <c r="Q84" s="25">
        <v>-0.0016126770748330595</v>
      </c>
      <c r="R84" s="25">
        <v>-0.0010716395606086085</v>
      </c>
      <c r="S84" s="25">
        <v>-0.00014972221596187986</v>
      </c>
      <c r="T84" s="25">
        <v>0.0005202170621030776</v>
      </c>
      <c r="U84" s="25">
        <v>-3.836279216030443E-05</v>
      </c>
      <c r="V84" s="25">
        <v>-3.954715145346331E-05</v>
      </c>
      <c r="W84" s="25">
        <v>-8.874852376583932E-06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834</v>
      </c>
      <c r="B86" s="101">
        <v>136.44</v>
      </c>
      <c r="C86" s="101">
        <v>139.44</v>
      </c>
      <c r="D86" s="101">
        <v>8.759769603124953</v>
      </c>
      <c r="E86" s="101">
        <v>9.287908947780249</v>
      </c>
      <c r="F86" s="101">
        <v>28.58780736426211</v>
      </c>
      <c r="G86" s="101" t="s">
        <v>59</v>
      </c>
      <c r="H86" s="101">
        <v>-8.720761475175138</v>
      </c>
      <c r="I86" s="101">
        <v>77.71923852482482</v>
      </c>
      <c r="J86" s="101" t="s">
        <v>73</v>
      </c>
      <c r="K86" s="101">
        <v>2.0679913276914315</v>
      </c>
      <c r="M86" s="101" t="s">
        <v>68</v>
      </c>
      <c r="N86" s="101">
        <v>1.0891866041374192</v>
      </c>
      <c r="X86" s="101">
        <v>50</v>
      </c>
    </row>
    <row r="87" spans="1:24" s="101" customFormat="1" ht="12.75">
      <c r="A87" s="101">
        <v>835</v>
      </c>
      <c r="B87" s="101">
        <v>152.05999755859375</v>
      </c>
      <c r="C87" s="101">
        <v>168.25999450683594</v>
      </c>
      <c r="D87" s="101">
        <v>9.479449272155762</v>
      </c>
      <c r="E87" s="101">
        <v>9.467909812927246</v>
      </c>
      <c r="F87" s="101">
        <v>37.71010452304712</v>
      </c>
      <c r="G87" s="101" t="s">
        <v>56</v>
      </c>
      <c r="H87" s="101">
        <v>-7.261868732903352</v>
      </c>
      <c r="I87" s="101">
        <v>94.79812882569036</v>
      </c>
      <c r="J87" s="101" t="s">
        <v>62</v>
      </c>
      <c r="K87" s="101">
        <v>1.3855051901920261</v>
      </c>
      <c r="L87" s="101">
        <v>0.17982031461585962</v>
      </c>
      <c r="M87" s="101">
        <v>0.32799906202035894</v>
      </c>
      <c r="N87" s="101">
        <v>0.07264530256245381</v>
      </c>
      <c r="O87" s="101">
        <v>0.055644641444552</v>
      </c>
      <c r="P87" s="101">
        <v>0.00515838009239141</v>
      </c>
      <c r="Q87" s="101">
        <v>0.00677316059950537</v>
      </c>
      <c r="R87" s="101">
        <v>0.0011181443789908911</v>
      </c>
      <c r="S87" s="101">
        <v>0.000730042732362823</v>
      </c>
      <c r="T87" s="101">
        <v>7.592287722498167E-05</v>
      </c>
      <c r="U87" s="101">
        <v>0.00014813702436963663</v>
      </c>
      <c r="V87" s="101">
        <v>4.149129923438885E-05</v>
      </c>
      <c r="W87" s="101">
        <v>4.552369635725934E-05</v>
      </c>
      <c r="X87" s="101">
        <v>50</v>
      </c>
    </row>
    <row r="88" spans="1:24" s="101" customFormat="1" ht="12.75">
      <c r="A88" s="101">
        <v>833</v>
      </c>
      <c r="B88" s="101">
        <v>154.16000366210938</v>
      </c>
      <c r="C88" s="101">
        <v>167.16000366210938</v>
      </c>
      <c r="D88" s="101">
        <v>8.437362670898438</v>
      </c>
      <c r="E88" s="101">
        <v>8.758163452148438</v>
      </c>
      <c r="F88" s="101">
        <v>41.62643906174217</v>
      </c>
      <c r="G88" s="101" t="s">
        <v>57</v>
      </c>
      <c r="H88" s="101">
        <v>13.417964098341727</v>
      </c>
      <c r="I88" s="101">
        <v>117.57796776045106</v>
      </c>
      <c r="J88" s="101" t="s">
        <v>60</v>
      </c>
      <c r="K88" s="101">
        <v>-0.847243211685579</v>
      </c>
      <c r="L88" s="101">
        <v>-0.0009781524836841157</v>
      </c>
      <c r="M88" s="101">
        <v>0.20351021074587067</v>
      </c>
      <c r="N88" s="101">
        <v>-0.0007517389527642869</v>
      </c>
      <c r="O88" s="101">
        <v>-0.033549859469931186</v>
      </c>
      <c r="P88" s="101">
        <v>-0.0001118496832869363</v>
      </c>
      <c r="Q88" s="101">
        <v>0.004340427962668112</v>
      </c>
      <c r="R88" s="101">
        <v>-6.045176186677189E-05</v>
      </c>
      <c r="S88" s="101">
        <v>-0.0003998210754514166</v>
      </c>
      <c r="T88" s="101">
        <v>-7.957591948659732E-06</v>
      </c>
      <c r="U88" s="101">
        <v>0.00010364163894835922</v>
      </c>
      <c r="V88" s="101">
        <v>-4.776332361839075E-06</v>
      </c>
      <c r="W88" s="101">
        <v>-2.364761540524246E-05</v>
      </c>
      <c r="X88" s="101">
        <v>50</v>
      </c>
    </row>
    <row r="89" spans="1:24" s="101" customFormat="1" ht="12.75">
      <c r="A89" s="101">
        <v>836</v>
      </c>
      <c r="B89" s="101">
        <v>118.66000366210938</v>
      </c>
      <c r="C89" s="101">
        <v>110.55999755859375</v>
      </c>
      <c r="D89" s="101">
        <v>9.342796325683594</v>
      </c>
      <c r="E89" s="101">
        <v>9.816040992736816</v>
      </c>
      <c r="F89" s="101">
        <v>35.26209970522876</v>
      </c>
      <c r="G89" s="101" t="s">
        <v>58</v>
      </c>
      <c r="H89" s="101">
        <v>21.154669423913006</v>
      </c>
      <c r="I89" s="101">
        <v>89.81467308602234</v>
      </c>
      <c r="J89" s="101" t="s">
        <v>61</v>
      </c>
      <c r="K89" s="101">
        <v>1.0962680202859827</v>
      </c>
      <c r="L89" s="101">
        <v>-0.17981765421188597</v>
      </c>
      <c r="M89" s="101">
        <v>0.25722942834832596</v>
      </c>
      <c r="N89" s="101">
        <v>-0.0726414129332391</v>
      </c>
      <c r="O89" s="101">
        <v>0.044392939202542364</v>
      </c>
      <c r="P89" s="101">
        <v>-0.00515716732576408</v>
      </c>
      <c r="Q89" s="101">
        <v>0.005199652835293976</v>
      </c>
      <c r="R89" s="101">
        <v>-0.0011165090401587122</v>
      </c>
      <c r="S89" s="101">
        <v>0.0006108236232339489</v>
      </c>
      <c r="T89" s="101">
        <v>-7.550470194960223E-05</v>
      </c>
      <c r="U89" s="101">
        <v>0.00010584417161652439</v>
      </c>
      <c r="V89" s="101">
        <v>-4.1215465074736756E-05</v>
      </c>
      <c r="W89" s="101">
        <v>3.889983567669261E-05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834</v>
      </c>
      <c r="B91" s="25">
        <v>136.44</v>
      </c>
      <c r="C91" s="25">
        <v>139.44</v>
      </c>
      <c r="D91" s="25">
        <v>8.759769603124953</v>
      </c>
      <c r="E91" s="25">
        <v>9.287908947780249</v>
      </c>
      <c r="F91" s="25">
        <v>37.417970284758916</v>
      </c>
      <c r="G91" s="25" t="s">
        <v>59</v>
      </c>
      <c r="H91" s="25">
        <v>15.285050844977519</v>
      </c>
      <c r="I91" s="25">
        <v>101.72505084497747</v>
      </c>
      <c r="J91" s="25" t="s">
        <v>73</v>
      </c>
      <c r="K91" s="25">
        <v>2.1799062816399855</v>
      </c>
      <c r="M91" s="25" t="s">
        <v>68</v>
      </c>
      <c r="N91" s="25">
        <v>1.2574146132319697</v>
      </c>
      <c r="X91" s="25">
        <v>50</v>
      </c>
    </row>
    <row r="92" spans="1:24" ht="12.75" hidden="1">
      <c r="A92" s="25">
        <v>836</v>
      </c>
      <c r="B92" s="25">
        <v>118.66000366210938</v>
      </c>
      <c r="C92" s="25">
        <v>110.55999755859375</v>
      </c>
      <c r="D92" s="25">
        <v>9.342796325683594</v>
      </c>
      <c r="E92" s="25">
        <v>9.816040992736816</v>
      </c>
      <c r="F92" s="25">
        <v>30.930808515806948</v>
      </c>
      <c r="G92" s="25" t="s">
        <v>56</v>
      </c>
      <c r="H92" s="25">
        <v>10.12261218766723</v>
      </c>
      <c r="I92" s="25">
        <v>78.78261584977656</v>
      </c>
      <c r="J92" s="25" t="s">
        <v>62</v>
      </c>
      <c r="K92" s="25">
        <v>1.3347371522424458</v>
      </c>
      <c r="L92" s="25">
        <v>0.5380868379750169</v>
      </c>
      <c r="M92" s="25">
        <v>0.31598087138188247</v>
      </c>
      <c r="N92" s="25">
        <v>0.07645464618201629</v>
      </c>
      <c r="O92" s="25">
        <v>0.05360543571414506</v>
      </c>
      <c r="P92" s="25">
        <v>0.015436108177278383</v>
      </c>
      <c r="Q92" s="25">
        <v>0.006524970138571354</v>
      </c>
      <c r="R92" s="25">
        <v>0.0011768897945976544</v>
      </c>
      <c r="S92" s="25">
        <v>0.0007032858852858058</v>
      </c>
      <c r="T92" s="25">
        <v>0.00022710237818118024</v>
      </c>
      <c r="U92" s="25">
        <v>0.00014269739017324357</v>
      </c>
      <c r="V92" s="25">
        <v>4.369567523669097E-05</v>
      </c>
      <c r="W92" s="25">
        <v>4.384794548382266E-05</v>
      </c>
      <c r="X92" s="25">
        <v>50</v>
      </c>
    </row>
    <row r="93" spans="1:24" ht="12.75" hidden="1">
      <c r="A93" s="25">
        <v>835</v>
      </c>
      <c r="B93" s="25">
        <v>152.05999755859375</v>
      </c>
      <c r="C93" s="25">
        <v>168.25999450683594</v>
      </c>
      <c r="D93" s="25">
        <v>9.479449272155762</v>
      </c>
      <c r="E93" s="25">
        <v>9.467909812927246</v>
      </c>
      <c r="F93" s="25">
        <v>32.937010955511425</v>
      </c>
      <c r="G93" s="25" t="s">
        <v>57</v>
      </c>
      <c r="H93" s="25">
        <v>-19.260783735533025</v>
      </c>
      <c r="I93" s="25">
        <v>82.79921382306068</v>
      </c>
      <c r="J93" s="25" t="s">
        <v>60</v>
      </c>
      <c r="K93" s="25">
        <v>1.3291888452163056</v>
      </c>
      <c r="L93" s="25">
        <v>-0.0029267000801929434</v>
      </c>
      <c r="M93" s="25">
        <v>-0.31431981258818664</v>
      </c>
      <c r="N93" s="25">
        <v>-0.0007899609201719007</v>
      </c>
      <c r="O93" s="25">
        <v>0.05343217828474822</v>
      </c>
      <c r="P93" s="25">
        <v>-0.00033514993169611357</v>
      </c>
      <c r="Q93" s="25">
        <v>-0.006470902326007645</v>
      </c>
      <c r="R93" s="25">
        <v>-6.350136938299376E-05</v>
      </c>
      <c r="S93" s="25">
        <v>0.000703228043644445</v>
      </c>
      <c r="T93" s="25">
        <v>-2.3885468162046872E-05</v>
      </c>
      <c r="U93" s="25">
        <v>-0.0001396162424546363</v>
      </c>
      <c r="V93" s="25">
        <v>-4.999276227694527E-06</v>
      </c>
      <c r="W93" s="25">
        <v>4.383883921244366E-05</v>
      </c>
      <c r="X93" s="25">
        <v>50</v>
      </c>
    </row>
    <row r="94" spans="1:24" ht="12.75" hidden="1">
      <c r="A94" s="25">
        <v>833</v>
      </c>
      <c r="B94" s="25">
        <v>154.16000366210938</v>
      </c>
      <c r="C94" s="25">
        <v>167.16000366210938</v>
      </c>
      <c r="D94" s="25">
        <v>8.437362670898438</v>
      </c>
      <c r="E94" s="25">
        <v>8.758163452148438</v>
      </c>
      <c r="F94" s="25">
        <v>41.62643906174217</v>
      </c>
      <c r="G94" s="25" t="s">
        <v>58</v>
      </c>
      <c r="H94" s="25">
        <v>13.417964098341727</v>
      </c>
      <c r="I94" s="25">
        <v>117.57796776045106</v>
      </c>
      <c r="J94" s="25" t="s">
        <v>61</v>
      </c>
      <c r="K94" s="25">
        <v>0.12157417212886189</v>
      </c>
      <c r="L94" s="25">
        <v>-0.5380788786308126</v>
      </c>
      <c r="M94" s="25">
        <v>0.0323568616182253</v>
      </c>
      <c r="N94" s="25">
        <v>-0.07645056497215635</v>
      </c>
      <c r="O94" s="25">
        <v>0.004306397781234278</v>
      </c>
      <c r="P94" s="25">
        <v>-0.015432469348225664</v>
      </c>
      <c r="Q94" s="25">
        <v>0.0008382472168261109</v>
      </c>
      <c r="R94" s="25">
        <v>-0.0011751753761522548</v>
      </c>
      <c r="S94" s="25">
        <v>9.01970477599908E-06</v>
      </c>
      <c r="T94" s="25">
        <v>-0.00022584280946319203</v>
      </c>
      <c r="U94" s="25">
        <v>2.9493219646269933E-05</v>
      </c>
      <c r="V94" s="25">
        <v>-4.3408746487195146E-05</v>
      </c>
      <c r="W94" s="25">
        <v>-8.935880806030195E-07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834</v>
      </c>
      <c r="B96" s="25">
        <v>136.44</v>
      </c>
      <c r="C96" s="25">
        <v>139.44</v>
      </c>
      <c r="D96" s="25">
        <v>8.759769603124953</v>
      </c>
      <c r="E96" s="25">
        <v>9.287908947780249</v>
      </c>
      <c r="F96" s="25">
        <v>39.085357537080164</v>
      </c>
      <c r="G96" s="25" t="s">
        <v>59</v>
      </c>
      <c r="H96" s="25">
        <v>19.818034642063225</v>
      </c>
      <c r="I96" s="25">
        <v>106.25803464206318</v>
      </c>
      <c r="J96" s="25" t="s">
        <v>73</v>
      </c>
      <c r="K96" s="25">
        <v>2.063267563060958</v>
      </c>
      <c r="M96" s="25" t="s">
        <v>68</v>
      </c>
      <c r="N96" s="25">
        <v>1.0854542732760013</v>
      </c>
      <c r="X96" s="25">
        <v>50</v>
      </c>
    </row>
    <row r="97" spans="1:24" ht="12.75" hidden="1">
      <c r="A97" s="25">
        <v>836</v>
      </c>
      <c r="B97" s="25">
        <v>118.66000366210938</v>
      </c>
      <c r="C97" s="25">
        <v>110.55999755859375</v>
      </c>
      <c r="D97" s="25">
        <v>9.342796325683594</v>
      </c>
      <c r="E97" s="25">
        <v>9.816040992736816</v>
      </c>
      <c r="F97" s="25">
        <v>30.930808515806948</v>
      </c>
      <c r="G97" s="25" t="s">
        <v>56</v>
      </c>
      <c r="H97" s="25">
        <v>10.12261218766723</v>
      </c>
      <c r="I97" s="25">
        <v>78.78261584977656</v>
      </c>
      <c r="J97" s="25" t="s">
        <v>62</v>
      </c>
      <c r="K97" s="25">
        <v>1.3845663416203724</v>
      </c>
      <c r="L97" s="25">
        <v>0.17578911102843955</v>
      </c>
      <c r="M97" s="25">
        <v>0.32777683624160475</v>
      </c>
      <c r="N97" s="25">
        <v>0.06884122101963029</v>
      </c>
      <c r="O97" s="25">
        <v>0.055606635275231076</v>
      </c>
      <c r="P97" s="25">
        <v>0.005042964178031183</v>
      </c>
      <c r="Q97" s="25">
        <v>0.006768563871768073</v>
      </c>
      <c r="R97" s="25">
        <v>0.001059698347299357</v>
      </c>
      <c r="S97" s="25">
        <v>0.0007295505894990673</v>
      </c>
      <c r="T97" s="25">
        <v>7.417471659282662E-05</v>
      </c>
      <c r="U97" s="25">
        <v>0.00014803395215429865</v>
      </c>
      <c r="V97" s="25">
        <v>3.934227729892223E-05</v>
      </c>
      <c r="W97" s="25">
        <v>4.54875127465438E-05</v>
      </c>
      <c r="X97" s="25">
        <v>50</v>
      </c>
    </row>
    <row r="98" spans="1:24" ht="12.75" hidden="1">
      <c r="A98" s="25">
        <v>833</v>
      </c>
      <c r="B98" s="25">
        <v>154.16000366210938</v>
      </c>
      <c r="C98" s="25">
        <v>167.16000366210938</v>
      </c>
      <c r="D98" s="25">
        <v>8.437362670898438</v>
      </c>
      <c r="E98" s="25">
        <v>8.758163452148438</v>
      </c>
      <c r="F98" s="25">
        <v>31.386982547627383</v>
      </c>
      <c r="G98" s="25" t="s">
        <v>57</v>
      </c>
      <c r="H98" s="25">
        <v>-15.504387057263969</v>
      </c>
      <c r="I98" s="25">
        <v>88.65561660484536</v>
      </c>
      <c r="J98" s="25" t="s">
        <v>60</v>
      </c>
      <c r="K98" s="25">
        <v>1.357525738658975</v>
      </c>
      <c r="L98" s="25">
        <v>-0.0009553952483597017</v>
      </c>
      <c r="M98" s="25">
        <v>-0.3220874917695782</v>
      </c>
      <c r="N98" s="25">
        <v>-0.0007112711219014664</v>
      </c>
      <c r="O98" s="25">
        <v>0.05439946805688374</v>
      </c>
      <c r="P98" s="25">
        <v>-0.00010959375384684849</v>
      </c>
      <c r="Q98" s="25">
        <v>-0.006681732349496552</v>
      </c>
      <c r="R98" s="25">
        <v>-5.7163611121008265E-05</v>
      </c>
      <c r="S98" s="25">
        <v>0.0007018730865270503</v>
      </c>
      <c r="T98" s="25">
        <v>-7.823745929279622E-06</v>
      </c>
      <c r="U98" s="25">
        <v>-0.00014754797956742375</v>
      </c>
      <c r="V98" s="25">
        <v>-4.498853439012358E-06</v>
      </c>
      <c r="W98" s="25">
        <v>4.332548205427651E-05</v>
      </c>
      <c r="X98" s="25">
        <v>50</v>
      </c>
    </row>
    <row r="99" spans="1:24" ht="12.75" hidden="1">
      <c r="A99" s="25">
        <v>835</v>
      </c>
      <c r="B99" s="25">
        <v>152.05999755859375</v>
      </c>
      <c r="C99" s="25">
        <v>168.25999450683594</v>
      </c>
      <c r="D99" s="25">
        <v>9.479449272155762</v>
      </c>
      <c r="E99" s="25">
        <v>9.467909812927246</v>
      </c>
      <c r="F99" s="25">
        <v>41.863948678556</v>
      </c>
      <c r="G99" s="25" t="s">
        <v>58</v>
      </c>
      <c r="H99" s="25">
        <v>3.1803365687316187</v>
      </c>
      <c r="I99" s="25">
        <v>105.24033412732533</v>
      </c>
      <c r="J99" s="25" t="s">
        <v>61</v>
      </c>
      <c r="K99" s="25">
        <v>-0.27230097911396867</v>
      </c>
      <c r="L99" s="25">
        <v>-0.1757865147731431</v>
      </c>
      <c r="M99" s="25">
        <v>-0.06080544401727281</v>
      </c>
      <c r="N99" s="25">
        <v>-0.06883754647621265</v>
      </c>
      <c r="O99" s="25">
        <v>-0.011523704341949166</v>
      </c>
      <c r="P99" s="25">
        <v>-0.0050417731910532716</v>
      </c>
      <c r="Q99" s="25">
        <v>-0.0010806987072701152</v>
      </c>
      <c r="R99" s="25">
        <v>-0.0010581554275401108</v>
      </c>
      <c r="S99" s="25">
        <v>-0.00019904329440458056</v>
      </c>
      <c r="T99" s="25">
        <v>-7.376094889072557E-05</v>
      </c>
      <c r="U99" s="25">
        <v>-1.1985187357412931E-05</v>
      </c>
      <c r="V99" s="25">
        <v>-3.9084205259920254E-05</v>
      </c>
      <c r="W99" s="25">
        <v>-1.3856998976385479E-05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834</v>
      </c>
      <c r="B101" s="25">
        <v>136.44</v>
      </c>
      <c r="C101" s="25">
        <v>139.44</v>
      </c>
      <c r="D101" s="25">
        <v>8.759769603124953</v>
      </c>
      <c r="E101" s="25">
        <v>9.287908947780249</v>
      </c>
      <c r="F101" s="25">
        <v>28.58780736426211</v>
      </c>
      <c r="G101" s="25" t="s">
        <v>59</v>
      </c>
      <c r="H101" s="25">
        <v>-8.720761475175138</v>
      </c>
      <c r="I101" s="25">
        <v>77.71923852482482</v>
      </c>
      <c r="J101" s="25" t="s">
        <v>73</v>
      </c>
      <c r="K101" s="25">
        <v>1.757528126873669</v>
      </c>
      <c r="M101" s="25" t="s">
        <v>68</v>
      </c>
      <c r="N101" s="25">
        <v>1.043409034602446</v>
      </c>
      <c r="X101" s="25">
        <v>50</v>
      </c>
    </row>
    <row r="102" spans="1:24" ht="12.75" hidden="1">
      <c r="A102" s="25">
        <v>833</v>
      </c>
      <c r="B102" s="25">
        <v>154.16000366210938</v>
      </c>
      <c r="C102" s="25">
        <v>167.16000366210938</v>
      </c>
      <c r="D102" s="25">
        <v>8.437362670898438</v>
      </c>
      <c r="E102" s="25">
        <v>8.758163452148438</v>
      </c>
      <c r="F102" s="25">
        <v>35.925384689864764</v>
      </c>
      <c r="G102" s="25" t="s">
        <v>56</v>
      </c>
      <c r="H102" s="25">
        <v>-2.6852242176930616</v>
      </c>
      <c r="I102" s="25">
        <v>101.47477944441627</v>
      </c>
      <c r="J102" s="25" t="s">
        <v>62</v>
      </c>
      <c r="K102" s="25">
        <v>1.1705222255003151</v>
      </c>
      <c r="L102" s="25">
        <v>0.5510535164456662</v>
      </c>
      <c r="M102" s="25">
        <v>0.27710492804449693</v>
      </c>
      <c r="N102" s="25">
        <v>0.06681766653617867</v>
      </c>
      <c r="O102" s="25">
        <v>0.047010449416894716</v>
      </c>
      <c r="P102" s="25">
        <v>0.015807905728691993</v>
      </c>
      <c r="Q102" s="25">
        <v>0.005722210693988791</v>
      </c>
      <c r="R102" s="25">
        <v>0.0010284705049244617</v>
      </c>
      <c r="S102" s="25">
        <v>0.0006167597834862664</v>
      </c>
      <c r="T102" s="25">
        <v>0.00023261394297677384</v>
      </c>
      <c r="U102" s="25">
        <v>0.00012516222761942684</v>
      </c>
      <c r="V102" s="25">
        <v>3.817113278720872E-05</v>
      </c>
      <c r="W102" s="25">
        <v>3.846077875383781E-05</v>
      </c>
      <c r="X102" s="25">
        <v>50</v>
      </c>
    </row>
    <row r="103" spans="1:24" ht="12.75" hidden="1">
      <c r="A103" s="25">
        <v>835</v>
      </c>
      <c r="B103" s="25">
        <v>152.05999755859375</v>
      </c>
      <c r="C103" s="25">
        <v>168.25999450683594</v>
      </c>
      <c r="D103" s="25">
        <v>9.479449272155762</v>
      </c>
      <c r="E103" s="25">
        <v>9.467909812927246</v>
      </c>
      <c r="F103" s="25">
        <v>41.863948678556</v>
      </c>
      <c r="G103" s="25" t="s">
        <v>57</v>
      </c>
      <c r="H103" s="25">
        <v>3.1803365687316187</v>
      </c>
      <c r="I103" s="25">
        <v>105.24033412732533</v>
      </c>
      <c r="J103" s="25" t="s">
        <v>60</v>
      </c>
      <c r="K103" s="25">
        <v>-0.45354626473846626</v>
      </c>
      <c r="L103" s="25">
        <v>-0.002998000508607766</v>
      </c>
      <c r="M103" s="25">
        <v>0.11026750741081122</v>
      </c>
      <c r="N103" s="25">
        <v>-0.0006911815370718914</v>
      </c>
      <c r="O103" s="25">
        <v>-0.017746587075220997</v>
      </c>
      <c r="P103" s="25">
        <v>-0.00034301358091745046</v>
      </c>
      <c r="Q103" s="25">
        <v>0.0024140015018989133</v>
      </c>
      <c r="R103" s="25">
        <v>-5.558877009824641E-05</v>
      </c>
      <c r="S103" s="25">
        <v>-0.00019373362623141855</v>
      </c>
      <c r="T103" s="25">
        <v>-2.4423440879233796E-05</v>
      </c>
      <c r="U103" s="25">
        <v>6.163180676377114E-05</v>
      </c>
      <c r="V103" s="25">
        <v>-4.389732759818219E-06</v>
      </c>
      <c r="W103" s="25">
        <v>-1.0860620835130984E-05</v>
      </c>
      <c r="X103" s="25">
        <v>50</v>
      </c>
    </row>
    <row r="104" spans="1:24" ht="12.75" hidden="1">
      <c r="A104" s="25">
        <v>836</v>
      </c>
      <c r="B104" s="25">
        <v>118.66000366210938</v>
      </c>
      <c r="C104" s="25">
        <v>110.55999755859375</v>
      </c>
      <c r="D104" s="25">
        <v>9.342796325683594</v>
      </c>
      <c r="E104" s="25">
        <v>9.816040992736816</v>
      </c>
      <c r="F104" s="25">
        <v>36.89914427004898</v>
      </c>
      <c r="G104" s="25" t="s">
        <v>58</v>
      </c>
      <c r="H104" s="25">
        <v>25.324319661580944</v>
      </c>
      <c r="I104" s="25">
        <v>93.98432332369028</v>
      </c>
      <c r="J104" s="25" t="s">
        <v>61</v>
      </c>
      <c r="K104" s="25">
        <v>1.0790820479147987</v>
      </c>
      <c r="L104" s="25">
        <v>-0.5510453610911579</v>
      </c>
      <c r="M104" s="25">
        <v>0.2542208055135388</v>
      </c>
      <c r="N104" s="25">
        <v>-0.0668140915482863</v>
      </c>
      <c r="O104" s="25">
        <v>0.043532068657025885</v>
      </c>
      <c r="P104" s="25">
        <v>-0.01580418378817835</v>
      </c>
      <c r="Q104" s="25">
        <v>0.005188091361496006</v>
      </c>
      <c r="R104" s="25">
        <v>-0.001026967121254883</v>
      </c>
      <c r="S104" s="25">
        <v>0.0005855424088768048</v>
      </c>
      <c r="T104" s="25">
        <v>-0.00023132821272559982</v>
      </c>
      <c r="U104" s="25">
        <v>0.00010893623647662146</v>
      </c>
      <c r="V104" s="25">
        <v>-3.791788001136271E-05</v>
      </c>
      <c r="W104" s="25">
        <v>3.6895506737639214E-05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834</v>
      </c>
      <c r="B106" s="25">
        <v>136.44</v>
      </c>
      <c r="C106" s="25">
        <v>139.44</v>
      </c>
      <c r="D106" s="25">
        <v>8.759769603124953</v>
      </c>
      <c r="E106" s="25">
        <v>9.287908947780249</v>
      </c>
      <c r="F106" s="25">
        <v>39.085357537080164</v>
      </c>
      <c r="G106" s="25" t="s">
        <v>59</v>
      </c>
      <c r="H106" s="25">
        <v>19.818034642063225</v>
      </c>
      <c r="I106" s="25">
        <v>106.25803464206318</v>
      </c>
      <c r="J106" s="25" t="s">
        <v>73</v>
      </c>
      <c r="K106" s="25">
        <v>1.9533044549339014</v>
      </c>
      <c r="M106" s="25" t="s">
        <v>68</v>
      </c>
      <c r="N106" s="25">
        <v>1.6619615335861604</v>
      </c>
      <c r="X106" s="25">
        <v>50</v>
      </c>
    </row>
    <row r="107" spans="1:24" ht="12.75" hidden="1">
      <c r="A107" s="25">
        <v>833</v>
      </c>
      <c r="B107" s="25">
        <v>154.16000366210938</v>
      </c>
      <c r="C107" s="25">
        <v>167.16000366210938</v>
      </c>
      <c r="D107" s="25">
        <v>8.437362670898438</v>
      </c>
      <c r="E107" s="25">
        <v>8.758163452148438</v>
      </c>
      <c r="F107" s="25">
        <v>35.925384689864764</v>
      </c>
      <c r="G107" s="25" t="s">
        <v>56</v>
      </c>
      <c r="H107" s="25">
        <v>-2.6852242176930616</v>
      </c>
      <c r="I107" s="25">
        <v>101.47477944441627</v>
      </c>
      <c r="J107" s="25" t="s">
        <v>62</v>
      </c>
      <c r="K107" s="25">
        <v>0.6396031637259296</v>
      </c>
      <c r="L107" s="25">
        <v>1.2303819865503332</v>
      </c>
      <c r="M107" s="25">
        <v>0.15141739021722803</v>
      </c>
      <c r="N107" s="25">
        <v>0.07435109505443545</v>
      </c>
      <c r="O107" s="25">
        <v>0.025687390281483407</v>
      </c>
      <c r="P107" s="25">
        <v>0.03529567097559796</v>
      </c>
      <c r="Q107" s="25">
        <v>0.003126876759557797</v>
      </c>
      <c r="R107" s="25">
        <v>0.0011444216649925361</v>
      </c>
      <c r="S107" s="25">
        <v>0.00033697331815369486</v>
      </c>
      <c r="T107" s="25">
        <v>0.0005193443175434746</v>
      </c>
      <c r="U107" s="25">
        <v>6.841502265593744E-05</v>
      </c>
      <c r="V107" s="25">
        <v>4.245664538563882E-05</v>
      </c>
      <c r="W107" s="25">
        <v>2.1002901129157096E-05</v>
      </c>
      <c r="X107" s="25">
        <v>50</v>
      </c>
    </row>
    <row r="108" spans="1:24" ht="12.75" hidden="1">
      <c r="A108" s="25">
        <v>836</v>
      </c>
      <c r="B108" s="25">
        <v>118.66000366210938</v>
      </c>
      <c r="C108" s="25">
        <v>110.55999755859375</v>
      </c>
      <c r="D108" s="25">
        <v>9.342796325683594</v>
      </c>
      <c r="E108" s="25">
        <v>9.816040992736816</v>
      </c>
      <c r="F108" s="25">
        <v>35.26209970522876</v>
      </c>
      <c r="G108" s="25" t="s">
        <v>57</v>
      </c>
      <c r="H108" s="25">
        <v>21.154669423913006</v>
      </c>
      <c r="I108" s="25">
        <v>89.81467308602234</v>
      </c>
      <c r="J108" s="25" t="s">
        <v>60</v>
      </c>
      <c r="K108" s="25">
        <v>-0.053890011056546144</v>
      </c>
      <c r="L108" s="25">
        <v>0.0066954479931278</v>
      </c>
      <c r="M108" s="25">
        <v>0.011042514930462918</v>
      </c>
      <c r="N108" s="25">
        <v>-0.0007692443944870712</v>
      </c>
      <c r="O108" s="25">
        <v>-0.0024405758749486083</v>
      </c>
      <c r="P108" s="25">
        <v>0.0007660236676834861</v>
      </c>
      <c r="Q108" s="25">
        <v>0.00014613668233914035</v>
      </c>
      <c r="R108" s="25">
        <v>-6.180226274691479E-05</v>
      </c>
      <c r="S108" s="25">
        <v>-5.4556110059235296E-05</v>
      </c>
      <c r="T108" s="25">
        <v>5.454561773830207E-05</v>
      </c>
      <c r="U108" s="25">
        <v>-2.2660122432943084E-06</v>
      </c>
      <c r="V108" s="25">
        <v>-4.875645206052384E-06</v>
      </c>
      <c r="W108" s="25">
        <v>-4.0776855845295965E-06</v>
      </c>
      <c r="X108" s="25">
        <v>50</v>
      </c>
    </row>
    <row r="109" spans="1:24" ht="12.75" hidden="1">
      <c r="A109" s="25">
        <v>835</v>
      </c>
      <c r="B109" s="25">
        <v>152.05999755859375</v>
      </c>
      <c r="C109" s="25">
        <v>168.25999450683594</v>
      </c>
      <c r="D109" s="25">
        <v>9.479449272155762</v>
      </c>
      <c r="E109" s="25">
        <v>9.467909812927246</v>
      </c>
      <c r="F109" s="25">
        <v>32.937010955511425</v>
      </c>
      <c r="G109" s="25" t="s">
        <v>58</v>
      </c>
      <c r="H109" s="25">
        <v>-19.260783735533025</v>
      </c>
      <c r="I109" s="25">
        <v>82.79921382306068</v>
      </c>
      <c r="J109" s="25" t="s">
        <v>61</v>
      </c>
      <c r="K109" s="25">
        <v>-0.6373288584055673</v>
      </c>
      <c r="L109" s="25">
        <v>1.2303637688926456</v>
      </c>
      <c r="M109" s="25">
        <v>-0.15101420106800156</v>
      </c>
      <c r="N109" s="25">
        <v>-0.07434711560548429</v>
      </c>
      <c r="O109" s="25">
        <v>-0.025571187083744607</v>
      </c>
      <c r="P109" s="25">
        <v>0.03528735747202129</v>
      </c>
      <c r="Q109" s="25">
        <v>-0.0031234599948674834</v>
      </c>
      <c r="R109" s="25">
        <v>-0.0011427516911488907</v>
      </c>
      <c r="S109" s="25">
        <v>-0.0003325276650185904</v>
      </c>
      <c r="T109" s="25">
        <v>0.0005164719699560127</v>
      </c>
      <c r="U109" s="25">
        <v>-6.83774854285069E-05</v>
      </c>
      <c r="V109" s="25">
        <v>-4.217576106280223E-05</v>
      </c>
      <c r="W109" s="25">
        <v>-2.0603260327309073E-05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834</v>
      </c>
      <c r="B111" s="25">
        <v>137.06</v>
      </c>
      <c r="C111" s="25">
        <v>138.86</v>
      </c>
      <c r="D111" s="25">
        <v>8.732121592900183</v>
      </c>
      <c r="E111" s="25">
        <v>9.29996710237718</v>
      </c>
      <c r="F111" s="25">
        <v>34.997237833753736</v>
      </c>
      <c r="G111" s="25" t="s">
        <v>59</v>
      </c>
      <c r="H111" s="25">
        <v>8.387745427958436</v>
      </c>
      <c r="I111" s="25">
        <v>95.4477454279584</v>
      </c>
      <c r="J111" s="25" t="s">
        <v>73</v>
      </c>
      <c r="K111" s="25">
        <v>1.1757160784630087</v>
      </c>
      <c r="M111" s="25" t="s">
        <v>68</v>
      </c>
      <c r="N111" s="25">
        <v>0.9913496989452193</v>
      </c>
      <c r="X111" s="25">
        <v>50</v>
      </c>
    </row>
    <row r="112" spans="1:24" ht="12.75" hidden="1">
      <c r="A112" s="25">
        <v>835</v>
      </c>
      <c r="B112" s="25">
        <v>161.32000732421875</v>
      </c>
      <c r="C112" s="25">
        <v>165.72000122070312</v>
      </c>
      <c r="D112" s="25">
        <v>9.251863479614258</v>
      </c>
      <c r="E112" s="25">
        <v>9.531293869018555</v>
      </c>
      <c r="F112" s="25">
        <v>38.963216047299724</v>
      </c>
      <c r="G112" s="25" t="s">
        <v>56</v>
      </c>
      <c r="H112" s="25">
        <v>-10.923305847510846</v>
      </c>
      <c r="I112" s="25">
        <v>100.39670147670786</v>
      </c>
      <c r="J112" s="25" t="s">
        <v>62</v>
      </c>
      <c r="K112" s="25">
        <v>0.5133567501557152</v>
      </c>
      <c r="L112" s="25">
        <v>0.9457073781225892</v>
      </c>
      <c r="M112" s="25">
        <v>0.12153042683685515</v>
      </c>
      <c r="N112" s="25">
        <v>0.04336780788236576</v>
      </c>
      <c r="O112" s="25">
        <v>0.020617617264154644</v>
      </c>
      <c r="P112" s="25">
        <v>0.027129373729121938</v>
      </c>
      <c r="Q112" s="25">
        <v>0.0025096000300881263</v>
      </c>
      <c r="R112" s="25">
        <v>0.0006674787231581482</v>
      </c>
      <c r="S112" s="25">
        <v>0.00027047758064323215</v>
      </c>
      <c r="T112" s="25">
        <v>0.0003991791005468982</v>
      </c>
      <c r="U112" s="25">
        <v>5.485861416993235E-05</v>
      </c>
      <c r="V112" s="25">
        <v>2.4757031036415842E-05</v>
      </c>
      <c r="W112" s="25">
        <v>1.6858315333685298E-05</v>
      </c>
      <c r="X112" s="25">
        <v>50</v>
      </c>
    </row>
    <row r="113" spans="1:24" ht="12.75" hidden="1">
      <c r="A113" s="25">
        <v>836</v>
      </c>
      <c r="B113" s="25">
        <v>124.73999786376953</v>
      </c>
      <c r="C113" s="25">
        <v>111.54000091552734</v>
      </c>
      <c r="D113" s="25">
        <v>9.34620475769043</v>
      </c>
      <c r="E113" s="25">
        <v>10.16456127166748</v>
      </c>
      <c r="F113" s="25">
        <v>37.72675924586073</v>
      </c>
      <c r="G113" s="25" t="s">
        <v>57</v>
      </c>
      <c r="H113" s="25">
        <v>21.341809091328045</v>
      </c>
      <c r="I113" s="25">
        <v>96.08180695509753</v>
      </c>
      <c r="J113" s="25" t="s">
        <v>60</v>
      </c>
      <c r="K113" s="25">
        <v>-0.4977560079439774</v>
      </c>
      <c r="L113" s="25">
        <v>0.005145876767720684</v>
      </c>
      <c r="M113" s="25">
        <v>0.11816758634854826</v>
      </c>
      <c r="N113" s="25">
        <v>-0.0004490423355386234</v>
      </c>
      <c r="O113" s="25">
        <v>-0.019935408166710723</v>
      </c>
      <c r="P113" s="25">
        <v>0.0005888153564407983</v>
      </c>
      <c r="Q113" s="25">
        <v>0.0024547133164896204</v>
      </c>
      <c r="R113" s="25">
        <v>-3.6077966275700994E-05</v>
      </c>
      <c r="S113" s="25">
        <v>-0.0002562576232019245</v>
      </c>
      <c r="T113" s="25">
        <v>4.193461986286881E-05</v>
      </c>
      <c r="U113" s="25">
        <v>5.439573463916314E-05</v>
      </c>
      <c r="V113" s="25">
        <v>-2.8494094909576323E-06</v>
      </c>
      <c r="W113" s="25">
        <v>-1.5780775472794013E-05</v>
      </c>
      <c r="X113" s="25">
        <v>50</v>
      </c>
    </row>
    <row r="114" spans="1:24" ht="12.75" hidden="1">
      <c r="A114" s="25">
        <v>833</v>
      </c>
      <c r="B114" s="25">
        <v>139.6999969482422</v>
      </c>
      <c r="C114" s="25">
        <v>155.8000030517578</v>
      </c>
      <c r="D114" s="25">
        <v>8.5949068069458</v>
      </c>
      <c r="E114" s="25">
        <v>8.562753677368164</v>
      </c>
      <c r="F114" s="25">
        <v>29.58771660585516</v>
      </c>
      <c r="G114" s="25" t="s">
        <v>58</v>
      </c>
      <c r="H114" s="25">
        <v>-7.708257707569558</v>
      </c>
      <c r="I114" s="25">
        <v>81.99173924067259</v>
      </c>
      <c r="J114" s="25" t="s">
        <v>61</v>
      </c>
      <c r="K114" s="25">
        <v>0.1255950217409615</v>
      </c>
      <c r="L114" s="25">
        <v>0.9456933778914778</v>
      </c>
      <c r="M114" s="25">
        <v>0.028391304720047507</v>
      </c>
      <c r="N114" s="25">
        <v>-0.04336548306548285</v>
      </c>
      <c r="O114" s="25">
        <v>0.005259813958479047</v>
      </c>
      <c r="P114" s="25">
        <v>0.02712298315839154</v>
      </c>
      <c r="Q114" s="25">
        <v>0.0005219912306417146</v>
      </c>
      <c r="R114" s="25">
        <v>-0.0006665029829027333</v>
      </c>
      <c r="S114" s="25">
        <v>8.654566529593868E-05</v>
      </c>
      <c r="T114" s="25">
        <v>0.0003969703288287267</v>
      </c>
      <c r="U114" s="25">
        <v>7.1113712961179335E-06</v>
      </c>
      <c r="V114" s="25">
        <v>-2.4592508031733927E-05</v>
      </c>
      <c r="W114" s="25">
        <v>5.930423371668479E-06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834</v>
      </c>
      <c r="B116" s="101">
        <v>137.06</v>
      </c>
      <c r="C116" s="101">
        <v>138.86</v>
      </c>
      <c r="D116" s="101">
        <v>8.732121592900183</v>
      </c>
      <c r="E116" s="101">
        <v>9.29996710237718</v>
      </c>
      <c r="F116" s="101">
        <v>29.3227756409224</v>
      </c>
      <c r="G116" s="101" t="s">
        <v>59</v>
      </c>
      <c r="H116" s="101">
        <v>-7.088179426304478</v>
      </c>
      <c r="I116" s="101">
        <v>79.97182057369548</v>
      </c>
      <c r="J116" s="101" t="s">
        <v>73</v>
      </c>
      <c r="K116" s="101">
        <v>1.838532245028277</v>
      </c>
      <c r="M116" s="101" t="s">
        <v>68</v>
      </c>
      <c r="N116" s="101">
        <v>0.9710518864687239</v>
      </c>
      <c r="X116" s="101">
        <v>50</v>
      </c>
    </row>
    <row r="117" spans="1:24" s="101" customFormat="1" ht="12.75">
      <c r="A117" s="101">
        <v>835</v>
      </c>
      <c r="B117" s="101">
        <v>161.32000732421875</v>
      </c>
      <c r="C117" s="101">
        <v>165.72000122070312</v>
      </c>
      <c r="D117" s="101">
        <v>9.251863479614258</v>
      </c>
      <c r="E117" s="101">
        <v>9.531293869018555</v>
      </c>
      <c r="F117" s="101">
        <v>38.963216047299724</v>
      </c>
      <c r="G117" s="101" t="s">
        <v>56</v>
      </c>
      <c r="H117" s="101">
        <v>-10.923305847510846</v>
      </c>
      <c r="I117" s="101">
        <v>100.39670147670786</v>
      </c>
      <c r="J117" s="101" t="s">
        <v>62</v>
      </c>
      <c r="K117" s="101">
        <v>1.3022353120389047</v>
      </c>
      <c r="L117" s="101">
        <v>0.2067542897304518</v>
      </c>
      <c r="M117" s="101">
        <v>0.30828607616158044</v>
      </c>
      <c r="N117" s="101">
        <v>0.04599736577256946</v>
      </c>
      <c r="O117" s="101">
        <v>0.05230038493808284</v>
      </c>
      <c r="P117" s="101">
        <v>0.005931228614304755</v>
      </c>
      <c r="Q117" s="101">
        <v>0.006366089630602873</v>
      </c>
      <c r="R117" s="101">
        <v>0.0007079498426353747</v>
      </c>
      <c r="S117" s="101">
        <v>0.0006861688617885739</v>
      </c>
      <c r="T117" s="101">
        <v>8.725202942471785E-05</v>
      </c>
      <c r="U117" s="101">
        <v>0.00013922463861106216</v>
      </c>
      <c r="V117" s="101">
        <v>2.626289896514346E-05</v>
      </c>
      <c r="W117" s="101">
        <v>4.278523058948452E-05</v>
      </c>
      <c r="X117" s="101">
        <v>50</v>
      </c>
    </row>
    <row r="118" spans="1:24" s="101" customFormat="1" ht="12.75">
      <c r="A118" s="101">
        <v>833</v>
      </c>
      <c r="B118" s="101">
        <v>139.6999969482422</v>
      </c>
      <c r="C118" s="101">
        <v>155.8000030517578</v>
      </c>
      <c r="D118" s="101">
        <v>8.5949068069458</v>
      </c>
      <c r="E118" s="101">
        <v>8.562753677368164</v>
      </c>
      <c r="F118" s="101">
        <v>38.95868020614102</v>
      </c>
      <c r="G118" s="101" t="s">
        <v>57</v>
      </c>
      <c r="H118" s="101">
        <v>18.260005209901536</v>
      </c>
      <c r="I118" s="101">
        <v>107.96000215814368</v>
      </c>
      <c r="J118" s="101" t="s">
        <v>60</v>
      </c>
      <c r="K118" s="101">
        <v>-0.9715784995724397</v>
      </c>
      <c r="L118" s="101">
        <v>0.0011249560680165497</v>
      </c>
      <c r="M118" s="101">
        <v>0.23232636149122204</v>
      </c>
      <c r="N118" s="101">
        <v>-0.00047630106777405616</v>
      </c>
      <c r="O118" s="101">
        <v>-0.03864244891081098</v>
      </c>
      <c r="P118" s="101">
        <v>0.0001288251481907027</v>
      </c>
      <c r="Q118" s="101">
        <v>0.004905693715945915</v>
      </c>
      <c r="R118" s="101">
        <v>-3.829944227542651E-05</v>
      </c>
      <c r="S118" s="101">
        <v>-0.00047458267232741816</v>
      </c>
      <c r="T118" s="101">
        <v>9.183982370825718E-06</v>
      </c>
      <c r="U118" s="101">
        <v>0.00011397790607865214</v>
      </c>
      <c r="V118" s="101">
        <v>-3.0292155063149703E-06</v>
      </c>
      <c r="W118" s="101">
        <v>-2.854319632446381E-05</v>
      </c>
      <c r="X118" s="101">
        <v>50</v>
      </c>
    </row>
    <row r="119" spans="1:24" s="101" customFormat="1" ht="12.75">
      <c r="A119" s="101">
        <v>836</v>
      </c>
      <c r="B119" s="101">
        <v>124.73999786376953</v>
      </c>
      <c r="C119" s="101">
        <v>111.54000091552734</v>
      </c>
      <c r="D119" s="101">
        <v>9.34620475769043</v>
      </c>
      <c r="E119" s="101">
        <v>10.16456127166748</v>
      </c>
      <c r="F119" s="101">
        <v>33.87109622695884</v>
      </c>
      <c r="G119" s="101" t="s">
        <v>58</v>
      </c>
      <c r="H119" s="101">
        <v>11.522278411478155</v>
      </c>
      <c r="I119" s="101">
        <v>86.26227627524764</v>
      </c>
      <c r="J119" s="101" t="s">
        <v>61</v>
      </c>
      <c r="K119" s="101">
        <v>0.8670940128323056</v>
      </c>
      <c r="L119" s="101">
        <v>0.2067512292485552</v>
      </c>
      <c r="M119" s="101">
        <v>0.20264443370434282</v>
      </c>
      <c r="N119" s="101">
        <v>-0.045994899666249756</v>
      </c>
      <c r="O119" s="101">
        <v>0.035243317194143434</v>
      </c>
      <c r="P119" s="101">
        <v>0.005929829420509594</v>
      </c>
      <c r="Q119" s="101">
        <v>0.0040572486182384945</v>
      </c>
      <c r="R119" s="101">
        <v>-0.0007069131010307017</v>
      </c>
      <c r="S119" s="101">
        <v>0.0004955794527770431</v>
      </c>
      <c r="T119" s="101">
        <v>8.676733893893596E-05</v>
      </c>
      <c r="U119" s="101">
        <v>7.995334215845395E-05</v>
      </c>
      <c r="V119" s="101">
        <v>-2.608761613236507E-05</v>
      </c>
      <c r="W119" s="101">
        <v>3.187258853903269E-05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834</v>
      </c>
      <c r="B121" s="25">
        <v>137.06</v>
      </c>
      <c r="C121" s="25">
        <v>138.86</v>
      </c>
      <c r="D121" s="25">
        <v>8.732121592900183</v>
      </c>
      <c r="E121" s="25">
        <v>9.29996710237718</v>
      </c>
      <c r="F121" s="25">
        <v>34.997237833753736</v>
      </c>
      <c r="G121" s="25" t="s">
        <v>59</v>
      </c>
      <c r="H121" s="25">
        <v>8.387745427958436</v>
      </c>
      <c r="I121" s="25">
        <v>95.4477454279584</v>
      </c>
      <c r="J121" s="25" t="s">
        <v>73</v>
      </c>
      <c r="K121" s="25">
        <v>2.0705719339853106</v>
      </c>
      <c r="M121" s="25" t="s">
        <v>68</v>
      </c>
      <c r="N121" s="25">
        <v>1.3018009827527777</v>
      </c>
      <c r="X121" s="25">
        <v>50</v>
      </c>
    </row>
    <row r="122" spans="1:24" ht="12.75" hidden="1">
      <c r="A122" s="25">
        <v>836</v>
      </c>
      <c r="B122" s="25">
        <v>124.73999786376953</v>
      </c>
      <c r="C122" s="25">
        <v>111.54000091552734</v>
      </c>
      <c r="D122" s="25">
        <v>9.34620475769043</v>
      </c>
      <c r="E122" s="25">
        <v>10.16456127166748</v>
      </c>
      <c r="F122" s="25">
        <v>32.02980154904255</v>
      </c>
      <c r="G122" s="25" t="s">
        <v>56</v>
      </c>
      <c r="H122" s="25">
        <v>6.832903460450211</v>
      </c>
      <c r="I122" s="25">
        <v>81.5729013242197</v>
      </c>
      <c r="J122" s="25" t="s">
        <v>62</v>
      </c>
      <c r="K122" s="25">
        <v>1.2033388612300073</v>
      </c>
      <c r="L122" s="25">
        <v>0.7321895956640699</v>
      </c>
      <c r="M122" s="25">
        <v>0.2848745064621233</v>
      </c>
      <c r="N122" s="25">
        <v>0.04979881290723161</v>
      </c>
      <c r="O122" s="25">
        <v>0.048328262699007495</v>
      </c>
      <c r="P122" s="25">
        <v>0.02100424511758036</v>
      </c>
      <c r="Q122" s="25">
        <v>0.005882642328942012</v>
      </c>
      <c r="R122" s="25">
        <v>0.0007665781306773062</v>
      </c>
      <c r="S122" s="25">
        <v>0.0006340380065119597</v>
      </c>
      <c r="T122" s="25">
        <v>0.0003090351681913321</v>
      </c>
      <c r="U122" s="25">
        <v>0.00012864698650447853</v>
      </c>
      <c r="V122" s="25">
        <v>2.8469118439636884E-05</v>
      </c>
      <c r="W122" s="25">
        <v>3.952880399880926E-05</v>
      </c>
      <c r="X122" s="25">
        <v>50</v>
      </c>
    </row>
    <row r="123" spans="1:24" ht="12.75" hidden="1">
      <c r="A123" s="25">
        <v>835</v>
      </c>
      <c r="B123" s="25">
        <v>161.32000732421875</v>
      </c>
      <c r="C123" s="25">
        <v>165.72000122070312</v>
      </c>
      <c r="D123" s="25">
        <v>9.251863479614258</v>
      </c>
      <c r="E123" s="25">
        <v>9.531293869018555</v>
      </c>
      <c r="F123" s="25">
        <v>35.15455394930263</v>
      </c>
      <c r="G123" s="25" t="s">
        <v>57</v>
      </c>
      <c r="H123" s="25">
        <v>-20.7371033331721</v>
      </c>
      <c r="I123" s="25">
        <v>90.5829039910466</v>
      </c>
      <c r="J123" s="25" t="s">
        <v>60</v>
      </c>
      <c r="K123" s="25">
        <v>1.1219047074153092</v>
      </c>
      <c r="L123" s="25">
        <v>-0.00398323138710883</v>
      </c>
      <c r="M123" s="25">
        <v>-0.2644076758155323</v>
      </c>
      <c r="N123" s="25">
        <v>-0.0005143687403733577</v>
      </c>
      <c r="O123" s="25">
        <v>0.04524365917898827</v>
      </c>
      <c r="P123" s="25">
        <v>-0.0004559824215224899</v>
      </c>
      <c r="Q123" s="25">
        <v>-0.005400658241946226</v>
      </c>
      <c r="R123" s="25">
        <v>-4.135611285633925E-05</v>
      </c>
      <c r="S123" s="25">
        <v>0.0006072687952602599</v>
      </c>
      <c r="T123" s="25">
        <v>-3.248573436925238E-05</v>
      </c>
      <c r="U123" s="25">
        <v>-0.00011368584008395514</v>
      </c>
      <c r="V123" s="25">
        <v>-3.2537320223034044E-06</v>
      </c>
      <c r="W123" s="25">
        <v>3.8216169668919114E-05</v>
      </c>
      <c r="X123" s="25">
        <v>50</v>
      </c>
    </row>
    <row r="124" spans="1:24" ht="12.75" hidden="1">
      <c r="A124" s="25">
        <v>833</v>
      </c>
      <c r="B124" s="25">
        <v>139.6999969482422</v>
      </c>
      <c r="C124" s="25">
        <v>155.8000030517578</v>
      </c>
      <c r="D124" s="25">
        <v>8.5949068069458</v>
      </c>
      <c r="E124" s="25">
        <v>8.562753677368164</v>
      </c>
      <c r="F124" s="25">
        <v>38.95868020614102</v>
      </c>
      <c r="G124" s="25" t="s">
        <v>58</v>
      </c>
      <c r="H124" s="25">
        <v>18.260005209901536</v>
      </c>
      <c r="I124" s="25">
        <v>107.96000215814368</v>
      </c>
      <c r="J124" s="25" t="s">
        <v>61</v>
      </c>
      <c r="K124" s="25">
        <v>0.43514852915493135</v>
      </c>
      <c r="L124" s="25">
        <v>-0.7321787608681578</v>
      </c>
      <c r="M124" s="25">
        <v>0.10602860652610085</v>
      </c>
      <c r="N124" s="25">
        <v>-0.049796156395533024</v>
      </c>
      <c r="O124" s="25">
        <v>0.016989181251603317</v>
      </c>
      <c r="P124" s="25">
        <v>-0.020999295059374274</v>
      </c>
      <c r="Q124" s="25">
        <v>0.0023320315872557545</v>
      </c>
      <c r="R124" s="25">
        <v>-0.0007654617576091747</v>
      </c>
      <c r="S124" s="25">
        <v>0.0001822876957032819</v>
      </c>
      <c r="T124" s="25">
        <v>-0.0003073229770803597</v>
      </c>
      <c r="U124" s="25">
        <v>6.021276360613972E-05</v>
      </c>
      <c r="V124" s="25">
        <v>-2.8282572949735498E-05</v>
      </c>
      <c r="W124" s="25">
        <v>1.0102015710375108E-05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834</v>
      </c>
      <c r="B126" s="25">
        <v>137.06</v>
      </c>
      <c r="C126" s="25">
        <v>138.86</v>
      </c>
      <c r="D126" s="25">
        <v>8.732121592900183</v>
      </c>
      <c r="E126" s="25">
        <v>9.29996710237718</v>
      </c>
      <c r="F126" s="25">
        <v>38.780487148823326</v>
      </c>
      <c r="G126" s="25" t="s">
        <v>59</v>
      </c>
      <c r="H126" s="25">
        <v>18.705777360381063</v>
      </c>
      <c r="I126" s="25">
        <v>105.76577736038102</v>
      </c>
      <c r="J126" s="25" t="s">
        <v>73</v>
      </c>
      <c r="K126" s="25">
        <v>1.4378295267667542</v>
      </c>
      <c r="M126" s="25" t="s">
        <v>68</v>
      </c>
      <c r="N126" s="25">
        <v>0.7654843728383025</v>
      </c>
      <c r="X126" s="25">
        <v>50</v>
      </c>
    </row>
    <row r="127" spans="1:24" ht="12.75" hidden="1">
      <c r="A127" s="25">
        <v>836</v>
      </c>
      <c r="B127" s="25">
        <v>124.73999786376953</v>
      </c>
      <c r="C127" s="25">
        <v>111.54000091552734</v>
      </c>
      <c r="D127" s="25">
        <v>9.34620475769043</v>
      </c>
      <c r="E127" s="25">
        <v>10.16456127166748</v>
      </c>
      <c r="F127" s="25">
        <v>32.02980154904255</v>
      </c>
      <c r="G127" s="25" t="s">
        <v>56</v>
      </c>
      <c r="H127" s="25">
        <v>6.832903460450211</v>
      </c>
      <c r="I127" s="25">
        <v>81.5729013242197</v>
      </c>
      <c r="J127" s="25" t="s">
        <v>62</v>
      </c>
      <c r="K127" s="25">
        <v>1.1458762279522452</v>
      </c>
      <c r="L127" s="25">
        <v>0.21728327182704604</v>
      </c>
      <c r="M127" s="25">
        <v>0.2712700217655983</v>
      </c>
      <c r="N127" s="25">
        <v>0.04253030198380975</v>
      </c>
      <c r="O127" s="25">
        <v>0.046020394409219956</v>
      </c>
      <c r="P127" s="25">
        <v>0.006233049103014407</v>
      </c>
      <c r="Q127" s="25">
        <v>0.0056017194223988084</v>
      </c>
      <c r="R127" s="25">
        <v>0.000654687698450124</v>
      </c>
      <c r="S127" s="25">
        <v>0.000603783136905625</v>
      </c>
      <c r="T127" s="25">
        <v>9.173630172793314E-05</v>
      </c>
      <c r="U127" s="25">
        <v>0.00012252536295838544</v>
      </c>
      <c r="V127" s="25">
        <v>2.430364006289379E-05</v>
      </c>
      <c r="W127" s="25">
        <v>3.764774442455033E-05</v>
      </c>
      <c r="X127" s="25">
        <v>50</v>
      </c>
    </row>
    <row r="128" spans="1:24" ht="12.75" hidden="1">
      <c r="A128" s="25">
        <v>833</v>
      </c>
      <c r="B128" s="25">
        <v>139.6999969482422</v>
      </c>
      <c r="C128" s="25">
        <v>155.8000030517578</v>
      </c>
      <c r="D128" s="25">
        <v>8.5949068069458</v>
      </c>
      <c r="E128" s="25">
        <v>8.562753677368164</v>
      </c>
      <c r="F128" s="25">
        <v>29.58771660585516</v>
      </c>
      <c r="G128" s="25" t="s">
        <v>57</v>
      </c>
      <c r="H128" s="25">
        <v>-7.708257707569558</v>
      </c>
      <c r="I128" s="25">
        <v>81.99173924067259</v>
      </c>
      <c r="J128" s="25" t="s">
        <v>60</v>
      </c>
      <c r="K128" s="25">
        <v>1.0138697282477767</v>
      </c>
      <c r="L128" s="25">
        <v>0.001183043119199994</v>
      </c>
      <c r="M128" s="25">
        <v>-0.24144086854751395</v>
      </c>
      <c r="N128" s="25">
        <v>-0.000439403499892445</v>
      </c>
      <c r="O128" s="25">
        <v>0.04048502698964598</v>
      </c>
      <c r="P128" s="25">
        <v>0.00013516110288808484</v>
      </c>
      <c r="Q128" s="25">
        <v>-0.005051025638694373</v>
      </c>
      <c r="R128" s="25">
        <v>-3.53011737714032E-05</v>
      </c>
      <c r="S128" s="25">
        <v>0.0005105649734489581</v>
      </c>
      <c r="T128" s="25">
        <v>9.61058813401099E-06</v>
      </c>
      <c r="U128" s="25">
        <v>-0.0001143288672515861</v>
      </c>
      <c r="V128" s="25">
        <v>-2.7766021350762394E-06</v>
      </c>
      <c r="W128" s="25">
        <v>3.115065929483161E-05</v>
      </c>
      <c r="X128" s="25">
        <v>50</v>
      </c>
    </row>
    <row r="129" spans="1:24" ht="12.75" hidden="1">
      <c r="A129" s="25">
        <v>835</v>
      </c>
      <c r="B129" s="25">
        <v>161.32000732421875</v>
      </c>
      <c r="C129" s="25">
        <v>165.72000122070312</v>
      </c>
      <c r="D129" s="25">
        <v>9.251863479614258</v>
      </c>
      <c r="E129" s="25">
        <v>9.531293869018555</v>
      </c>
      <c r="F129" s="25">
        <v>40.5064692304872</v>
      </c>
      <c r="G129" s="25" t="s">
        <v>58</v>
      </c>
      <c r="H129" s="25">
        <v>-6.946798134508811</v>
      </c>
      <c r="I129" s="25">
        <v>104.3732091897099</v>
      </c>
      <c r="J129" s="25" t="s">
        <v>61</v>
      </c>
      <c r="K129" s="25">
        <v>-0.5339480348581173</v>
      </c>
      <c r="L129" s="25">
        <v>0.2172800511433208</v>
      </c>
      <c r="M129" s="25">
        <v>-0.12366782808689672</v>
      </c>
      <c r="N129" s="25">
        <v>-0.042528032065901354</v>
      </c>
      <c r="O129" s="25">
        <v>-0.0218823968346203</v>
      </c>
      <c r="P129" s="25">
        <v>0.0062315834742748</v>
      </c>
      <c r="Q129" s="25">
        <v>-0.002422065334488758</v>
      </c>
      <c r="R129" s="25">
        <v>-0.0006537352748875355</v>
      </c>
      <c r="S129" s="25">
        <v>-0.00032230030142502413</v>
      </c>
      <c r="T129" s="25">
        <v>9.123149483833309E-05</v>
      </c>
      <c r="U129" s="25">
        <v>-4.406103359038791E-05</v>
      </c>
      <c r="V129" s="25">
        <v>-2.414451078175299E-05</v>
      </c>
      <c r="W129" s="25">
        <v>-2.114211639721959E-05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834</v>
      </c>
      <c r="B131" s="25">
        <v>137.06</v>
      </c>
      <c r="C131" s="25">
        <v>138.86</v>
      </c>
      <c r="D131" s="25">
        <v>8.732121592900183</v>
      </c>
      <c r="E131" s="25">
        <v>9.29996710237718</v>
      </c>
      <c r="F131" s="25">
        <v>29.3227756409224</v>
      </c>
      <c r="G131" s="25" t="s">
        <v>59</v>
      </c>
      <c r="H131" s="25">
        <v>-7.088179426304478</v>
      </c>
      <c r="I131" s="25">
        <v>79.97182057369548</v>
      </c>
      <c r="J131" s="25" t="s">
        <v>73</v>
      </c>
      <c r="K131" s="25">
        <v>1.088972036282299</v>
      </c>
      <c r="M131" s="25" t="s">
        <v>68</v>
      </c>
      <c r="N131" s="25">
        <v>0.8062629868027338</v>
      </c>
      <c r="X131" s="25">
        <v>50</v>
      </c>
    </row>
    <row r="132" spans="1:24" ht="12.75" hidden="1">
      <c r="A132" s="25">
        <v>833</v>
      </c>
      <c r="B132" s="25">
        <v>139.6999969482422</v>
      </c>
      <c r="C132" s="25">
        <v>155.8000030517578</v>
      </c>
      <c r="D132" s="25">
        <v>8.5949068069458</v>
      </c>
      <c r="E132" s="25">
        <v>8.562753677368164</v>
      </c>
      <c r="F132" s="25">
        <v>33.487725225870804</v>
      </c>
      <c r="G132" s="25" t="s">
        <v>56</v>
      </c>
      <c r="H132" s="25">
        <v>3.099216693662825</v>
      </c>
      <c r="I132" s="25">
        <v>92.79921364190497</v>
      </c>
      <c r="J132" s="25" t="s">
        <v>62</v>
      </c>
      <c r="K132" s="25">
        <v>0.7016716460884853</v>
      </c>
      <c r="L132" s="25">
        <v>0.7524027994438083</v>
      </c>
      <c r="M132" s="25">
        <v>0.1661112457829463</v>
      </c>
      <c r="N132" s="25">
        <v>0.040664604991141</v>
      </c>
      <c r="O132" s="25">
        <v>0.02818042311888556</v>
      </c>
      <c r="P132" s="25">
        <v>0.02158402313079754</v>
      </c>
      <c r="Q132" s="25">
        <v>0.003430206643760415</v>
      </c>
      <c r="R132" s="25">
        <v>0.0006259432639937637</v>
      </c>
      <c r="S132" s="25">
        <v>0.00036970196969337047</v>
      </c>
      <c r="T132" s="25">
        <v>0.000317595342337497</v>
      </c>
      <c r="U132" s="25">
        <v>7.503462610198065E-05</v>
      </c>
      <c r="V132" s="25">
        <v>2.3238552554769772E-05</v>
      </c>
      <c r="W132" s="25">
        <v>2.3052430474341586E-05</v>
      </c>
      <c r="X132" s="25">
        <v>50</v>
      </c>
    </row>
    <row r="133" spans="1:24" ht="12.75" hidden="1">
      <c r="A133" s="25">
        <v>835</v>
      </c>
      <c r="B133" s="25">
        <v>161.32000732421875</v>
      </c>
      <c r="C133" s="25">
        <v>165.72000122070312</v>
      </c>
      <c r="D133" s="25">
        <v>9.251863479614258</v>
      </c>
      <c r="E133" s="25">
        <v>9.531293869018555</v>
      </c>
      <c r="F133" s="25">
        <v>40.5064692304872</v>
      </c>
      <c r="G133" s="25" t="s">
        <v>57</v>
      </c>
      <c r="H133" s="25">
        <v>-6.946798134508811</v>
      </c>
      <c r="I133" s="25">
        <v>104.3732091897099</v>
      </c>
      <c r="J133" s="25" t="s">
        <v>60</v>
      </c>
      <c r="K133" s="25">
        <v>-0.002707676973188544</v>
      </c>
      <c r="L133" s="25">
        <v>-0.004093599294113635</v>
      </c>
      <c r="M133" s="25">
        <v>0.002528889026248683</v>
      </c>
      <c r="N133" s="25">
        <v>-0.00042039971050832954</v>
      </c>
      <c r="O133" s="25">
        <v>0.00019537957317589547</v>
      </c>
      <c r="P133" s="25">
        <v>-0.00046841592118787004</v>
      </c>
      <c r="Q133" s="25">
        <v>0.0001422094129146869</v>
      </c>
      <c r="R133" s="25">
        <v>-3.381934254165718E-05</v>
      </c>
      <c r="S133" s="25">
        <v>2.751102653143736E-05</v>
      </c>
      <c r="T133" s="25">
        <v>-3.335801611125033E-05</v>
      </c>
      <c r="U133" s="25">
        <v>9.057035431467549E-06</v>
      </c>
      <c r="V133" s="25">
        <v>-2.6688255429433866E-06</v>
      </c>
      <c r="W133" s="25">
        <v>2.47430132157337E-06</v>
      </c>
      <c r="X133" s="25">
        <v>50</v>
      </c>
    </row>
    <row r="134" spans="1:24" ht="12.75" hidden="1">
      <c r="A134" s="25">
        <v>836</v>
      </c>
      <c r="B134" s="25">
        <v>124.73999786376953</v>
      </c>
      <c r="C134" s="25">
        <v>111.54000091552734</v>
      </c>
      <c r="D134" s="25">
        <v>9.34620475769043</v>
      </c>
      <c r="E134" s="25">
        <v>10.16456127166748</v>
      </c>
      <c r="F134" s="25">
        <v>37.72675924586073</v>
      </c>
      <c r="G134" s="25" t="s">
        <v>58</v>
      </c>
      <c r="H134" s="25">
        <v>21.341809091328045</v>
      </c>
      <c r="I134" s="25">
        <v>96.08180695509753</v>
      </c>
      <c r="J134" s="25" t="s">
        <v>61</v>
      </c>
      <c r="K134" s="25">
        <v>0.7016664217489201</v>
      </c>
      <c r="L134" s="25">
        <v>-0.7523916633347946</v>
      </c>
      <c r="M134" s="25">
        <v>0.16609199467721292</v>
      </c>
      <c r="N134" s="25">
        <v>-0.040662431840323254</v>
      </c>
      <c r="O134" s="25">
        <v>0.02817974581116383</v>
      </c>
      <c r="P134" s="25">
        <v>-0.02157893975698484</v>
      </c>
      <c r="Q134" s="25">
        <v>0.003427257519034213</v>
      </c>
      <c r="R134" s="25">
        <v>-0.0006250289767756505</v>
      </c>
      <c r="S134" s="25">
        <v>0.0003686769450539922</v>
      </c>
      <c r="T134" s="25">
        <v>-0.00031583863638825674</v>
      </c>
      <c r="U134" s="25">
        <v>7.448600689698151E-05</v>
      </c>
      <c r="V134" s="25">
        <v>-2.3084793589333426E-05</v>
      </c>
      <c r="W134" s="25">
        <v>2.2919257923074495E-05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834</v>
      </c>
      <c r="B136" s="25">
        <v>137.06</v>
      </c>
      <c r="C136" s="25">
        <v>138.86</v>
      </c>
      <c r="D136" s="25">
        <v>8.732121592900183</v>
      </c>
      <c r="E136" s="25">
        <v>9.29996710237718</v>
      </c>
      <c r="F136" s="25">
        <v>38.780487148823326</v>
      </c>
      <c r="G136" s="25" t="s">
        <v>59</v>
      </c>
      <c r="H136" s="25">
        <v>18.705777360381063</v>
      </c>
      <c r="I136" s="25">
        <v>105.76577736038102</v>
      </c>
      <c r="J136" s="25" t="s">
        <v>73</v>
      </c>
      <c r="K136" s="25">
        <v>1.8490240450733495</v>
      </c>
      <c r="M136" s="25" t="s">
        <v>68</v>
      </c>
      <c r="N136" s="25">
        <v>1.3322250328067635</v>
      </c>
      <c r="X136" s="25">
        <v>50</v>
      </c>
    </row>
    <row r="137" spans="1:24" ht="12.75" hidden="1">
      <c r="A137" s="25">
        <v>833</v>
      </c>
      <c r="B137" s="25">
        <v>139.6999969482422</v>
      </c>
      <c r="C137" s="25">
        <v>155.8000030517578</v>
      </c>
      <c r="D137" s="25">
        <v>8.5949068069458</v>
      </c>
      <c r="E137" s="25">
        <v>8.562753677368164</v>
      </c>
      <c r="F137" s="25">
        <v>33.487725225870804</v>
      </c>
      <c r="G137" s="25" t="s">
        <v>56</v>
      </c>
      <c r="H137" s="25">
        <v>3.099216693662825</v>
      </c>
      <c r="I137" s="25">
        <v>92.79921364190497</v>
      </c>
      <c r="J137" s="25" t="s">
        <v>62</v>
      </c>
      <c r="K137" s="25">
        <v>0.9575265571400163</v>
      </c>
      <c r="L137" s="25">
        <v>0.9360231572426473</v>
      </c>
      <c r="M137" s="25">
        <v>0.22668104992100468</v>
      </c>
      <c r="N137" s="25">
        <v>0.04919885140225875</v>
      </c>
      <c r="O137" s="25">
        <v>0.03845587163260243</v>
      </c>
      <c r="P137" s="25">
        <v>0.02685141631255159</v>
      </c>
      <c r="Q137" s="25">
        <v>0.004681041109866927</v>
      </c>
      <c r="R137" s="25">
        <v>0.0007572974815620969</v>
      </c>
      <c r="S137" s="25">
        <v>0.0005045203552908587</v>
      </c>
      <c r="T137" s="25">
        <v>0.0003950998336866731</v>
      </c>
      <c r="U137" s="25">
        <v>0.00010241073315930275</v>
      </c>
      <c r="V137" s="25">
        <v>2.8095476349498062E-05</v>
      </c>
      <c r="W137" s="25">
        <v>3.145647360206094E-05</v>
      </c>
      <c r="X137" s="25">
        <v>50</v>
      </c>
    </row>
    <row r="138" spans="1:24" ht="12.75" hidden="1">
      <c r="A138" s="25">
        <v>836</v>
      </c>
      <c r="B138" s="25">
        <v>124.73999786376953</v>
      </c>
      <c r="C138" s="25">
        <v>111.54000091552734</v>
      </c>
      <c r="D138" s="25">
        <v>9.34620475769043</v>
      </c>
      <c r="E138" s="25">
        <v>10.16456127166748</v>
      </c>
      <c r="F138" s="25">
        <v>33.87109622695884</v>
      </c>
      <c r="G138" s="25" t="s">
        <v>57</v>
      </c>
      <c r="H138" s="25">
        <v>11.522278411478155</v>
      </c>
      <c r="I138" s="25">
        <v>86.26227627524764</v>
      </c>
      <c r="J138" s="25" t="s">
        <v>60</v>
      </c>
      <c r="K138" s="25">
        <v>0.2727233995361179</v>
      </c>
      <c r="L138" s="25">
        <v>0.005093743785274666</v>
      </c>
      <c r="M138" s="25">
        <v>-0.06702873110040128</v>
      </c>
      <c r="N138" s="25">
        <v>-0.0005088474414420736</v>
      </c>
      <c r="O138" s="25">
        <v>0.01055457218751575</v>
      </c>
      <c r="P138" s="25">
        <v>0.0005827336766114914</v>
      </c>
      <c r="Q138" s="25">
        <v>-0.0015009918372276801</v>
      </c>
      <c r="R138" s="25">
        <v>-4.08723975580778E-05</v>
      </c>
      <c r="S138" s="25">
        <v>0.00010542832233737693</v>
      </c>
      <c r="T138" s="25">
        <v>4.14901774121503E-05</v>
      </c>
      <c r="U138" s="25">
        <v>-4.043910651537024E-05</v>
      </c>
      <c r="V138" s="25">
        <v>-3.2221251638453486E-06</v>
      </c>
      <c r="W138" s="25">
        <v>5.555233362749958E-06</v>
      </c>
      <c r="X138" s="25">
        <v>50</v>
      </c>
    </row>
    <row r="139" spans="1:24" ht="12.75" hidden="1">
      <c r="A139" s="25">
        <v>835</v>
      </c>
      <c r="B139" s="25">
        <v>161.32000732421875</v>
      </c>
      <c r="C139" s="25">
        <v>165.72000122070312</v>
      </c>
      <c r="D139" s="25">
        <v>9.251863479614258</v>
      </c>
      <c r="E139" s="25">
        <v>9.531293869018555</v>
      </c>
      <c r="F139" s="25">
        <v>35.15455394930263</v>
      </c>
      <c r="G139" s="25" t="s">
        <v>58</v>
      </c>
      <c r="H139" s="25">
        <v>-20.7371033331721</v>
      </c>
      <c r="I139" s="25">
        <v>90.5829039910466</v>
      </c>
      <c r="J139" s="25" t="s">
        <v>61</v>
      </c>
      <c r="K139" s="25">
        <v>-0.9178665779806322</v>
      </c>
      <c r="L139" s="25">
        <v>0.9360092973196066</v>
      </c>
      <c r="M139" s="25">
        <v>-0.21654433172068743</v>
      </c>
      <c r="N139" s="25">
        <v>-0.049196219911522426</v>
      </c>
      <c r="O139" s="25">
        <v>-0.03697911666010582</v>
      </c>
      <c r="P139" s="25">
        <v>0.026845092278703468</v>
      </c>
      <c r="Q139" s="25">
        <v>-0.004433866188422928</v>
      </c>
      <c r="R139" s="25">
        <v>-0.0007561937071267844</v>
      </c>
      <c r="S139" s="25">
        <v>-0.0004933818579477162</v>
      </c>
      <c r="T139" s="25">
        <v>0.00039291531372236566</v>
      </c>
      <c r="U139" s="25">
        <v>-9.40884526946025E-05</v>
      </c>
      <c r="V139" s="25">
        <v>-2.7910100335429098E-05</v>
      </c>
      <c r="W139" s="25">
        <v>-3.0962059262305965E-05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834</v>
      </c>
      <c r="B141" s="25">
        <v>133.88</v>
      </c>
      <c r="C141" s="25">
        <v>127.48</v>
      </c>
      <c r="D141" s="25">
        <v>8.629818524149142</v>
      </c>
      <c r="E141" s="25">
        <v>9.215359756151674</v>
      </c>
      <c r="F141" s="25">
        <v>34.85899057713767</v>
      </c>
      <c r="G141" s="25" t="s">
        <v>59</v>
      </c>
      <c r="H141" s="25">
        <v>12.304884794639776</v>
      </c>
      <c r="I141" s="25">
        <v>96.18488479463973</v>
      </c>
      <c r="J141" s="25" t="s">
        <v>73</v>
      </c>
      <c r="K141" s="25">
        <v>1.379246235747738</v>
      </c>
      <c r="M141" s="25" t="s">
        <v>68</v>
      </c>
      <c r="N141" s="25">
        <v>1.2455577473711095</v>
      </c>
      <c r="X141" s="25">
        <v>50</v>
      </c>
    </row>
    <row r="142" spans="1:24" ht="12.75" hidden="1">
      <c r="A142" s="25">
        <v>835</v>
      </c>
      <c r="B142" s="25">
        <v>154.36000061035156</v>
      </c>
      <c r="C142" s="25">
        <v>170.55999755859375</v>
      </c>
      <c r="D142" s="25">
        <v>9.301126480102539</v>
      </c>
      <c r="E142" s="25">
        <v>9.61967945098877</v>
      </c>
      <c r="F142" s="25">
        <v>35.33928521830143</v>
      </c>
      <c r="G142" s="25" t="s">
        <v>56</v>
      </c>
      <c r="H142" s="25">
        <v>-13.809832381962622</v>
      </c>
      <c r="I142" s="25">
        <v>90.5501682283889</v>
      </c>
      <c r="J142" s="25" t="s">
        <v>62</v>
      </c>
      <c r="K142" s="25">
        <v>0.3522428661804637</v>
      </c>
      <c r="L142" s="25">
        <v>1.1161324335964868</v>
      </c>
      <c r="M142" s="25">
        <v>0.08338890738208803</v>
      </c>
      <c r="N142" s="25">
        <v>0.035171710512538326</v>
      </c>
      <c r="O142" s="25">
        <v>0.01414709263212289</v>
      </c>
      <c r="P142" s="25">
        <v>0.032018334503260026</v>
      </c>
      <c r="Q142" s="25">
        <v>0.0017219759998888344</v>
      </c>
      <c r="R142" s="25">
        <v>0.0005413135570732677</v>
      </c>
      <c r="S142" s="25">
        <v>0.0001855949806203377</v>
      </c>
      <c r="T142" s="25">
        <v>0.0004711238717752155</v>
      </c>
      <c r="U142" s="25">
        <v>3.762867746377913E-05</v>
      </c>
      <c r="V142" s="25">
        <v>2.0075349704874467E-05</v>
      </c>
      <c r="W142" s="25">
        <v>1.1566559177349544E-05</v>
      </c>
      <c r="X142" s="25">
        <v>50</v>
      </c>
    </row>
    <row r="143" spans="1:24" ht="12.75" hidden="1">
      <c r="A143" s="25">
        <v>836</v>
      </c>
      <c r="B143" s="25">
        <v>132.05999755859375</v>
      </c>
      <c r="C143" s="25">
        <v>113.66000366210938</v>
      </c>
      <c r="D143" s="25">
        <v>9.326929092407227</v>
      </c>
      <c r="E143" s="25">
        <v>10.219167709350586</v>
      </c>
      <c r="F143" s="25">
        <v>40.26651537787703</v>
      </c>
      <c r="G143" s="25" t="s">
        <v>57</v>
      </c>
      <c r="H143" s="25">
        <v>20.733551908867753</v>
      </c>
      <c r="I143" s="25">
        <v>102.79354946746146</v>
      </c>
      <c r="J143" s="25" t="s">
        <v>60</v>
      </c>
      <c r="K143" s="25">
        <v>-0.323646279295186</v>
      </c>
      <c r="L143" s="25">
        <v>0.006073090947759019</v>
      </c>
      <c r="M143" s="25">
        <v>0.07698828283427703</v>
      </c>
      <c r="N143" s="25">
        <v>-0.000364272985069332</v>
      </c>
      <c r="O143" s="25">
        <v>-0.012937492781906583</v>
      </c>
      <c r="P143" s="25">
        <v>0.0006948795576103358</v>
      </c>
      <c r="Q143" s="25">
        <v>0.0016066342644400072</v>
      </c>
      <c r="R143" s="25">
        <v>-2.9255979193593485E-05</v>
      </c>
      <c r="S143" s="25">
        <v>-0.00016424304505306523</v>
      </c>
      <c r="T143" s="25">
        <v>4.9486511223769176E-05</v>
      </c>
      <c r="U143" s="25">
        <v>3.607272105335492E-05</v>
      </c>
      <c r="V143" s="25">
        <v>-2.3092806467426437E-06</v>
      </c>
      <c r="W143" s="25">
        <v>-1.0045963645557362E-05</v>
      </c>
      <c r="X143" s="25">
        <v>50</v>
      </c>
    </row>
    <row r="144" spans="1:24" ht="12.75" hidden="1">
      <c r="A144" s="25">
        <v>833</v>
      </c>
      <c r="B144" s="25">
        <v>147.1199951171875</v>
      </c>
      <c r="C144" s="25">
        <v>156.9199981689453</v>
      </c>
      <c r="D144" s="25">
        <v>8.702013969421387</v>
      </c>
      <c r="E144" s="25">
        <v>8.781485557556152</v>
      </c>
      <c r="F144" s="25">
        <v>31.73690491961785</v>
      </c>
      <c r="G144" s="25" t="s">
        <v>58</v>
      </c>
      <c r="H144" s="25">
        <v>-10.227975563948675</v>
      </c>
      <c r="I144" s="25">
        <v>86.89201955323878</v>
      </c>
      <c r="J144" s="25" t="s">
        <v>61</v>
      </c>
      <c r="K144" s="25">
        <v>0.1390256187665083</v>
      </c>
      <c r="L144" s="25">
        <v>1.1161159110470364</v>
      </c>
      <c r="M144" s="25">
        <v>0.03203925998845508</v>
      </c>
      <c r="N144" s="25">
        <v>-0.035169824076474246</v>
      </c>
      <c r="O144" s="25">
        <v>0.005723767156338632</v>
      </c>
      <c r="P144" s="25">
        <v>0.03201079328543838</v>
      </c>
      <c r="Q144" s="25">
        <v>0.0006196189833441742</v>
      </c>
      <c r="R144" s="25">
        <v>-0.0005405223906118393</v>
      </c>
      <c r="S144" s="25">
        <v>8.642753602388712E-05</v>
      </c>
      <c r="T144" s="25">
        <v>0.00046851764936165364</v>
      </c>
      <c r="U144" s="25">
        <v>1.0708695694619596E-05</v>
      </c>
      <c r="V144" s="25">
        <v>-1.9942088372775386E-05</v>
      </c>
      <c r="W144" s="25">
        <v>5.732704914372342E-06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834</v>
      </c>
      <c r="B146" s="101">
        <v>133.88</v>
      </c>
      <c r="C146" s="101">
        <v>127.48</v>
      </c>
      <c r="D146" s="101">
        <v>8.629818524149142</v>
      </c>
      <c r="E146" s="101">
        <v>9.215359756151674</v>
      </c>
      <c r="F146" s="101">
        <v>29.00108015969351</v>
      </c>
      <c r="G146" s="101" t="s">
        <v>59</v>
      </c>
      <c r="H146" s="101">
        <v>-3.8585906620684085</v>
      </c>
      <c r="I146" s="101">
        <v>80.02140933793154</v>
      </c>
      <c r="J146" s="101" t="s">
        <v>73</v>
      </c>
      <c r="K146" s="101">
        <v>1.6600738624266211</v>
      </c>
      <c r="M146" s="101" t="s">
        <v>68</v>
      </c>
      <c r="N146" s="101">
        <v>0.9096175938266103</v>
      </c>
      <c r="X146" s="101">
        <v>50</v>
      </c>
    </row>
    <row r="147" spans="1:24" s="101" customFormat="1" ht="12.75">
      <c r="A147" s="101">
        <v>835</v>
      </c>
      <c r="B147" s="101">
        <v>154.36000061035156</v>
      </c>
      <c r="C147" s="101">
        <v>170.55999755859375</v>
      </c>
      <c r="D147" s="101">
        <v>9.301126480102539</v>
      </c>
      <c r="E147" s="101">
        <v>9.61967945098877</v>
      </c>
      <c r="F147" s="101">
        <v>35.33928521830143</v>
      </c>
      <c r="G147" s="101" t="s">
        <v>56</v>
      </c>
      <c r="H147" s="101">
        <v>-13.809832381962622</v>
      </c>
      <c r="I147" s="101">
        <v>90.5501682283889</v>
      </c>
      <c r="J147" s="101" t="s">
        <v>62</v>
      </c>
      <c r="K147" s="101">
        <v>1.2071124456426754</v>
      </c>
      <c r="L147" s="101">
        <v>0.34289266297386206</v>
      </c>
      <c r="M147" s="101">
        <v>0.2857670726419417</v>
      </c>
      <c r="N147" s="101">
        <v>0.035107910895191365</v>
      </c>
      <c r="O147" s="101">
        <v>0.048480146229951386</v>
      </c>
      <c r="P147" s="101">
        <v>0.009836616617963539</v>
      </c>
      <c r="Q147" s="101">
        <v>0.005901081647816781</v>
      </c>
      <c r="R147" s="101">
        <v>0.0005403275778830285</v>
      </c>
      <c r="S147" s="101">
        <v>0.0006360564845444877</v>
      </c>
      <c r="T147" s="101">
        <v>0.000144724276518214</v>
      </c>
      <c r="U147" s="101">
        <v>0.00012905398164974084</v>
      </c>
      <c r="V147" s="101">
        <v>2.0043020562561512E-05</v>
      </c>
      <c r="W147" s="101">
        <v>3.966121035188719E-05</v>
      </c>
      <c r="X147" s="101">
        <v>50</v>
      </c>
    </row>
    <row r="148" spans="1:24" s="101" customFormat="1" ht="12.75">
      <c r="A148" s="101">
        <v>833</v>
      </c>
      <c r="B148" s="101">
        <v>147.1199951171875</v>
      </c>
      <c r="C148" s="101">
        <v>156.9199981689453</v>
      </c>
      <c r="D148" s="101">
        <v>8.702013969421387</v>
      </c>
      <c r="E148" s="101">
        <v>8.781485557556152</v>
      </c>
      <c r="F148" s="101">
        <v>41.72489889726409</v>
      </c>
      <c r="G148" s="101" t="s">
        <v>57</v>
      </c>
      <c r="H148" s="101">
        <v>17.118010763369583</v>
      </c>
      <c r="I148" s="101">
        <v>114.23800588055704</v>
      </c>
      <c r="J148" s="101" t="s">
        <v>60</v>
      </c>
      <c r="K148" s="101">
        <v>-0.8033050895303689</v>
      </c>
      <c r="L148" s="101">
        <v>0.0018655813954833983</v>
      </c>
      <c r="M148" s="101">
        <v>0.19258374622493424</v>
      </c>
      <c r="N148" s="101">
        <v>-0.0003636722009093246</v>
      </c>
      <c r="O148" s="101">
        <v>-0.031870033347692284</v>
      </c>
      <c r="P148" s="101">
        <v>0.0002135434896486342</v>
      </c>
      <c r="Q148" s="101">
        <v>0.004089890722444033</v>
      </c>
      <c r="R148" s="101">
        <v>-2.9238984277327235E-05</v>
      </c>
      <c r="S148" s="101">
        <v>-0.00038479006302494386</v>
      </c>
      <c r="T148" s="101">
        <v>1.5216038698462411E-05</v>
      </c>
      <c r="U148" s="101">
        <v>9.653130533407565E-05</v>
      </c>
      <c r="V148" s="101">
        <v>-2.3125474869243548E-06</v>
      </c>
      <c r="W148" s="101">
        <v>-2.2924374219948316E-05</v>
      </c>
      <c r="X148" s="101">
        <v>50</v>
      </c>
    </row>
    <row r="149" spans="1:24" s="101" customFormat="1" ht="12.75">
      <c r="A149" s="101">
        <v>836</v>
      </c>
      <c r="B149" s="101">
        <v>132.05999755859375</v>
      </c>
      <c r="C149" s="101">
        <v>113.66000366210938</v>
      </c>
      <c r="D149" s="101">
        <v>9.326929092407227</v>
      </c>
      <c r="E149" s="101">
        <v>10.219167709350586</v>
      </c>
      <c r="F149" s="101">
        <v>35.8796412524086</v>
      </c>
      <c r="G149" s="101" t="s">
        <v>58</v>
      </c>
      <c r="H149" s="101">
        <v>9.534610103448472</v>
      </c>
      <c r="I149" s="101">
        <v>91.59460766204218</v>
      </c>
      <c r="J149" s="101" t="s">
        <v>61</v>
      </c>
      <c r="K149" s="101">
        <v>0.9010113148901334</v>
      </c>
      <c r="L149" s="101">
        <v>0.3428875878875807</v>
      </c>
      <c r="M149" s="101">
        <v>0.21112631407836135</v>
      </c>
      <c r="N149" s="101">
        <v>-0.03510602725964563</v>
      </c>
      <c r="O149" s="101">
        <v>0.036532527326951406</v>
      </c>
      <c r="P149" s="101">
        <v>0.009834298432873853</v>
      </c>
      <c r="Q149" s="101">
        <v>0.004253887456511542</v>
      </c>
      <c r="R149" s="101">
        <v>-0.0005395358868688629</v>
      </c>
      <c r="S149" s="101">
        <v>0.0005064626925335684</v>
      </c>
      <c r="T149" s="101">
        <v>0.00014392216083719477</v>
      </c>
      <c r="U149" s="101">
        <v>8.565417252038047E-05</v>
      </c>
      <c r="V149" s="101">
        <v>-1.9909163653754606E-05</v>
      </c>
      <c r="W149" s="101">
        <v>3.236486788479775E-05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834</v>
      </c>
      <c r="B151" s="25">
        <v>133.88</v>
      </c>
      <c r="C151" s="25">
        <v>127.48</v>
      </c>
      <c r="D151" s="25">
        <v>8.629818524149142</v>
      </c>
      <c r="E151" s="25">
        <v>9.215359756151674</v>
      </c>
      <c r="F151" s="25">
        <v>34.85899057713767</v>
      </c>
      <c r="G151" s="25" t="s">
        <v>59</v>
      </c>
      <c r="H151" s="25">
        <v>12.304884794639776</v>
      </c>
      <c r="I151" s="25">
        <v>96.18488479463973</v>
      </c>
      <c r="J151" s="25" t="s">
        <v>73</v>
      </c>
      <c r="K151" s="25">
        <v>2.032015739394718</v>
      </c>
      <c r="M151" s="25" t="s">
        <v>68</v>
      </c>
      <c r="N151" s="25">
        <v>1.1072791450292514</v>
      </c>
      <c r="X151" s="25">
        <v>50</v>
      </c>
    </row>
    <row r="152" spans="1:24" ht="12.75" hidden="1">
      <c r="A152" s="25">
        <v>836</v>
      </c>
      <c r="B152" s="25">
        <v>132.05999755859375</v>
      </c>
      <c r="C152" s="25">
        <v>113.66000366210938</v>
      </c>
      <c r="D152" s="25">
        <v>9.326929092407227</v>
      </c>
      <c r="E152" s="25">
        <v>10.219167709350586</v>
      </c>
      <c r="F152" s="25">
        <v>31.06266702249889</v>
      </c>
      <c r="G152" s="25" t="s">
        <v>56</v>
      </c>
      <c r="H152" s="25">
        <v>-2.762303948810313</v>
      </c>
      <c r="I152" s="25">
        <v>79.2976936097834</v>
      </c>
      <c r="J152" s="25" t="s">
        <v>62</v>
      </c>
      <c r="K152" s="25">
        <v>1.3406859492802952</v>
      </c>
      <c r="L152" s="25">
        <v>0.35938941257404067</v>
      </c>
      <c r="M152" s="25">
        <v>0.3173897765840313</v>
      </c>
      <c r="N152" s="25">
        <v>0.0403796286398253</v>
      </c>
      <c r="O152" s="25">
        <v>0.05384433154311317</v>
      </c>
      <c r="P152" s="25">
        <v>0.01030973535024068</v>
      </c>
      <c r="Q152" s="25">
        <v>0.006554095357333435</v>
      </c>
      <c r="R152" s="25">
        <v>0.0006215578447458813</v>
      </c>
      <c r="S152" s="25">
        <v>0.0007064227566703008</v>
      </c>
      <c r="T152" s="25">
        <v>0.00015166655951547725</v>
      </c>
      <c r="U152" s="25">
        <v>0.00014334008861601786</v>
      </c>
      <c r="V152" s="25">
        <v>2.308476621448196E-05</v>
      </c>
      <c r="W152" s="25">
        <v>4.4046316973393664E-05</v>
      </c>
      <c r="X152" s="25">
        <v>50</v>
      </c>
    </row>
    <row r="153" spans="1:24" ht="12.75" hidden="1">
      <c r="A153" s="25">
        <v>835</v>
      </c>
      <c r="B153" s="25">
        <v>154.36000061035156</v>
      </c>
      <c r="C153" s="25">
        <v>170.55999755859375</v>
      </c>
      <c r="D153" s="25">
        <v>9.301126480102539</v>
      </c>
      <c r="E153" s="25">
        <v>9.61967945098877</v>
      </c>
      <c r="F153" s="25">
        <v>34.356759763664115</v>
      </c>
      <c r="G153" s="25" t="s">
        <v>57</v>
      </c>
      <c r="H153" s="25">
        <v>-16.3273661876551</v>
      </c>
      <c r="I153" s="25">
        <v>88.03263442269642</v>
      </c>
      <c r="J153" s="25" t="s">
        <v>60</v>
      </c>
      <c r="K153" s="25">
        <v>1.1042231686929795</v>
      </c>
      <c r="L153" s="25">
        <v>-0.0019550582170736893</v>
      </c>
      <c r="M153" s="25">
        <v>-0.2593470408643291</v>
      </c>
      <c r="N153" s="25">
        <v>-0.00041715294393393943</v>
      </c>
      <c r="O153" s="25">
        <v>0.04467435560049202</v>
      </c>
      <c r="P153" s="25">
        <v>-0.00022392361232317315</v>
      </c>
      <c r="Q153" s="25">
        <v>-0.005254498359556805</v>
      </c>
      <c r="R153" s="25">
        <v>-3.353114537838266E-05</v>
      </c>
      <c r="S153" s="25">
        <v>0.0006114012874023754</v>
      </c>
      <c r="T153" s="25">
        <v>-1.595837189563734E-05</v>
      </c>
      <c r="U153" s="25">
        <v>-0.00010775733261760355</v>
      </c>
      <c r="V153" s="25">
        <v>-2.6354618411873992E-06</v>
      </c>
      <c r="W153" s="25">
        <v>3.883220106832476E-05</v>
      </c>
      <c r="X153" s="25">
        <v>50</v>
      </c>
    </row>
    <row r="154" spans="1:24" ht="12.75" hidden="1">
      <c r="A154" s="25">
        <v>833</v>
      </c>
      <c r="B154" s="25">
        <v>147.1199951171875</v>
      </c>
      <c r="C154" s="25">
        <v>156.9199981689453</v>
      </c>
      <c r="D154" s="25">
        <v>8.702013969421387</v>
      </c>
      <c r="E154" s="25">
        <v>8.781485557556152</v>
      </c>
      <c r="F154" s="25">
        <v>41.72489889726409</v>
      </c>
      <c r="G154" s="25" t="s">
        <v>58</v>
      </c>
      <c r="H154" s="25">
        <v>17.118010763369583</v>
      </c>
      <c r="I154" s="25">
        <v>114.23800588055704</v>
      </c>
      <c r="J154" s="25" t="s">
        <v>61</v>
      </c>
      <c r="K154" s="25">
        <v>0.7603486097305907</v>
      </c>
      <c r="L154" s="25">
        <v>-0.35938409483125694</v>
      </c>
      <c r="M154" s="25">
        <v>0.182962790410994</v>
      </c>
      <c r="N154" s="25">
        <v>-0.04037747382528489</v>
      </c>
      <c r="O154" s="25">
        <v>0.030056845992310618</v>
      </c>
      <c r="P154" s="25">
        <v>-0.01030730329464727</v>
      </c>
      <c r="Q154" s="25">
        <v>0.003917449800882524</v>
      </c>
      <c r="R154" s="25">
        <v>-0.000620652734348894</v>
      </c>
      <c r="S154" s="25">
        <v>0.000353866608914129</v>
      </c>
      <c r="T154" s="25">
        <v>-0.00015082465196943878</v>
      </c>
      <c r="U154" s="25">
        <v>9.45237444856424E-05</v>
      </c>
      <c r="V154" s="25">
        <v>-2.293383465670172E-05</v>
      </c>
      <c r="W154" s="25">
        <v>2.0787933978870144E-05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834</v>
      </c>
      <c r="B156" s="25">
        <v>133.88</v>
      </c>
      <c r="C156" s="25">
        <v>127.48</v>
      </c>
      <c r="D156" s="25">
        <v>8.629818524149142</v>
      </c>
      <c r="E156" s="25">
        <v>9.215359756151674</v>
      </c>
      <c r="F156" s="25">
        <v>39.027190353681036</v>
      </c>
      <c r="G156" s="25" t="s">
        <v>59</v>
      </c>
      <c r="H156" s="25">
        <v>23.806015741638802</v>
      </c>
      <c r="I156" s="25">
        <v>107.68601574163876</v>
      </c>
      <c r="J156" s="25" t="s">
        <v>73</v>
      </c>
      <c r="K156" s="25">
        <v>1.9405931660115152</v>
      </c>
      <c r="M156" s="25" t="s">
        <v>68</v>
      </c>
      <c r="N156" s="25">
        <v>1.0579079775888056</v>
      </c>
      <c r="X156" s="25">
        <v>50</v>
      </c>
    </row>
    <row r="157" spans="1:24" ht="12.75" hidden="1">
      <c r="A157" s="25">
        <v>836</v>
      </c>
      <c r="B157" s="25">
        <v>132.05999755859375</v>
      </c>
      <c r="C157" s="25">
        <v>113.66000366210938</v>
      </c>
      <c r="D157" s="25">
        <v>9.326929092407227</v>
      </c>
      <c r="E157" s="25">
        <v>10.219167709350586</v>
      </c>
      <c r="F157" s="25">
        <v>31.06266702249889</v>
      </c>
      <c r="G157" s="25" t="s">
        <v>56</v>
      </c>
      <c r="H157" s="25">
        <v>-2.762303948810313</v>
      </c>
      <c r="I157" s="25">
        <v>79.2976936097834</v>
      </c>
      <c r="J157" s="25" t="s">
        <v>62</v>
      </c>
      <c r="K157" s="25">
        <v>1.3095845563244326</v>
      </c>
      <c r="L157" s="25">
        <v>0.35398050271895104</v>
      </c>
      <c r="M157" s="25">
        <v>0.31002620949016735</v>
      </c>
      <c r="N157" s="25">
        <v>0.035381507386537385</v>
      </c>
      <c r="O157" s="25">
        <v>0.052595065696903406</v>
      </c>
      <c r="P157" s="25">
        <v>0.01015452154437614</v>
      </c>
      <c r="Q157" s="25">
        <v>0.0064020063370185745</v>
      </c>
      <c r="R157" s="25">
        <v>0.0005446231157287738</v>
      </c>
      <c r="S157" s="25">
        <v>0.0006900440359729992</v>
      </c>
      <c r="T157" s="25">
        <v>0.0001494542506417182</v>
      </c>
      <c r="U157" s="25">
        <v>0.00014002309613335068</v>
      </c>
      <c r="V157" s="25">
        <v>2.0222987374126803E-05</v>
      </c>
      <c r="W157" s="25">
        <v>4.3027812875731184E-05</v>
      </c>
      <c r="X157" s="25">
        <v>50</v>
      </c>
    </row>
    <row r="158" spans="1:24" ht="12.75" hidden="1">
      <c r="A158" s="25">
        <v>833</v>
      </c>
      <c r="B158" s="25">
        <v>147.1199951171875</v>
      </c>
      <c r="C158" s="25">
        <v>156.9199981689453</v>
      </c>
      <c r="D158" s="25">
        <v>8.702013969421387</v>
      </c>
      <c r="E158" s="25">
        <v>8.781485557556152</v>
      </c>
      <c r="F158" s="25">
        <v>31.73690491961785</v>
      </c>
      <c r="G158" s="25" t="s">
        <v>57</v>
      </c>
      <c r="H158" s="25">
        <v>-10.227975563948675</v>
      </c>
      <c r="I158" s="25">
        <v>86.89201955323878</v>
      </c>
      <c r="J158" s="25" t="s">
        <v>60</v>
      </c>
      <c r="K158" s="25">
        <v>1.3091585821922083</v>
      </c>
      <c r="L158" s="25">
        <v>0.0019265876659465026</v>
      </c>
      <c r="M158" s="25">
        <v>-0.3098154327475027</v>
      </c>
      <c r="N158" s="25">
        <v>-0.00036550159784429616</v>
      </c>
      <c r="O158" s="25">
        <v>0.05258936787881408</v>
      </c>
      <c r="P158" s="25">
        <v>0.0002201789217051581</v>
      </c>
      <c r="Q158" s="25">
        <v>-0.006389256815676295</v>
      </c>
      <c r="R158" s="25">
        <v>-2.93533969984013E-05</v>
      </c>
      <c r="S158" s="25">
        <v>0.0006890814587863567</v>
      </c>
      <c r="T158" s="25">
        <v>1.5663869187920642E-05</v>
      </c>
      <c r="U158" s="25">
        <v>-0.00013860571390959475</v>
      </c>
      <c r="V158" s="25">
        <v>-2.3037306498240646E-06</v>
      </c>
      <c r="W158" s="25">
        <v>4.286881676922193E-05</v>
      </c>
      <c r="X158" s="25">
        <v>50</v>
      </c>
    </row>
    <row r="159" spans="1:24" ht="12.75" hidden="1">
      <c r="A159" s="25">
        <v>835</v>
      </c>
      <c r="B159" s="25">
        <v>154.36000061035156</v>
      </c>
      <c r="C159" s="25">
        <v>170.55999755859375</v>
      </c>
      <c r="D159" s="25">
        <v>9.301126480102539</v>
      </c>
      <c r="E159" s="25">
        <v>9.61967945098877</v>
      </c>
      <c r="F159" s="25">
        <v>40.04144273454423</v>
      </c>
      <c r="G159" s="25" t="s">
        <v>58</v>
      </c>
      <c r="H159" s="25">
        <v>-1.76145190391982</v>
      </c>
      <c r="I159" s="25">
        <v>102.5985487064317</v>
      </c>
      <c r="J159" s="25" t="s">
        <v>61</v>
      </c>
      <c r="K159" s="25">
        <v>0.03339935382530481</v>
      </c>
      <c r="L159" s="25">
        <v>0.35397525982069244</v>
      </c>
      <c r="M159" s="25">
        <v>0.011430144457475755</v>
      </c>
      <c r="N159" s="25">
        <v>-0.03537961946552807</v>
      </c>
      <c r="O159" s="25">
        <v>0.0007741587487997628</v>
      </c>
      <c r="P159" s="25">
        <v>0.010152134210974358</v>
      </c>
      <c r="Q159" s="25">
        <v>0.00040383472183555156</v>
      </c>
      <c r="R159" s="25">
        <v>-0.0005438315145987511</v>
      </c>
      <c r="S159" s="25">
        <v>-3.6435075665799506E-05</v>
      </c>
      <c r="T159" s="25">
        <v>0.00014863114154490382</v>
      </c>
      <c r="U159" s="25">
        <v>1.9872682817907056E-05</v>
      </c>
      <c r="V159" s="25">
        <v>-2.0091342499374034E-05</v>
      </c>
      <c r="W159" s="25">
        <v>-3.6955689245114797E-06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834</v>
      </c>
      <c r="B161" s="25">
        <v>133.88</v>
      </c>
      <c r="C161" s="25">
        <v>127.48</v>
      </c>
      <c r="D161" s="25">
        <v>8.629818524149142</v>
      </c>
      <c r="E161" s="25">
        <v>9.215359756151674</v>
      </c>
      <c r="F161" s="25">
        <v>29.00108015969351</v>
      </c>
      <c r="G161" s="25" t="s">
        <v>59</v>
      </c>
      <c r="H161" s="25">
        <v>-3.8585906620684085</v>
      </c>
      <c r="I161" s="25">
        <v>80.02140933793154</v>
      </c>
      <c r="J161" s="25" t="s">
        <v>73</v>
      </c>
      <c r="K161" s="25">
        <v>1.3751476390327326</v>
      </c>
      <c r="M161" s="25" t="s">
        <v>68</v>
      </c>
      <c r="N161" s="25">
        <v>0.7711624598879203</v>
      </c>
      <c r="X161" s="25">
        <v>50</v>
      </c>
    </row>
    <row r="162" spans="1:24" ht="12.75" hidden="1">
      <c r="A162" s="25">
        <v>833</v>
      </c>
      <c r="B162" s="25">
        <v>147.1199951171875</v>
      </c>
      <c r="C162" s="25">
        <v>156.9199981689453</v>
      </c>
      <c r="D162" s="25">
        <v>8.702013969421387</v>
      </c>
      <c r="E162" s="25">
        <v>8.781485557556152</v>
      </c>
      <c r="F162" s="25">
        <v>32.81260857932336</v>
      </c>
      <c r="G162" s="25" t="s">
        <v>56</v>
      </c>
      <c r="H162" s="25">
        <v>-7.282821848759369</v>
      </c>
      <c r="I162" s="25">
        <v>89.83717326842809</v>
      </c>
      <c r="J162" s="25" t="s">
        <v>62</v>
      </c>
      <c r="K162" s="25">
        <v>1.080586095028214</v>
      </c>
      <c r="L162" s="25">
        <v>0.3729312669637664</v>
      </c>
      <c r="M162" s="25">
        <v>0.25581407563494013</v>
      </c>
      <c r="N162" s="25">
        <v>0.030600503996762823</v>
      </c>
      <c r="O162" s="25">
        <v>0.043398466527627924</v>
      </c>
      <c r="P162" s="25">
        <v>0.01069812519902715</v>
      </c>
      <c r="Q162" s="25">
        <v>0.005282588600052589</v>
      </c>
      <c r="R162" s="25">
        <v>0.00047099217558643655</v>
      </c>
      <c r="S162" s="25">
        <v>0.0005693819972228731</v>
      </c>
      <c r="T162" s="25">
        <v>0.00015741157078046628</v>
      </c>
      <c r="U162" s="25">
        <v>0.0001155469028878925</v>
      </c>
      <c r="V162" s="25">
        <v>1.7485142268502527E-05</v>
      </c>
      <c r="W162" s="25">
        <v>3.5505558852160295E-05</v>
      </c>
      <c r="X162" s="25">
        <v>50</v>
      </c>
    </row>
    <row r="163" spans="1:24" ht="12.75" hidden="1">
      <c r="A163" s="25">
        <v>835</v>
      </c>
      <c r="B163" s="25">
        <v>154.36000061035156</v>
      </c>
      <c r="C163" s="25">
        <v>170.55999755859375</v>
      </c>
      <c r="D163" s="25">
        <v>9.301126480102539</v>
      </c>
      <c r="E163" s="25">
        <v>9.61967945098877</v>
      </c>
      <c r="F163" s="25">
        <v>40.04144273454423</v>
      </c>
      <c r="G163" s="25" t="s">
        <v>57</v>
      </c>
      <c r="H163" s="25">
        <v>-1.76145190391982</v>
      </c>
      <c r="I163" s="25">
        <v>102.5985487064317</v>
      </c>
      <c r="J163" s="25" t="s">
        <v>60</v>
      </c>
      <c r="K163" s="25">
        <v>-0.0764673925476611</v>
      </c>
      <c r="L163" s="25">
        <v>-0.002029162017391566</v>
      </c>
      <c r="M163" s="25">
        <v>0.021001663281519853</v>
      </c>
      <c r="N163" s="25">
        <v>-0.00031654832805615526</v>
      </c>
      <c r="O163" s="25">
        <v>-0.0026038940417375672</v>
      </c>
      <c r="P163" s="25">
        <v>-0.00023219879645570562</v>
      </c>
      <c r="Q163" s="25">
        <v>0.0005716954450330182</v>
      </c>
      <c r="R163" s="25">
        <v>-2.5461675688134424E-05</v>
      </c>
      <c r="S163" s="25">
        <v>4.2902717013305885E-06</v>
      </c>
      <c r="T163" s="25">
        <v>-1.65337548927918E-05</v>
      </c>
      <c r="U163" s="25">
        <v>2.1576643360369704E-05</v>
      </c>
      <c r="V163" s="25">
        <v>-2.0089512205518943E-06</v>
      </c>
      <c r="W163" s="25">
        <v>1.4462047489320307E-06</v>
      </c>
      <c r="X163" s="25">
        <v>50</v>
      </c>
    </row>
    <row r="164" spans="1:24" ht="12.75" hidden="1">
      <c r="A164" s="25">
        <v>836</v>
      </c>
      <c r="B164" s="25">
        <v>132.05999755859375</v>
      </c>
      <c r="C164" s="25">
        <v>113.66000366210938</v>
      </c>
      <c r="D164" s="25">
        <v>9.326929092407227</v>
      </c>
      <c r="E164" s="25">
        <v>10.219167709350586</v>
      </c>
      <c r="F164" s="25">
        <v>40.26651537787703</v>
      </c>
      <c r="G164" s="25" t="s">
        <v>58</v>
      </c>
      <c r="H164" s="25">
        <v>20.733551908867753</v>
      </c>
      <c r="I164" s="25">
        <v>102.79354946746146</v>
      </c>
      <c r="J164" s="25" t="s">
        <v>61</v>
      </c>
      <c r="K164" s="25">
        <v>1.077877101828073</v>
      </c>
      <c r="L164" s="25">
        <v>-0.372925746470671</v>
      </c>
      <c r="M164" s="25">
        <v>0.2549505274212402</v>
      </c>
      <c r="N164" s="25">
        <v>-0.030598866678553674</v>
      </c>
      <c r="O164" s="25">
        <v>0.04332027969403066</v>
      </c>
      <c r="P164" s="25">
        <v>-0.01069560500827252</v>
      </c>
      <c r="Q164" s="25">
        <v>0.005251562304260902</v>
      </c>
      <c r="R164" s="25">
        <v>-0.00047030344729206156</v>
      </c>
      <c r="S164" s="25">
        <v>0.0005693658334763657</v>
      </c>
      <c r="T164" s="25">
        <v>-0.00015654084950810388</v>
      </c>
      <c r="U164" s="25">
        <v>0.00011351447144872531</v>
      </c>
      <c r="V164" s="25">
        <v>-1.73693498768151E-05</v>
      </c>
      <c r="W164" s="25">
        <v>3.5476093376080526E-05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834</v>
      </c>
      <c r="B166" s="25">
        <v>133.88</v>
      </c>
      <c r="C166" s="25">
        <v>127.48</v>
      </c>
      <c r="D166" s="25">
        <v>8.629818524149142</v>
      </c>
      <c r="E166" s="25">
        <v>9.215359756151674</v>
      </c>
      <c r="F166" s="25">
        <v>39.027190353681036</v>
      </c>
      <c r="G166" s="25" t="s">
        <v>59</v>
      </c>
      <c r="H166" s="25">
        <v>23.806015741638802</v>
      </c>
      <c r="I166" s="25">
        <v>107.68601574163876</v>
      </c>
      <c r="J166" s="25" t="s">
        <v>73</v>
      </c>
      <c r="K166" s="25">
        <v>1.6894231282051158</v>
      </c>
      <c r="M166" s="25" t="s">
        <v>68</v>
      </c>
      <c r="N166" s="25">
        <v>1.4037863068394698</v>
      </c>
      <c r="X166" s="25">
        <v>50</v>
      </c>
    </row>
    <row r="167" spans="1:24" ht="12.75" hidden="1">
      <c r="A167" s="25">
        <v>833</v>
      </c>
      <c r="B167" s="25">
        <v>147.1199951171875</v>
      </c>
      <c r="C167" s="25">
        <v>156.9199981689453</v>
      </c>
      <c r="D167" s="25">
        <v>8.702013969421387</v>
      </c>
      <c r="E167" s="25">
        <v>8.781485557556152</v>
      </c>
      <c r="F167" s="25">
        <v>32.81260857932336</v>
      </c>
      <c r="G167" s="25" t="s">
        <v>56</v>
      </c>
      <c r="H167" s="25">
        <v>-7.282821848759369</v>
      </c>
      <c r="I167" s="25">
        <v>89.83717326842809</v>
      </c>
      <c r="J167" s="25" t="s">
        <v>62</v>
      </c>
      <c r="K167" s="25">
        <v>0.6498591428350117</v>
      </c>
      <c r="L167" s="25">
        <v>1.1136784194907192</v>
      </c>
      <c r="M167" s="25">
        <v>0.1538447336159004</v>
      </c>
      <c r="N167" s="25">
        <v>0.03802352497891681</v>
      </c>
      <c r="O167" s="25">
        <v>0.02609915385998802</v>
      </c>
      <c r="P167" s="25">
        <v>0.03194784965055284</v>
      </c>
      <c r="Q167" s="25">
        <v>0.0031768959392688696</v>
      </c>
      <c r="R167" s="25">
        <v>0.0005852513793283975</v>
      </c>
      <c r="S167" s="25">
        <v>0.00034241752070087063</v>
      </c>
      <c r="T167" s="25">
        <v>0.0004701065747807027</v>
      </c>
      <c r="U167" s="25">
        <v>6.951546403622081E-05</v>
      </c>
      <c r="V167" s="25">
        <v>2.171402558451513E-05</v>
      </c>
      <c r="W167" s="25">
        <v>2.135431548404893E-05</v>
      </c>
      <c r="X167" s="25">
        <v>50</v>
      </c>
    </row>
    <row r="168" spans="1:24" ht="12.75" hidden="1">
      <c r="A168" s="25">
        <v>836</v>
      </c>
      <c r="B168" s="25">
        <v>132.05999755859375</v>
      </c>
      <c r="C168" s="25">
        <v>113.66000366210938</v>
      </c>
      <c r="D168" s="25">
        <v>9.326929092407227</v>
      </c>
      <c r="E168" s="25">
        <v>10.219167709350586</v>
      </c>
      <c r="F168" s="25">
        <v>35.8796412524086</v>
      </c>
      <c r="G168" s="25" t="s">
        <v>57</v>
      </c>
      <c r="H168" s="25">
        <v>9.534610103448472</v>
      </c>
      <c r="I168" s="25">
        <v>91.59460766204218</v>
      </c>
      <c r="J168" s="25" t="s">
        <v>60</v>
      </c>
      <c r="K168" s="25">
        <v>0.5475503152564809</v>
      </c>
      <c r="L168" s="25">
        <v>0.006060092554770178</v>
      </c>
      <c r="M168" s="25">
        <v>-0.13055815144228627</v>
      </c>
      <c r="N168" s="25">
        <v>-0.000393327370868735</v>
      </c>
      <c r="O168" s="25">
        <v>0.02183738641787371</v>
      </c>
      <c r="P168" s="25">
        <v>0.0006932504417974393</v>
      </c>
      <c r="Q168" s="25">
        <v>-0.002739170108299127</v>
      </c>
      <c r="R168" s="25">
        <v>-3.157806385800447E-05</v>
      </c>
      <c r="S168" s="25">
        <v>0.00027321759021409404</v>
      </c>
      <c r="T168" s="25">
        <v>4.935978569462141E-05</v>
      </c>
      <c r="U168" s="25">
        <v>-6.253737723998502E-05</v>
      </c>
      <c r="V168" s="25">
        <v>-2.485315995604347E-06</v>
      </c>
      <c r="W168" s="25">
        <v>1.660743387897844E-05</v>
      </c>
      <c r="X168" s="25">
        <v>50</v>
      </c>
    </row>
    <row r="169" spans="1:24" ht="12.75" hidden="1">
      <c r="A169" s="25">
        <v>835</v>
      </c>
      <c r="B169" s="25">
        <v>154.36000061035156</v>
      </c>
      <c r="C169" s="25">
        <v>170.55999755859375</v>
      </c>
      <c r="D169" s="25">
        <v>9.301126480102539</v>
      </c>
      <c r="E169" s="25">
        <v>9.61967945098877</v>
      </c>
      <c r="F169" s="25">
        <v>34.356759763664115</v>
      </c>
      <c r="G169" s="25" t="s">
        <v>58</v>
      </c>
      <c r="H169" s="25">
        <v>-16.3273661876551</v>
      </c>
      <c r="I169" s="25">
        <v>88.03263442269642</v>
      </c>
      <c r="J169" s="25" t="s">
        <v>61</v>
      </c>
      <c r="K169" s="25">
        <v>-0.3500079396082102</v>
      </c>
      <c r="L169" s="25">
        <v>1.113661931340734</v>
      </c>
      <c r="M169" s="25">
        <v>-0.08138041013241698</v>
      </c>
      <c r="N169" s="25">
        <v>-0.03802149057311715</v>
      </c>
      <c r="O169" s="25">
        <v>-0.014293158735695635</v>
      </c>
      <c r="P169" s="25">
        <v>0.0319403271918006</v>
      </c>
      <c r="Q169" s="25">
        <v>-0.0016092280530563662</v>
      </c>
      <c r="R169" s="25">
        <v>-0.0005843988388838325</v>
      </c>
      <c r="S169" s="25">
        <v>-0.00020640229378699872</v>
      </c>
      <c r="T169" s="25">
        <v>0.00046750807822777294</v>
      </c>
      <c r="U169" s="25">
        <v>-3.0355826263090127E-05</v>
      </c>
      <c r="V169" s="25">
        <v>-2.157132614112936E-05</v>
      </c>
      <c r="W169" s="25">
        <v>-1.3423856738942463E-05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834</v>
      </c>
      <c r="B171" s="25">
        <v>128.18</v>
      </c>
      <c r="C171" s="25">
        <v>131.48</v>
      </c>
      <c r="D171" s="25">
        <v>8.921860181078067</v>
      </c>
      <c r="E171" s="25">
        <v>9.207017074789604</v>
      </c>
      <c r="F171" s="25">
        <v>33.24314278305761</v>
      </c>
      <c r="G171" s="25" t="s">
        <v>59</v>
      </c>
      <c r="H171" s="25">
        <v>10.522605151512622</v>
      </c>
      <c r="I171" s="25">
        <v>88.70260515151259</v>
      </c>
      <c r="J171" s="25" t="s">
        <v>73</v>
      </c>
      <c r="K171" s="25">
        <v>1.8841606081977784</v>
      </c>
      <c r="M171" s="25" t="s">
        <v>68</v>
      </c>
      <c r="N171" s="25">
        <v>1.615114548586682</v>
      </c>
      <c r="X171" s="25">
        <v>50</v>
      </c>
    </row>
    <row r="172" spans="1:24" ht="12.75" hidden="1">
      <c r="A172" s="25">
        <v>835</v>
      </c>
      <c r="B172" s="25">
        <v>158.72000122070312</v>
      </c>
      <c r="C172" s="25">
        <v>169.22000122070312</v>
      </c>
      <c r="D172" s="25">
        <v>9.465705871582031</v>
      </c>
      <c r="E172" s="25">
        <v>9.548554420471191</v>
      </c>
      <c r="F172" s="25">
        <v>37.2631858047873</v>
      </c>
      <c r="G172" s="25" t="s">
        <v>56</v>
      </c>
      <c r="H172" s="25">
        <v>-14.88314019496282</v>
      </c>
      <c r="I172" s="25">
        <v>93.83686102574026</v>
      </c>
      <c r="J172" s="25" t="s">
        <v>62</v>
      </c>
      <c r="K172" s="25">
        <v>0.6007746747511543</v>
      </c>
      <c r="L172" s="25">
        <v>1.2246086038184971</v>
      </c>
      <c r="M172" s="25">
        <v>0.14222546376861886</v>
      </c>
      <c r="N172" s="25">
        <v>0.03886400674280678</v>
      </c>
      <c r="O172" s="25">
        <v>0.024128547404058197</v>
      </c>
      <c r="P172" s="25">
        <v>0.03513018090084068</v>
      </c>
      <c r="Q172" s="25">
        <v>0.0029369539804283153</v>
      </c>
      <c r="R172" s="25">
        <v>0.0005981365216981695</v>
      </c>
      <c r="S172" s="25">
        <v>0.00031653621386063175</v>
      </c>
      <c r="T172" s="25">
        <v>0.0005169052497342646</v>
      </c>
      <c r="U172" s="25">
        <v>6.419904690204045E-05</v>
      </c>
      <c r="V172" s="25">
        <v>2.218017870902346E-05</v>
      </c>
      <c r="W172" s="25">
        <v>1.9728243961913057E-05</v>
      </c>
      <c r="X172" s="25">
        <v>50</v>
      </c>
    </row>
    <row r="173" spans="1:24" ht="12.75" hidden="1">
      <c r="A173" s="25">
        <v>836</v>
      </c>
      <c r="B173" s="25">
        <v>116.86000061035156</v>
      </c>
      <c r="C173" s="25">
        <v>110.26000213623047</v>
      </c>
      <c r="D173" s="25">
        <v>9.613614082336426</v>
      </c>
      <c r="E173" s="25">
        <v>10.154812812805176</v>
      </c>
      <c r="F173" s="25">
        <v>37.42114052849709</v>
      </c>
      <c r="G173" s="25" t="s">
        <v>57</v>
      </c>
      <c r="H173" s="25">
        <v>25.761857549608052</v>
      </c>
      <c r="I173" s="25">
        <v>92.62185815995957</v>
      </c>
      <c r="J173" s="25" t="s">
        <v>60</v>
      </c>
      <c r="K173" s="25">
        <v>-0.5856168833287683</v>
      </c>
      <c r="L173" s="25">
        <v>0.006663298839295646</v>
      </c>
      <c r="M173" s="25">
        <v>0.13898903426065798</v>
      </c>
      <c r="N173" s="25">
        <v>-0.00040259952192770165</v>
      </c>
      <c r="O173" s="25">
        <v>-0.023460229711933848</v>
      </c>
      <c r="P173" s="25">
        <v>0.0007624502553707813</v>
      </c>
      <c r="Q173" s="25">
        <v>0.0028854917232365067</v>
      </c>
      <c r="R173" s="25">
        <v>-3.2337588612905594E-05</v>
      </c>
      <c r="S173" s="25">
        <v>-0.00030205399287704766</v>
      </c>
      <c r="T173" s="25">
        <v>5.4300990186525776E-05</v>
      </c>
      <c r="U173" s="25">
        <v>6.382549180018645E-05</v>
      </c>
      <c r="V173" s="25">
        <v>-2.554602269060656E-06</v>
      </c>
      <c r="W173" s="25">
        <v>-1.8615751007738352E-05</v>
      </c>
      <c r="X173" s="25">
        <v>50</v>
      </c>
    </row>
    <row r="174" spans="1:24" ht="12.75" hidden="1">
      <c r="A174" s="25">
        <v>833</v>
      </c>
      <c r="B174" s="25">
        <v>146.5800018310547</v>
      </c>
      <c r="C174" s="25">
        <v>151.77999877929688</v>
      </c>
      <c r="D174" s="25">
        <v>8.568338394165039</v>
      </c>
      <c r="E174" s="25">
        <v>8.680685997009277</v>
      </c>
      <c r="F174" s="25">
        <v>30.614295561034364</v>
      </c>
      <c r="G174" s="25" t="s">
        <v>58</v>
      </c>
      <c r="H174" s="25">
        <v>-11.455827196418284</v>
      </c>
      <c r="I174" s="25">
        <v>85.12417463463636</v>
      </c>
      <c r="J174" s="25" t="s">
        <v>61</v>
      </c>
      <c r="K174" s="25">
        <v>0.13410099098312078</v>
      </c>
      <c r="L174" s="25">
        <v>1.2245904756263897</v>
      </c>
      <c r="M174" s="25">
        <v>0.03016837581787196</v>
      </c>
      <c r="N174" s="25">
        <v>-0.03886192138494795</v>
      </c>
      <c r="O174" s="25">
        <v>0.005639540911561852</v>
      </c>
      <c r="P174" s="25">
        <v>0.035121905980938395</v>
      </c>
      <c r="Q174" s="25">
        <v>0.0005473903527532634</v>
      </c>
      <c r="R174" s="25">
        <v>-0.0005972617340428626</v>
      </c>
      <c r="S174" s="25">
        <v>9.46496702173655E-05</v>
      </c>
      <c r="T174" s="25">
        <v>0.0005140451727889343</v>
      </c>
      <c r="U174" s="25">
        <v>6.915505736728236E-06</v>
      </c>
      <c r="V174" s="25">
        <v>-2.2032574402713994E-05</v>
      </c>
      <c r="W174" s="25">
        <v>6.5312651330846695E-06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834</v>
      </c>
      <c r="B176" s="101">
        <v>128.18</v>
      </c>
      <c r="C176" s="101">
        <v>131.48</v>
      </c>
      <c r="D176" s="101">
        <v>8.921860181078067</v>
      </c>
      <c r="E176" s="101">
        <v>9.207017074789604</v>
      </c>
      <c r="F176" s="101">
        <v>27.628003568906436</v>
      </c>
      <c r="G176" s="101" t="s">
        <v>59</v>
      </c>
      <c r="H176" s="101">
        <v>-4.4602585275938935</v>
      </c>
      <c r="I176" s="101">
        <v>73.71974147240607</v>
      </c>
      <c r="J176" s="101" t="s">
        <v>73</v>
      </c>
      <c r="K176" s="101">
        <v>2.034381618687168</v>
      </c>
      <c r="M176" s="101" t="s">
        <v>68</v>
      </c>
      <c r="N176" s="101">
        <v>1.0876024099258643</v>
      </c>
      <c r="X176" s="101">
        <v>50</v>
      </c>
    </row>
    <row r="177" spans="1:24" s="101" customFormat="1" ht="12.75">
      <c r="A177" s="101">
        <v>835</v>
      </c>
      <c r="B177" s="101">
        <v>158.72000122070312</v>
      </c>
      <c r="C177" s="101">
        <v>169.22000122070312</v>
      </c>
      <c r="D177" s="101">
        <v>9.465705871582031</v>
      </c>
      <c r="E177" s="101">
        <v>9.548554420471191</v>
      </c>
      <c r="F177" s="101">
        <v>37.2631858047873</v>
      </c>
      <c r="G177" s="101" t="s">
        <v>56</v>
      </c>
      <c r="H177" s="101">
        <v>-14.88314019496282</v>
      </c>
      <c r="I177" s="101">
        <v>93.83686102574026</v>
      </c>
      <c r="J177" s="101" t="s">
        <v>62</v>
      </c>
      <c r="K177" s="101">
        <v>1.3588128231252499</v>
      </c>
      <c r="L177" s="101">
        <v>0.2822071167950592</v>
      </c>
      <c r="M177" s="101">
        <v>0.32168003344486423</v>
      </c>
      <c r="N177" s="101">
        <v>0.042445275570970525</v>
      </c>
      <c r="O177" s="101">
        <v>0.05457274501056786</v>
      </c>
      <c r="P177" s="101">
        <v>0.008095754403451524</v>
      </c>
      <c r="Q177" s="101">
        <v>0.0066426864584020195</v>
      </c>
      <c r="R177" s="101">
        <v>0.0006532636783459078</v>
      </c>
      <c r="S177" s="101">
        <v>0.0007159926722734791</v>
      </c>
      <c r="T177" s="101">
        <v>0.00011910887044664945</v>
      </c>
      <c r="U177" s="101">
        <v>0.00014527606373987092</v>
      </c>
      <c r="V177" s="101">
        <v>2.4235095462398438E-05</v>
      </c>
      <c r="W177" s="101">
        <v>4.464660356390656E-05</v>
      </c>
      <c r="X177" s="101">
        <v>50</v>
      </c>
    </row>
    <row r="178" spans="1:24" s="101" customFormat="1" ht="12.75">
      <c r="A178" s="101">
        <v>833</v>
      </c>
      <c r="B178" s="101">
        <v>146.5800018310547</v>
      </c>
      <c r="C178" s="101">
        <v>151.77999877929688</v>
      </c>
      <c r="D178" s="101">
        <v>8.568338394165039</v>
      </c>
      <c r="E178" s="101">
        <v>8.680685997009277</v>
      </c>
      <c r="F178" s="101">
        <v>40.886654264130755</v>
      </c>
      <c r="G178" s="101" t="s">
        <v>57</v>
      </c>
      <c r="H178" s="101">
        <v>17.10684393898967</v>
      </c>
      <c r="I178" s="101">
        <v>113.68684577004431</v>
      </c>
      <c r="J178" s="101" t="s">
        <v>60</v>
      </c>
      <c r="K178" s="101">
        <v>-0.8253229313733834</v>
      </c>
      <c r="L178" s="101">
        <v>0.0015354065762554876</v>
      </c>
      <c r="M178" s="101">
        <v>0.1982759641429183</v>
      </c>
      <c r="N178" s="101">
        <v>-0.000439571312735434</v>
      </c>
      <c r="O178" s="101">
        <v>-0.032676948077454686</v>
      </c>
      <c r="P178" s="101">
        <v>0.00017576097970692308</v>
      </c>
      <c r="Q178" s="101">
        <v>0.004230253172449971</v>
      </c>
      <c r="R178" s="101">
        <v>-3.5342976281208174E-05</v>
      </c>
      <c r="S178" s="101">
        <v>-0.0003889955192411185</v>
      </c>
      <c r="T178" s="101">
        <v>1.2525697375742487E-05</v>
      </c>
      <c r="U178" s="101">
        <v>0.00010109677898123925</v>
      </c>
      <c r="V178" s="101">
        <v>-2.7942442082632936E-06</v>
      </c>
      <c r="W178" s="101">
        <v>-2.2990411607450677E-05</v>
      </c>
      <c r="X178" s="101">
        <v>50</v>
      </c>
    </row>
    <row r="179" spans="1:24" s="101" customFormat="1" ht="12.75">
      <c r="A179" s="101">
        <v>836</v>
      </c>
      <c r="B179" s="101">
        <v>116.86000061035156</v>
      </c>
      <c r="C179" s="101">
        <v>110.26000213623047</v>
      </c>
      <c r="D179" s="101">
        <v>9.613614082336426</v>
      </c>
      <c r="E179" s="101">
        <v>10.154812812805176</v>
      </c>
      <c r="F179" s="101">
        <v>32.304838624541674</v>
      </c>
      <c r="G179" s="101" t="s">
        <v>58</v>
      </c>
      <c r="H179" s="101">
        <v>13.09839025387403</v>
      </c>
      <c r="I179" s="101">
        <v>79.95839086422555</v>
      </c>
      <c r="J179" s="101" t="s">
        <v>61</v>
      </c>
      <c r="K179" s="101">
        <v>1.0794509471202742</v>
      </c>
      <c r="L179" s="101">
        <v>0.2822029399145689</v>
      </c>
      <c r="M179" s="101">
        <v>0.25330749290197707</v>
      </c>
      <c r="N179" s="101">
        <v>-0.04244299936805418</v>
      </c>
      <c r="O179" s="101">
        <v>0.043708140687196806</v>
      </c>
      <c r="P179" s="101">
        <v>0.008093846269791465</v>
      </c>
      <c r="Q179" s="101">
        <v>0.005121546786041744</v>
      </c>
      <c r="R179" s="101">
        <v>-0.0006523069120234827</v>
      </c>
      <c r="S179" s="101">
        <v>0.0006011056419296447</v>
      </c>
      <c r="T179" s="101">
        <v>0.00011844842727671838</v>
      </c>
      <c r="U179" s="101">
        <v>0.00010432917125794443</v>
      </c>
      <c r="V179" s="101">
        <v>-2.407347194270391E-05</v>
      </c>
      <c r="W179" s="101">
        <v>3.827218551262302E-05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834</v>
      </c>
      <c r="B181" s="25">
        <v>128.18</v>
      </c>
      <c r="C181" s="25">
        <v>131.48</v>
      </c>
      <c r="D181" s="25">
        <v>8.921860181078067</v>
      </c>
      <c r="E181" s="25">
        <v>9.207017074789604</v>
      </c>
      <c r="F181" s="25">
        <v>33.24314278305761</v>
      </c>
      <c r="G181" s="25" t="s">
        <v>59</v>
      </c>
      <c r="H181" s="25">
        <v>10.522605151512622</v>
      </c>
      <c r="I181" s="25">
        <v>88.70260515151259</v>
      </c>
      <c r="J181" s="25" t="s">
        <v>73</v>
      </c>
      <c r="K181" s="25">
        <v>2.206742985919582</v>
      </c>
      <c r="M181" s="25" t="s">
        <v>68</v>
      </c>
      <c r="N181" s="25">
        <v>1.3256883870688028</v>
      </c>
      <c r="X181" s="25">
        <v>50</v>
      </c>
    </row>
    <row r="182" spans="1:24" ht="12.75" hidden="1">
      <c r="A182" s="25">
        <v>836</v>
      </c>
      <c r="B182" s="25">
        <v>116.86000061035156</v>
      </c>
      <c r="C182" s="25">
        <v>110.26000213623047</v>
      </c>
      <c r="D182" s="25">
        <v>9.613614082336426</v>
      </c>
      <c r="E182" s="25">
        <v>10.154812812805176</v>
      </c>
      <c r="F182" s="25">
        <v>29.30962700519215</v>
      </c>
      <c r="G182" s="25" t="s">
        <v>56</v>
      </c>
      <c r="H182" s="25">
        <v>5.684878483563594</v>
      </c>
      <c r="I182" s="25">
        <v>72.54487909391511</v>
      </c>
      <c r="J182" s="25" t="s">
        <v>62</v>
      </c>
      <c r="K182" s="25">
        <v>1.2959545312074525</v>
      </c>
      <c r="L182" s="25">
        <v>0.6540387304071154</v>
      </c>
      <c r="M182" s="25">
        <v>0.30680000557102155</v>
      </c>
      <c r="N182" s="25">
        <v>0.04743095351272719</v>
      </c>
      <c r="O182" s="25">
        <v>0.052047854329427844</v>
      </c>
      <c r="P182" s="25">
        <v>0.018762344113591234</v>
      </c>
      <c r="Q182" s="25">
        <v>0.006335402167604145</v>
      </c>
      <c r="R182" s="25">
        <v>0.0007301286640504273</v>
      </c>
      <c r="S182" s="25">
        <v>0.0006828405747632413</v>
      </c>
      <c r="T182" s="25">
        <v>0.0002760435355452862</v>
      </c>
      <c r="U182" s="25">
        <v>0.0001385495459849507</v>
      </c>
      <c r="V182" s="25">
        <v>2.7116833437898362E-05</v>
      </c>
      <c r="W182" s="25">
        <v>4.257216001532133E-05</v>
      </c>
      <c r="X182" s="25">
        <v>50</v>
      </c>
    </row>
    <row r="183" spans="1:24" ht="12.75" hidden="1">
      <c r="A183" s="25">
        <v>835</v>
      </c>
      <c r="B183" s="25">
        <v>158.72000122070312</v>
      </c>
      <c r="C183" s="25">
        <v>169.22000122070312</v>
      </c>
      <c r="D183" s="25">
        <v>9.465705871582031</v>
      </c>
      <c r="E183" s="25">
        <v>9.548554420471191</v>
      </c>
      <c r="F183" s="25">
        <v>34.76397485037443</v>
      </c>
      <c r="G183" s="25" t="s">
        <v>57</v>
      </c>
      <c r="H183" s="25">
        <v>-21.176700606888687</v>
      </c>
      <c r="I183" s="25">
        <v>87.5433006138144</v>
      </c>
      <c r="J183" s="25" t="s">
        <v>60</v>
      </c>
      <c r="K183" s="25">
        <v>1.2209221724078974</v>
      </c>
      <c r="L183" s="25">
        <v>-0.003558023490119732</v>
      </c>
      <c r="M183" s="25">
        <v>-0.2878487610384267</v>
      </c>
      <c r="N183" s="25">
        <v>-0.0004898684072975202</v>
      </c>
      <c r="O183" s="25">
        <v>0.04921986752192533</v>
      </c>
      <c r="P183" s="25">
        <v>-0.0004073470743430134</v>
      </c>
      <c r="Q183" s="25">
        <v>-0.005884477955809415</v>
      </c>
      <c r="R183" s="25">
        <v>-3.938284599347476E-05</v>
      </c>
      <c r="S183" s="25">
        <v>0.0006592590497329422</v>
      </c>
      <c r="T183" s="25">
        <v>-2.902314651705346E-05</v>
      </c>
      <c r="U183" s="25">
        <v>-0.0001242086688707846</v>
      </c>
      <c r="V183" s="25">
        <v>-3.0970220487723933E-06</v>
      </c>
      <c r="W183" s="25">
        <v>4.144742628484607E-05</v>
      </c>
      <c r="X183" s="25">
        <v>50</v>
      </c>
    </row>
    <row r="184" spans="1:24" ht="12.75" hidden="1">
      <c r="A184" s="25">
        <v>833</v>
      </c>
      <c r="B184" s="25">
        <v>146.5800018310547</v>
      </c>
      <c r="C184" s="25">
        <v>151.77999877929688</v>
      </c>
      <c r="D184" s="25">
        <v>8.568338394165039</v>
      </c>
      <c r="E184" s="25">
        <v>8.680685997009277</v>
      </c>
      <c r="F184" s="25">
        <v>40.886654264130755</v>
      </c>
      <c r="G184" s="25" t="s">
        <v>58</v>
      </c>
      <c r="H184" s="25">
        <v>17.10684393898967</v>
      </c>
      <c r="I184" s="25">
        <v>113.68684577004431</v>
      </c>
      <c r="J184" s="25" t="s">
        <v>61</v>
      </c>
      <c r="K184" s="25">
        <v>0.4345655254157981</v>
      </c>
      <c r="L184" s="25">
        <v>-0.6540290523680083</v>
      </c>
      <c r="M184" s="25">
        <v>0.10615712028414097</v>
      </c>
      <c r="N184" s="25">
        <v>-0.04742842375696266</v>
      </c>
      <c r="O184" s="25">
        <v>0.016922877456906092</v>
      </c>
      <c r="P184" s="25">
        <v>-0.01875792165987042</v>
      </c>
      <c r="Q184" s="25">
        <v>0.002347390000165366</v>
      </c>
      <c r="R184" s="25">
        <v>-0.0007290657429268748</v>
      </c>
      <c r="S184" s="25">
        <v>0.00017790097213959196</v>
      </c>
      <c r="T184" s="25">
        <v>-0.00027451355245705324</v>
      </c>
      <c r="U184" s="25">
        <v>6.13855298094246E-05</v>
      </c>
      <c r="V184" s="25">
        <v>-2.6939396988947995E-05</v>
      </c>
      <c r="W184" s="25">
        <v>9.721093700421544E-06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834</v>
      </c>
      <c r="B186" s="25">
        <v>128.18</v>
      </c>
      <c r="C186" s="25">
        <v>131.48</v>
      </c>
      <c r="D186" s="25">
        <v>8.921860181078067</v>
      </c>
      <c r="E186" s="25">
        <v>9.207017074789604</v>
      </c>
      <c r="F186" s="25">
        <v>38.21310621202851</v>
      </c>
      <c r="G186" s="25" t="s">
        <v>59</v>
      </c>
      <c r="H186" s="25">
        <v>23.783947694677423</v>
      </c>
      <c r="I186" s="25">
        <v>101.96394769467739</v>
      </c>
      <c r="J186" s="25" t="s">
        <v>73</v>
      </c>
      <c r="K186" s="25">
        <v>2.3201081236264316</v>
      </c>
      <c r="M186" s="25" t="s">
        <v>68</v>
      </c>
      <c r="N186" s="25">
        <v>1.2359614302894466</v>
      </c>
      <c r="X186" s="25">
        <v>50</v>
      </c>
    </row>
    <row r="187" spans="1:24" ht="12.75" hidden="1">
      <c r="A187" s="25">
        <v>836</v>
      </c>
      <c r="B187" s="25">
        <v>116.86000061035156</v>
      </c>
      <c r="C187" s="25">
        <v>110.26000213623047</v>
      </c>
      <c r="D187" s="25">
        <v>9.613614082336426</v>
      </c>
      <c r="E187" s="25">
        <v>10.154812812805176</v>
      </c>
      <c r="F187" s="25">
        <v>29.30962700519215</v>
      </c>
      <c r="G187" s="25" t="s">
        <v>56</v>
      </c>
      <c r="H187" s="25">
        <v>5.684878483563594</v>
      </c>
      <c r="I187" s="25">
        <v>72.54487909391511</v>
      </c>
      <c r="J187" s="25" t="s">
        <v>62</v>
      </c>
      <c r="K187" s="25">
        <v>1.4541195869008308</v>
      </c>
      <c r="L187" s="25">
        <v>0.2865018139342513</v>
      </c>
      <c r="M187" s="25">
        <v>0.344242412492934</v>
      </c>
      <c r="N187" s="25">
        <v>0.03909729388408632</v>
      </c>
      <c r="O187" s="25">
        <v>0.05839995173919095</v>
      </c>
      <c r="P187" s="25">
        <v>0.008218702548741894</v>
      </c>
      <c r="Q187" s="25">
        <v>0.0071085847660849215</v>
      </c>
      <c r="R187" s="25">
        <v>0.0006018484104211325</v>
      </c>
      <c r="S187" s="25">
        <v>0.000766198399851072</v>
      </c>
      <c r="T187" s="25">
        <v>0.00012096448727027014</v>
      </c>
      <c r="U187" s="25">
        <v>0.00015548111243615602</v>
      </c>
      <c r="V187" s="25">
        <v>2.2345887356233692E-05</v>
      </c>
      <c r="W187" s="25">
        <v>4.7774867846734594E-05</v>
      </c>
      <c r="X187" s="25">
        <v>50</v>
      </c>
    </row>
    <row r="188" spans="1:24" ht="12.75" hidden="1">
      <c r="A188" s="25">
        <v>833</v>
      </c>
      <c r="B188" s="25">
        <v>146.5800018310547</v>
      </c>
      <c r="C188" s="25">
        <v>151.77999877929688</v>
      </c>
      <c r="D188" s="25">
        <v>8.568338394165039</v>
      </c>
      <c r="E188" s="25">
        <v>8.680685997009277</v>
      </c>
      <c r="F188" s="25">
        <v>30.614295561034364</v>
      </c>
      <c r="G188" s="25" t="s">
        <v>57</v>
      </c>
      <c r="H188" s="25">
        <v>-11.455827196418284</v>
      </c>
      <c r="I188" s="25">
        <v>85.12417463463636</v>
      </c>
      <c r="J188" s="25" t="s">
        <v>60</v>
      </c>
      <c r="K188" s="25">
        <v>1.353336627951087</v>
      </c>
      <c r="L188" s="25">
        <v>0.0015596812920743827</v>
      </c>
      <c r="M188" s="25">
        <v>-0.32179440161438594</v>
      </c>
      <c r="N188" s="25">
        <v>-0.00040378827420833554</v>
      </c>
      <c r="O188" s="25">
        <v>0.054118666359364395</v>
      </c>
      <c r="P188" s="25">
        <v>0.00017819910629800193</v>
      </c>
      <c r="Q188" s="25">
        <v>-0.0067089932319680775</v>
      </c>
      <c r="R188" s="25">
        <v>-3.24312143001075E-05</v>
      </c>
      <c r="S188" s="25">
        <v>0.0006889683414416349</v>
      </c>
      <c r="T188" s="25">
        <v>1.2672101130873317E-05</v>
      </c>
      <c r="U188" s="25">
        <v>-0.0001503506698018581</v>
      </c>
      <c r="V188" s="25">
        <v>-2.5469996004859663E-06</v>
      </c>
      <c r="W188" s="25">
        <v>4.224161400207676E-05</v>
      </c>
      <c r="X188" s="25">
        <v>50</v>
      </c>
    </row>
    <row r="189" spans="1:24" ht="12.75" hidden="1">
      <c r="A189" s="25">
        <v>835</v>
      </c>
      <c r="B189" s="25">
        <v>158.72000122070312</v>
      </c>
      <c r="C189" s="25">
        <v>169.22000122070312</v>
      </c>
      <c r="D189" s="25">
        <v>9.465705871582031</v>
      </c>
      <c r="E189" s="25">
        <v>9.548554420471191</v>
      </c>
      <c r="F189" s="25">
        <v>39.99340068618117</v>
      </c>
      <c r="G189" s="25" t="s">
        <v>58</v>
      </c>
      <c r="H189" s="25">
        <v>-8.007861314141778</v>
      </c>
      <c r="I189" s="25">
        <v>100.7121399065613</v>
      </c>
      <c r="J189" s="25" t="s">
        <v>61</v>
      </c>
      <c r="K189" s="25">
        <v>-0.531924566507906</v>
      </c>
      <c r="L189" s="25">
        <v>0.2864975685444529</v>
      </c>
      <c r="M189" s="25">
        <v>-0.12227510641416198</v>
      </c>
      <c r="N189" s="25">
        <v>-0.039095208710124896</v>
      </c>
      <c r="O189" s="25">
        <v>-0.021948218939668716</v>
      </c>
      <c r="P189" s="25">
        <v>0.008216770452143049</v>
      </c>
      <c r="Q189" s="25">
        <v>-0.0023497632199907166</v>
      </c>
      <c r="R189" s="25">
        <v>-0.0006009739806892346</v>
      </c>
      <c r="S189" s="25">
        <v>-0.0003352351598885563</v>
      </c>
      <c r="T189" s="25">
        <v>0.00012029889872101186</v>
      </c>
      <c r="U189" s="25">
        <v>-3.961126625743269E-05</v>
      </c>
      <c r="V189" s="25">
        <v>-2.220025843932023E-05</v>
      </c>
      <c r="W189" s="25">
        <v>-2.2317796581932276E-05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834</v>
      </c>
      <c r="B191" s="25">
        <v>128.18</v>
      </c>
      <c r="C191" s="25">
        <v>131.48</v>
      </c>
      <c r="D191" s="25">
        <v>8.921860181078067</v>
      </c>
      <c r="E191" s="25">
        <v>9.207017074789604</v>
      </c>
      <c r="F191" s="25">
        <v>27.628003568906436</v>
      </c>
      <c r="G191" s="25" t="s">
        <v>59</v>
      </c>
      <c r="H191" s="25">
        <v>-4.4602585275938935</v>
      </c>
      <c r="I191" s="25">
        <v>73.71974147240607</v>
      </c>
      <c r="J191" s="25" t="s">
        <v>73</v>
      </c>
      <c r="K191" s="25">
        <v>1.8771014336149225</v>
      </c>
      <c r="M191" s="25" t="s">
        <v>68</v>
      </c>
      <c r="N191" s="25">
        <v>1.1591061469612416</v>
      </c>
      <c r="X191" s="25">
        <v>50</v>
      </c>
    </row>
    <row r="192" spans="1:24" ht="12.75" hidden="1">
      <c r="A192" s="25">
        <v>833</v>
      </c>
      <c r="B192" s="25">
        <v>146.5800018310547</v>
      </c>
      <c r="C192" s="25">
        <v>151.77999877929688</v>
      </c>
      <c r="D192" s="25">
        <v>8.568338394165039</v>
      </c>
      <c r="E192" s="25">
        <v>8.680685997009277</v>
      </c>
      <c r="F192" s="25">
        <v>33.17959551410457</v>
      </c>
      <c r="G192" s="25" t="s">
        <v>56</v>
      </c>
      <c r="H192" s="25">
        <v>-4.322916339135276</v>
      </c>
      <c r="I192" s="25">
        <v>92.25708549191937</v>
      </c>
      <c r="J192" s="25" t="s">
        <v>62</v>
      </c>
      <c r="K192" s="25">
        <v>1.1651437741302206</v>
      </c>
      <c r="L192" s="25">
        <v>0.6630568600564976</v>
      </c>
      <c r="M192" s="25">
        <v>0.27583215727218735</v>
      </c>
      <c r="N192" s="25">
        <v>0.03505597283534396</v>
      </c>
      <c r="O192" s="25">
        <v>0.04679440276463388</v>
      </c>
      <c r="P192" s="25">
        <v>0.01902091890709991</v>
      </c>
      <c r="Q192" s="25">
        <v>0.005695969691415356</v>
      </c>
      <c r="R192" s="25">
        <v>0.0005395899691560421</v>
      </c>
      <c r="S192" s="25">
        <v>0.0006139251761946682</v>
      </c>
      <c r="T192" s="25">
        <v>0.00027987090458381865</v>
      </c>
      <c r="U192" s="25">
        <v>0.0001245900182957328</v>
      </c>
      <c r="V192" s="25">
        <v>2.003620890987737E-05</v>
      </c>
      <c r="W192" s="25">
        <v>3.828142919314132E-05</v>
      </c>
      <c r="X192" s="25">
        <v>50</v>
      </c>
    </row>
    <row r="193" spans="1:24" ht="12.75" hidden="1">
      <c r="A193" s="25">
        <v>835</v>
      </c>
      <c r="B193" s="25">
        <v>158.72000122070312</v>
      </c>
      <c r="C193" s="25">
        <v>169.22000122070312</v>
      </c>
      <c r="D193" s="25">
        <v>9.465705871582031</v>
      </c>
      <c r="E193" s="25">
        <v>9.548554420471191</v>
      </c>
      <c r="F193" s="25">
        <v>39.99340068618117</v>
      </c>
      <c r="G193" s="25" t="s">
        <v>57</v>
      </c>
      <c r="H193" s="25">
        <v>-8.007861314141778</v>
      </c>
      <c r="I193" s="25">
        <v>100.7121399065613</v>
      </c>
      <c r="J193" s="25" t="s">
        <v>60</v>
      </c>
      <c r="K193" s="25">
        <v>0.1409492275929853</v>
      </c>
      <c r="L193" s="25">
        <v>-0.0036076628307574617</v>
      </c>
      <c r="M193" s="25">
        <v>-0.030253698421895993</v>
      </c>
      <c r="N193" s="25">
        <v>-0.00036245049901357005</v>
      </c>
      <c r="O193" s="25">
        <v>0.006161587441838131</v>
      </c>
      <c r="P193" s="25">
        <v>-0.00041284572126398333</v>
      </c>
      <c r="Q193" s="25">
        <v>-0.0004759472768026281</v>
      </c>
      <c r="R193" s="25">
        <v>-2.9157274898995462E-05</v>
      </c>
      <c r="S193" s="25">
        <v>0.00012173839101569779</v>
      </c>
      <c r="T193" s="25">
        <v>-2.9400602271913226E-05</v>
      </c>
      <c r="U193" s="25">
        <v>-5.211292378998978E-07</v>
      </c>
      <c r="V193" s="25">
        <v>-2.2989752262546474E-06</v>
      </c>
      <c r="W193" s="25">
        <v>8.830065537776427E-06</v>
      </c>
      <c r="X193" s="25">
        <v>50</v>
      </c>
    </row>
    <row r="194" spans="1:24" ht="12.75" hidden="1">
      <c r="A194" s="25">
        <v>836</v>
      </c>
      <c r="B194" s="25">
        <v>116.86000061035156</v>
      </c>
      <c r="C194" s="25">
        <v>110.26000213623047</v>
      </c>
      <c r="D194" s="25">
        <v>9.613614082336426</v>
      </c>
      <c r="E194" s="25">
        <v>10.154812812805176</v>
      </c>
      <c r="F194" s="25">
        <v>37.42114052849709</v>
      </c>
      <c r="G194" s="25" t="s">
        <v>58</v>
      </c>
      <c r="H194" s="25">
        <v>25.761857549608052</v>
      </c>
      <c r="I194" s="25">
        <v>92.62185815995957</v>
      </c>
      <c r="J194" s="25" t="s">
        <v>61</v>
      </c>
      <c r="K194" s="25">
        <v>1.156586931291961</v>
      </c>
      <c r="L194" s="25">
        <v>-0.6630470454175038</v>
      </c>
      <c r="M194" s="25">
        <v>0.27416800089949533</v>
      </c>
      <c r="N194" s="25">
        <v>-0.035054099062279985</v>
      </c>
      <c r="O194" s="25">
        <v>0.04638696983308306</v>
      </c>
      <c r="P194" s="25">
        <v>-0.0190164380071796</v>
      </c>
      <c r="Q194" s="25">
        <v>0.005676050115637326</v>
      </c>
      <c r="R194" s="25">
        <v>-0.0005388016222454076</v>
      </c>
      <c r="S194" s="25">
        <v>0.0006017340659448852</v>
      </c>
      <c r="T194" s="25">
        <v>-0.0002783223451658413</v>
      </c>
      <c r="U194" s="25">
        <v>0.00012458892841359716</v>
      </c>
      <c r="V194" s="25">
        <v>-1.9903878526290214E-05</v>
      </c>
      <c r="W194" s="25">
        <v>3.724913104581187E-05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834</v>
      </c>
      <c r="B196" s="25">
        <v>128.18</v>
      </c>
      <c r="C196" s="25">
        <v>131.48</v>
      </c>
      <c r="D196" s="25">
        <v>8.921860181078067</v>
      </c>
      <c r="E196" s="25">
        <v>9.207017074789604</v>
      </c>
      <c r="F196" s="25">
        <v>38.21310621202851</v>
      </c>
      <c r="G196" s="25" t="s">
        <v>59</v>
      </c>
      <c r="H196" s="25">
        <v>23.783947694677423</v>
      </c>
      <c r="I196" s="25">
        <v>101.96394769467739</v>
      </c>
      <c r="J196" s="25" t="s">
        <v>73</v>
      </c>
      <c r="K196" s="25">
        <v>2.1144255305952773</v>
      </c>
      <c r="M196" s="25" t="s">
        <v>68</v>
      </c>
      <c r="N196" s="25">
        <v>1.7297814362433772</v>
      </c>
      <c r="X196" s="25">
        <v>50</v>
      </c>
    </row>
    <row r="197" spans="1:24" ht="12.75" hidden="1">
      <c r="A197" s="25">
        <v>833</v>
      </c>
      <c r="B197" s="25">
        <v>146.5800018310547</v>
      </c>
      <c r="C197" s="25">
        <v>151.77999877929688</v>
      </c>
      <c r="D197" s="25">
        <v>8.568338394165039</v>
      </c>
      <c r="E197" s="25">
        <v>8.680685997009277</v>
      </c>
      <c r="F197" s="25">
        <v>33.17959551410457</v>
      </c>
      <c r="G197" s="25" t="s">
        <v>56</v>
      </c>
      <c r="H197" s="25">
        <v>-4.322916339135276</v>
      </c>
      <c r="I197" s="25">
        <v>92.25708549191937</v>
      </c>
      <c r="J197" s="25" t="s">
        <v>62</v>
      </c>
      <c r="K197" s="25">
        <v>0.7675420692110275</v>
      </c>
      <c r="L197" s="25">
        <v>1.2198851722385111</v>
      </c>
      <c r="M197" s="25">
        <v>0.18170458971218778</v>
      </c>
      <c r="N197" s="25">
        <v>0.04448024171990183</v>
      </c>
      <c r="O197" s="25">
        <v>0.03082556843855259</v>
      </c>
      <c r="P197" s="25">
        <v>0.034994554376229774</v>
      </c>
      <c r="Q197" s="25">
        <v>0.00375224618720578</v>
      </c>
      <c r="R197" s="25">
        <v>0.0006846419345160217</v>
      </c>
      <c r="S197" s="25">
        <v>0.0004044095853086888</v>
      </c>
      <c r="T197" s="25">
        <v>0.0005149295994381222</v>
      </c>
      <c r="U197" s="25">
        <v>8.210407013062556E-05</v>
      </c>
      <c r="V197" s="25">
        <v>2.539898067234952E-05</v>
      </c>
      <c r="W197" s="25">
        <v>2.5215925448977337E-05</v>
      </c>
      <c r="X197" s="25">
        <v>50</v>
      </c>
    </row>
    <row r="198" spans="1:24" ht="12.75" hidden="1">
      <c r="A198" s="25">
        <v>836</v>
      </c>
      <c r="B198" s="25">
        <v>116.86000061035156</v>
      </c>
      <c r="C198" s="25">
        <v>110.26000213623047</v>
      </c>
      <c r="D198" s="25">
        <v>9.613614082336426</v>
      </c>
      <c r="E198" s="25">
        <v>10.154812812805176</v>
      </c>
      <c r="F198" s="25">
        <v>32.304838624541674</v>
      </c>
      <c r="G198" s="25" t="s">
        <v>57</v>
      </c>
      <c r="H198" s="25">
        <v>13.09839025387403</v>
      </c>
      <c r="I198" s="25">
        <v>79.95839086422555</v>
      </c>
      <c r="J198" s="25" t="s">
        <v>60</v>
      </c>
      <c r="K198" s="25">
        <v>0.4084635656163032</v>
      </c>
      <c r="L198" s="25">
        <v>0.006638105408333902</v>
      </c>
      <c r="M198" s="25">
        <v>-0.09844006006750589</v>
      </c>
      <c r="N198" s="25">
        <v>-0.00046014030303477094</v>
      </c>
      <c r="O198" s="25">
        <v>0.016121848708064435</v>
      </c>
      <c r="P198" s="25">
        <v>0.0007594081022031972</v>
      </c>
      <c r="Q198" s="25">
        <v>-0.002114825110879104</v>
      </c>
      <c r="R198" s="25">
        <v>-3.694727123710598E-05</v>
      </c>
      <c r="S198" s="25">
        <v>0.0001877929162287149</v>
      </c>
      <c r="T198" s="25">
        <v>5.4071366249365835E-05</v>
      </c>
      <c r="U198" s="25">
        <v>-5.151332674883062E-05</v>
      </c>
      <c r="V198" s="25">
        <v>-2.910407464684175E-06</v>
      </c>
      <c r="W198" s="25">
        <v>1.097038057372222E-05</v>
      </c>
      <c r="X198" s="25">
        <v>50</v>
      </c>
    </row>
    <row r="199" spans="1:24" ht="12.75" hidden="1">
      <c r="A199" s="25">
        <v>835</v>
      </c>
      <c r="B199" s="25">
        <v>158.72000122070312</v>
      </c>
      <c r="C199" s="25">
        <v>169.22000122070312</v>
      </c>
      <c r="D199" s="25">
        <v>9.465705871582031</v>
      </c>
      <c r="E199" s="25">
        <v>9.548554420471191</v>
      </c>
      <c r="F199" s="25">
        <v>34.76397485037443</v>
      </c>
      <c r="G199" s="25" t="s">
        <v>58</v>
      </c>
      <c r="H199" s="25">
        <v>-21.176700606888687</v>
      </c>
      <c r="I199" s="25">
        <v>87.5433006138144</v>
      </c>
      <c r="J199" s="25" t="s">
        <v>61</v>
      </c>
      <c r="K199" s="25">
        <v>-0.6498294726870748</v>
      </c>
      <c r="L199" s="25">
        <v>1.219867111206778</v>
      </c>
      <c r="M199" s="25">
        <v>-0.1527288855992223</v>
      </c>
      <c r="N199" s="25">
        <v>-0.04447786162083805</v>
      </c>
      <c r="O199" s="25">
        <v>-0.026273592517852804</v>
      </c>
      <c r="P199" s="25">
        <v>0.03498631354294434</v>
      </c>
      <c r="Q199" s="25">
        <v>-0.0030994945071407204</v>
      </c>
      <c r="R199" s="25">
        <v>-0.000683644262497662</v>
      </c>
      <c r="S199" s="25">
        <v>-0.00035816327743622806</v>
      </c>
      <c r="T199" s="25">
        <v>0.0005120827860116291</v>
      </c>
      <c r="U199" s="25">
        <v>-6.393321123862693E-05</v>
      </c>
      <c r="V199" s="25">
        <v>-2.5231681426014698E-05</v>
      </c>
      <c r="W199" s="25">
        <v>-2.270448515857783E-05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834</v>
      </c>
      <c r="B201" s="25">
        <v>148.9</v>
      </c>
      <c r="C201" s="25">
        <v>147.9</v>
      </c>
      <c r="D201" s="25">
        <v>8.720103320972337</v>
      </c>
      <c r="E201" s="25">
        <v>9.032681249779767</v>
      </c>
      <c r="F201" s="25">
        <v>39.89883970513498</v>
      </c>
      <c r="G201" s="25" t="s">
        <v>59</v>
      </c>
      <c r="H201" s="25">
        <v>10.11999996764682</v>
      </c>
      <c r="I201" s="25">
        <v>109.01999996764678</v>
      </c>
      <c r="J201" s="25" t="s">
        <v>73</v>
      </c>
      <c r="K201" s="25">
        <v>1.1057092046952997</v>
      </c>
      <c r="M201" s="25" t="s">
        <v>68</v>
      </c>
      <c r="N201" s="25">
        <v>0.884516849555763</v>
      </c>
      <c r="X201" s="25">
        <v>50</v>
      </c>
    </row>
    <row r="202" spans="1:24" ht="12.75" hidden="1">
      <c r="A202" s="25">
        <v>835</v>
      </c>
      <c r="B202" s="25">
        <v>144.27999877929688</v>
      </c>
      <c r="C202" s="25">
        <v>161.3800048828125</v>
      </c>
      <c r="D202" s="25">
        <v>9.469551086425781</v>
      </c>
      <c r="E202" s="25">
        <v>9.531991004943848</v>
      </c>
      <c r="F202" s="25">
        <v>37.29177302356875</v>
      </c>
      <c r="G202" s="25" t="s">
        <v>56</v>
      </c>
      <c r="H202" s="25">
        <v>-0.46614736116265476</v>
      </c>
      <c r="I202" s="25">
        <v>93.81385141813418</v>
      </c>
      <c r="J202" s="25" t="s">
        <v>62</v>
      </c>
      <c r="K202" s="25">
        <v>0.6015254058751043</v>
      </c>
      <c r="L202" s="25">
        <v>0.8463932236086161</v>
      </c>
      <c r="M202" s="25">
        <v>0.14240350237659316</v>
      </c>
      <c r="N202" s="25">
        <v>0.07767031478135258</v>
      </c>
      <c r="O202" s="25">
        <v>0.024158293227381087</v>
      </c>
      <c r="P202" s="25">
        <v>0.024280275779647035</v>
      </c>
      <c r="Q202" s="25">
        <v>0.0029407129610878797</v>
      </c>
      <c r="R202" s="25">
        <v>0.0011955148540009847</v>
      </c>
      <c r="S202" s="25">
        <v>0.00031691027249349175</v>
      </c>
      <c r="T202" s="25">
        <v>0.00035724877357183127</v>
      </c>
      <c r="U202" s="25">
        <v>6.431212809789783E-05</v>
      </c>
      <c r="V202" s="25">
        <v>4.4352739739253175E-05</v>
      </c>
      <c r="W202" s="25">
        <v>1.974961775512515E-05</v>
      </c>
      <c r="X202" s="25">
        <v>50</v>
      </c>
    </row>
    <row r="203" spans="1:24" ht="12.75" hidden="1">
      <c r="A203" s="25">
        <v>836</v>
      </c>
      <c r="B203" s="25">
        <v>117.55999755859375</v>
      </c>
      <c r="C203" s="25">
        <v>111.45999908447266</v>
      </c>
      <c r="D203" s="25">
        <v>9.61082649230957</v>
      </c>
      <c r="E203" s="25">
        <v>9.898777961730957</v>
      </c>
      <c r="F203" s="25">
        <v>35.954120409185094</v>
      </c>
      <c r="G203" s="25" t="s">
        <v>57</v>
      </c>
      <c r="H203" s="25">
        <v>21.45923820024619</v>
      </c>
      <c r="I203" s="25">
        <v>89.0192357588399</v>
      </c>
      <c r="J203" s="25" t="s">
        <v>60</v>
      </c>
      <c r="K203" s="25">
        <v>-0.43773950266006123</v>
      </c>
      <c r="L203" s="25">
        <v>0.00460607271913739</v>
      </c>
      <c r="M203" s="25">
        <v>0.10251246984510633</v>
      </c>
      <c r="N203" s="25">
        <v>-0.0008036314257735584</v>
      </c>
      <c r="O203" s="25">
        <v>-0.017758281523507793</v>
      </c>
      <c r="P203" s="25">
        <v>0.0005270256404763185</v>
      </c>
      <c r="Q203" s="25">
        <v>0.0020626020760150755</v>
      </c>
      <c r="R203" s="25">
        <v>-6.458387038618206E-05</v>
      </c>
      <c r="S203" s="25">
        <v>-0.0002469259811943461</v>
      </c>
      <c r="T203" s="25">
        <v>3.753020100790538E-05</v>
      </c>
      <c r="U203" s="25">
        <v>4.130567183432999E-05</v>
      </c>
      <c r="V203" s="25">
        <v>-5.0989058193138855E-06</v>
      </c>
      <c r="W203" s="25">
        <v>-1.5790579937694296E-05</v>
      </c>
      <c r="X203" s="25">
        <v>50</v>
      </c>
    </row>
    <row r="204" spans="1:24" ht="12.75" hidden="1">
      <c r="A204" s="25">
        <v>833</v>
      </c>
      <c r="B204" s="25">
        <v>144.9600067138672</v>
      </c>
      <c r="C204" s="25">
        <v>166.16000366210938</v>
      </c>
      <c r="D204" s="25">
        <v>8.607263565063477</v>
      </c>
      <c r="E204" s="25">
        <v>8.971654891967773</v>
      </c>
      <c r="F204" s="25">
        <v>30.24919800660971</v>
      </c>
      <c r="G204" s="25" t="s">
        <v>58</v>
      </c>
      <c r="H204" s="25">
        <v>-11.237064003988877</v>
      </c>
      <c r="I204" s="25">
        <v>83.72294270987827</v>
      </c>
      <c r="J204" s="25" t="s">
        <v>61</v>
      </c>
      <c r="K204" s="25">
        <v>-0.4125735591674909</v>
      </c>
      <c r="L204" s="25">
        <v>0.846380690389786</v>
      </c>
      <c r="M204" s="25">
        <v>-0.0988430625556318</v>
      </c>
      <c r="N204" s="25">
        <v>-0.07766615720354592</v>
      </c>
      <c r="O204" s="25">
        <v>-0.016378845166615644</v>
      </c>
      <c r="P204" s="25">
        <v>0.024274555318481016</v>
      </c>
      <c r="Q204" s="25">
        <v>-0.002096059492363837</v>
      </c>
      <c r="R204" s="25">
        <v>-0.0011937691107676294</v>
      </c>
      <c r="S204" s="25">
        <v>-0.0001986446088448127</v>
      </c>
      <c r="T204" s="25">
        <v>0.00035527196657051877</v>
      </c>
      <c r="U204" s="25">
        <v>-4.9293927565117566E-05</v>
      </c>
      <c r="V204" s="25">
        <v>-4.405867317366349E-05</v>
      </c>
      <c r="W204" s="25">
        <v>-1.1861913281795693E-05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834</v>
      </c>
      <c r="B206" s="101">
        <v>148.9</v>
      </c>
      <c r="C206" s="101">
        <v>147.9</v>
      </c>
      <c r="D206" s="101">
        <v>8.720103320972337</v>
      </c>
      <c r="E206" s="101">
        <v>9.032681249779767</v>
      </c>
      <c r="F206" s="101">
        <v>31.224670313986305</v>
      </c>
      <c r="G206" s="101" t="s">
        <v>59</v>
      </c>
      <c r="H206" s="101">
        <v>-13.581389690075113</v>
      </c>
      <c r="I206" s="101">
        <v>85.31861030992485</v>
      </c>
      <c r="J206" s="101" t="s">
        <v>73</v>
      </c>
      <c r="K206" s="101">
        <v>2.036895702348245</v>
      </c>
      <c r="M206" s="101" t="s">
        <v>68</v>
      </c>
      <c r="N206" s="101">
        <v>1.1307721256052825</v>
      </c>
      <c r="X206" s="101">
        <v>50</v>
      </c>
    </row>
    <row r="207" spans="1:24" s="101" customFormat="1" ht="12.75">
      <c r="A207" s="101">
        <v>835</v>
      </c>
      <c r="B207" s="101">
        <v>144.27999877929688</v>
      </c>
      <c r="C207" s="101">
        <v>161.3800048828125</v>
      </c>
      <c r="D207" s="101">
        <v>9.469551086425781</v>
      </c>
      <c r="E207" s="101">
        <v>9.531991004943848</v>
      </c>
      <c r="F207" s="101">
        <v>37.29177302356875</v>
      </c>
      <c r="G207" s="101" t="s">
        <v>56</v>
      </c>
      <c r="H207" s="101">
        <v>-0.46614736116265476</v>
      </c>
      <c r="I207" s="101">
        <v>93.81385141813418</v>
      </c>
      <c r="J207" s="101" t="s">
        <v>62</v>
      </c>
      <c r="K207" s="101">
        <v>1.328276483059497</v>
      </c>
      <c r="L207" s="101">
        <v>0.4053355004660218</v>
      </c>
      <c r="M207" s="101">
        <v>0.3144509399341485</v>
      </c>
      <c r="N207" s="101">
        <v>0.07984862173073017</v>
      </c>
      <c r="O207" s="101">
        <v>0.053346049892470215</v>
      </c>
      <c r="P207" s="101">
        <v>0.011627730525174634</v>
      </c>
      <c r="Q207" s="101">
        <v>0.006493379785072923</v>
      </c>
      <c r="R207" s="101">
        <v>0.0012290417895062262</v>
      </c>
      <c r="S207" s="101">
        <v>0.0006998747788033165</v>
      </c>
      <c r="T207" s="101">
        <v>0.0001711253601152505</v>
      </c>
      <c r="U207" s="101">
        <v>0.00014201907121636493</v>
      </c>
      <c r="V207" s="101">
        <v>4.560587801432102E-05</v>
      </c>
      <c r="W207" s="101">
        <v>4.3641419447744595E-05</v>
      </c>
      <c r="X207" s="101">
        <v>50</v>
      </c>
    </row>
    <row r="208" spans="1:24" s="101" customFormat="1" ht="12.75">
      <c r="A208" s="101">
        <v>833</v>
      </c>
      <c r="B208" s="101">
        <v>144.9600067138672</v>
      </c>
      <c r="C208" s="101">
        <v>166.16000366210938</v>
      </c>
      <c r="D208" s="101">
        <v>8.607263565063477</v>
      </c>
      <c r="E208" s="101">
        <v>8.971654891967773</v>
      </c>
      <c r="F208" s="101">
        <v>39.16291437348784</v>
      </c>
      <c r="G208" s="101" t="s">
        <v>57</v>
      </c>
      <c r="H208" s="101">
        <v>13.434088089140076</v>
      </c>
      <c r="I208" s="101">
        <v>108.39409480300722</v>
      </c>
      <c r="J208" s="101" t="s">
        <v>60</v>
      </c>
      <c r="K208" s="101">
        <v>-1.0358448031847405</v>
      </c>
      <c r="L208" s="101">
        <v>-0.002205035967901199</v>
      </c>
      <c r="M208" s="101">
        <v>0.24744369064799035</v>
      </c>
      <c r="N208" s="101">
        <v>-0.000826184026271399</v>
      </c>
      <c r="O208" s="101">
        <v>-0.04123862924891556</v>
      </c>
      <c r="P208" s="101">
        <v>-0.00025219275504707135</v>
      </c>
      <c r="Q208" s="101">
        <v>0.005213093140582183</v>
      </c>
      <c r="R208" s="101">
        <v>-6.64450008029018E-05</v>
      </c>
      <c r="S208" s="101">
        <v>-0.0005098179334595058</v>
      </c>
      <c r="T208" s="101">
        <v>-1.7951078802372493E-05</v>
      </c>
      <c r="U208" s="101">
        <v>0.00012036777640602589</v>
      </c>
      <c r="V208" s="101">
        <v>-5.251603907687934E-06</v>
      </c>
      <c r="W208" s="101">
        <v>-3.077610499211865E-05</v>
      </c>
      <c r="X208" s="101">
        <v>50</v>
      </c>
    </row>
    <row r="209" spans="1:24" s="101" customFormat="1" ht="12.75">
      <c r="A209" s="101">
        <v>836</v>
      </c>
      <c r="B209" s="101">
        <v>117.55999755859375</v>
      </c>
      <c r="C209" s="101">
        <v>111.45999908447266</v>
      </c>
      <c r="D209" s="101">
        <v>9.61082649230957</v>
      </c>
      <c r="E209" s="101">
        <v>9.898777961730957</v>
      </c>
      <c r="F209" s="101">
        <v>35.78751852725889</v>
      </c>
      <c r="G209" s="101" t="s">
        <v>58</v>
      </c>
      <c r="H209" s="101">
        <v>21.04674661273772</v>
      </c>
      <c r="I209" s="101">
        <v>88.60674417133143</v>
      </c>
      <c r="J209" s="101" t="s">
        <v>61</v>
      </c>
      <c r="K209" s="101">
        <v>0.8314709611069246</v>
      </c>
      <c r="L209" s="101">
        <v>-0.4053295026943149</v>
      </c>
      <c r="M209" s="101">
        <v>0.19403869094582948</v>
      </c>
      <c r="N209" s="101">
        <v>-0.07984434740325684</v>
      </c>
      <c r="O209" s="101">
        <v>0.03384045650992917</v>
      </c>
      <c r="P209" s="101">
        <v>-0.011624995310983129</v>
      </c>
      <c r="Q209" s="101">
        <v>0.0038713874697333867</v>
      </c>
      <c r="R209" s="101">
        <v>-0.0012272443856954365</v>
      </c>
      <c r="S209" s="101">
        <v>0.0004794897086779549</v>
      </c>
      <c r="T209" s="101">
        <v>-0.00017018122001092006</v>
      </c>
      <c r="U209" s="101">
        <v>7.537250819912981E-05</v>
      </c>
      <c r="V209" s="101">
        <v>-4.530250286522684E-05</v>
      </c>
      <c r="W209" s="101">
        <v>3.094195942289482E-05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834</v>
      </c>
      <c r="B211" s="25">
        <v>148.9</v>
      </c>
      <c r="C211" s="25">
        <v>147.9</v>
      </c>
      <c r="D211" s="25">
        <v>8.720103320972337</v>
      </c>
      <c r="E211" s="25">
        <v>9.032681249779767</v>
      </c>
      <c r="F211" s="25">
        <v>39.89883970513498</v>
      </c>
      <c r="G211" s="25" t="s">
        <v>59</v>
      </c>
      <c r="H211" s="25">
        <v>10.11999996764682</v>
      </c>
      <c r="I211" s="25">
        <v>109.01999996764678</v>
      </c>
      <c r="J211" s="25" t="s">
        <v>73</v>
      </c>
      <c r="K211" s="25">
        <v>1.3227123128587481</v>
      </c>
      <c r="M211" s="25" t="s">
        <v>68</v>
      </c>
      <c r="N211" s="25">
        <v>0.84412009701262</v>
      </c>
      <c r="X211" s="25">
        <v>50</v>
      </c>
    </row>
    <row r="212" spans="1:24" ht="12.75" hidden="1">
      <c r="A212" s="25">
        <v>836</v>
      </c>
      <c r="B212" s="25">
        <v>117.55999755859375</v>
      </c>
      <c r="C212" s="25">
        <v>111.45999908447266</v>
      </c>
      <c r="D212" s="25">
        <v>9.61082649230957</v>
      </c>
      <c r="E212" s="25">
        <v>9.898777961730957</v>
      </c>
      <c r="F212" s="25">
        <v>32.356498460026025</v>
      </c>
      <c r="G212" s="25" t="s">
        <v>56</v>
      </c>
      <c r="H212" s="25">
        <v>12.551843086178721</v>
      </c>
      <c r="I212" s="25">
        <v>80.11184064477243</v>
      </c>
      <c r="J212" s="25" t="s">
        <v>62</v>
      </c>
      <c r="K212" s="25">
        <v>0.9525670451609707</v>
      </c>
      <c r="L212" s="25">
        <v>0.5963658948452396</v>
      </c>
      <c r="M212" s="25">
        <v>0.22550719172144626</v>
      </c>
      <c r="N212" s="25">
        <v>0.08392027050423721</v>
      </c>
      <c r="O212" s="25">
        <v>0.03825685419299088</v>
      </c>
      <c r="P212" s="25">
        <v>0.017107953737175993</v>
      </c>
      <c r="Q212" s="25">
        <v>0.004656695515187184</v>
      </c>
      <c r="R212" s="25">
        <v>0.0012918042160963493</v>
      </c>
      <c r="S212" s="25">
        <v>0.0005019185909068843</v>
      </c>
      <c r="T212" s="25">
        <v>0.00025171544108848487</v>
      </c>
      <c r="U212" s="25">
        <v>0.0001018374512281051</v>
      </c>
      <c r="V212" s="25">
        <v>4.795627983058977E-05</v>
      </c>
      <c r="W212" s="25">
        <v>3.12922812336636E-05</v>
      </c>
      <c r="X212" s="25">
        <v>50</v>
      </c>
    </row>
    <row r="213" spans="1:24" ht="12.75" hidden="1">
      <c r="A213" s="25">
        <v>835</v>
      </c>
      <c r="B213" s="25">
        <v>144.27999877929688</v>
      </c>
      <c r="C213" s="25">
        <v>161.3800048828125</v>
      </c>
      <c r="D213" s="25">
        <v>9.469551086425781</v>
      </c>
      <c r="E213" s="25">
        <v>9.531991004943848</v>
      </c>
      <c r="F213" s="25">
        <v>31.661267113960626</v>
      </c>
      <c r="G213" s="25" t="s">
        <v>57</v>
      </c>
      <c r="H213" s="25">
        <v>-14.630650735112297</v>
      </c>
      <c r="I213" s="25">
        <v>79.64934804418453</v>
      </c>
      <c r="J213" s="25" t="s">
        <v>60</v>
      </c>
      <c r="K213" s="25">
        <v>0.9520873138726104</v>
      </c>
      <c r="L213" s="25">
        <v>-0.0032437502298485036</v>
      </c>
      <c r="M213" s="25">
        <v>-0.2252976910070279</v>
      </c>
      <c r="N213" s="25">
        <v>-0.0008672830624133557</v>
      </c>
      <c r="O213" s="25">
        <v>0.038248460333020214</v>
      </c>
      <c r="P213" s="25">
        <v>-0.00037136531183022263</v>
      </c>
      <c r="Q213" s="25">
        <v>-0.004645503428059428</v>
      </c>
      <c r="R213" s="25">
        <v>-6.97241211206337E-05</v>
      </c>
      <c r="S213" s="25">
        <v>0.0005013720880477273</v>
      </c>
      <c r="T213" s="25">
        <v>-2.6461206354032484E-05</v>
      </c>
      <c r="U213" s="25">
        <v>-0.00010071361554663716</v>
      </c>
      <c r="V213" s="25">
        <v>-5.493854330807886E-06</v>
      </c>
      <c r="W213" s="25">
        <v>3.119251686887912E-05</v>
      </c>
      <c r="X213" s="25">
        <v>50</v>
      </c>
    </row>
    <row r="214" spans="1:24" ht="12.75" hidden="1">
      <c r="A214" s="25">
        <v>833</v>
      </c>
      <c r="B214" s="25">
        <v>144.9600067138672</v>
      </c>
      <c r="C214" s="25">
        <v>166.16000366210938</v>
      </c>
      <c r="D214" s="25">
        <v>8.607263565063477</v>
      </c>
      <c r="E214" s="25">
        <v>8.971654891967773</v>
      </c>
      <c r="F214" s="25">
        <v>39.16291437348784</v>
      </c>
      <c r="G214" s="25" t="s">
        <v>58</v>
      </c>
      <c r="H214" s="25">
        <v>13.434088089140076</v>
      </c>
      <c r="I214" s="25">
        <v>108.39409480300722</v>
      </c>
      <c r="J214" s="25" t="s">
        <v>61</v>
      </c>
      <c r="K214" s="25">
        <v>0.030227839643949133</v>
      </c>
      <c r="L214" s="25">
        <v>-0.5963570730854206</v>
      </c>
      <c r="M214" s="25">
        <v>0.009718227461574146</v>
      </c>
      <c r="N214" s="25">
        <v>-0.08391578886952084</v>
      </c>
      <c r="O214" s="25">
        <v>0.0008013581578441801</v>
      </c>
      <c r="P214" s="25">
        <v>-0.01710392261671349</v>
      </c>
      <c r="Q214" s="25">
        <v>0.00032266239485342067</v>
      </c>
      <c r="R214" s="25">
        <v>-0.001289921191258698</v>
      </c>
      <c r="S214" s="25">
        <v>-2.3415832776438966E-05</v>
      </c>
      <c r="T214" s="25">
        <v>-0.0002503207299459232</v>
      </c>
      <c r="U214" s="25">
        <v>1.5087548381392152E-05</v>
      </c>
      <c r="V214" s="25">
        <v>-4.7640553520941536E-05</v>
      </c>
      <c r="W214" s="25">
        <v>-2.496749124639167E-06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834</v>
      </c>
      <c r="B216" s="25">
        <v>148.9</v>
      </c>
      <c r="C216" s="25">
        <v>147.9</v>
      </c>
      <c r="D216" s="25">
        <v>8.720103320972337</v>
      </c>
      <c r="E216" s="25">
        <v>9.032681249779767</v>
      </c>
      <c r="F216" s="25">
        <v>40.180406142719676</v>
      </c>
      <c r="G216" s="25" t="s">
        <v>59</v>
      </c>
      <c r="H216" s="25">
        <v>10.889354997598318</v>
      </c>
      <c r="I216" s="25">
        <v>109.78935499759828</v>
      </c>
      <c r="J216" s="25" t="s">
        <v>73</v>
      </c>
      <c r="K216" s="25">
        <v>0.9719748278911282</v>
      </c>
      <c r="M216" s="25" t="s">
        <v>68</v>
      </c>
      <c r="N216" s="25">
        <v>0.5817948135116686</v>
      </c>
      <c r="X216" s="25">
        <v>50</v>
      </c>
    </row>
    <row r="217" spans="1:24" ht="12.75" hidden="1">
      <c r="A217" s="25">
        <v>836</v>
      </c>
      <c r="B217" s="25">
        <v>117.55999755859375</v>
      </c>
      <c r="C217" s="25">
        <v>111.45999908447266</v>
      </c>
      <c r="D217" s="25">
        <v>9.61082649230957</v>
      </c>
      <c r="E217" s="25">
        <v>9.898777961730957</v>
      </c>
      <c r="F217" s="25">
        <v>32.356498460026025</v>
      </c>
      <c r="G217" s="25" t="s">
        <v>56</v>
      </c>
      <c r="H217" s="25">
        <v>12.551843086178721</v>
      </c>
      <c r="I217" s="25">
        <v>80.11184064477243</v>
      </c>
      <c r="J217" s="25" t="s">
        <v>62</v>
      </c>
      <c r="K217" s="25">
        <v>0.868458447541737</v>
      </c>
      <c r="L217" s="25">
        <v>0.409689945412204</v>
      </c>
      <c r="M217" s="25">
        <v>0.20559541239318807</v>
      </c>
      <c r="N217" s="25">
        <v>0.07915176192558888</v>
      </c>
      <c r="O217" s="25">
        <v>0.034878900910399954</v>
      </c>
      <c r="P217" s="25">
        <v>0.011752823387847411</v>
      </c>
      <c r="Q217" s="25">
        <v>0.004245529713958391</v>
      </c>
      <c r="R217" s="25">
        <v>0.0012184015279796186</v>
      </c>
      <c r="S217" s="25">
        <v>0.00045760873998701445</v>
      </c>
      <c r="T217" s="25">
        <v>0.00017292187851752975</v>
      </c>
      <c r="U217" s="25">
        <v>9.284998095673785E-05</v>
      </c>
      <c r="V217" s="25">
        <v>4.522870373027893E-05</v>
      </c>
      <c r="W217" s="25">
        <v>2.853052622216022E-05</v>
      </c>
      <c r="X217" s="25">
        <v>50</v>
      </c>
    </row>
    <row r="218" spans="1:24" ht="12.75" hidden="1">
      <c r="A218" s="25">
        <v>833</v>
      </c>
      <c r="B218" s="25">
        <v>144.9600067138672</v>
      </c>
      <c r="C218" s="25">
        <v>166.16000366210938</v>
      </c>
      <c r="D218" s="25">
        <v>8.607263565063477</v>
      </c>
      <c r="E218" s="25">
        <v>8.971654891967773</v>
      </c>
      <c r="F218" s="25">
        <v>30.24919800660971</v>
      </c>
      <c r="G218" s="25" t="s">
        <v>57</v>
      </c>
      <c r="H218" s="25">
        <v>-11.237064003988877</v>
      </c>
      <c r="I218" s="25">
        <v>83.72294270987827</v>
      </c>
      <c r="J218" s="25" t="s">
        <v>60</v>
      </c>
      <c r="K218" s="25">
        <v>0.8503490219731201</v>
      </c>
      <c r="L218" s="25">
        <v>-0.0022280526808231846</v>
      </c>
      <c r="M218" s="25">
        <v>-0.20177010782598293</v>
      </c>
      <c r="N218" s="25">
        <v>-0.0008180386066425691</v>
      </c>
      <c r="O218" s="25">
        <v>0.03407315218704883</v>
      </c>
      <c r="P218" s="25">
        <v>-0.00025512886966634266</v>
      </c>
      <c r="Q218" s="25">
        <v>-0.004186485477064319</v>
      </c>
      <c r="R218" s="25">
        <v>-6.576089816470622E-05</v>
      </c>
      <c r="S218" s="25">
        <v>0.0004394089223310038</v>
      </c>
      <c r="T218" s="25">
        <v>-1.8182809064163873E-05</v>
      </c>
      <c r="U218" s="25">
        <v>-9.249338665460965E-05</v>
      </c>
      <c r="V218" s="25">
        <v>-5.182007416217802E-06</v>
      </c>
      <c r="W218" s="25">
        <v>2.7116118768366367E-05</v>
      </c>
      <c r="X218" s="25">
        <v>50</v>
      </c>
    </row>
    <row r="219" spans="1:24" ht="12.75" hidden="1">
      <c r="A219" s="25">
        <v>835</v>
      </c>
      <c r="B219" s="25">
        <v>144.27999877929688</v>
      </c>
      <c r="C219" s="25">
        <v>161.3800048828125</v>
      </c>
      <c r="D219" s="25">
        <v>9.469551086425781</v>
      </c>
      <c r="E219" s="25">
        <v>9.531991004943848</v>
      </c>
      <c r="F219" s="25">
        <v>40.67736627587609</v>
      </c>
      <c r="G219" s="25" t="s">
        <v>58</v>
      </c>
      <c r="H219" s="25">
        <v>8.050893170363224</v>
      </c>
      <c r="I219" s="25">
        <v>102.33089194966006</v>
      </c>
      <c r="J219" s="25" t="s">
        <v>61</v>
      </c>
      <c r="K219" s="25">
        <v>-0.17642736731006903</v>
      </c>
      <c r="L219" s="25">
        <v>-0.40968388686047463</v>
      </c>
      <c r="M219" s="25">
        <v>-0.03947527308349233</v>
      </c>
      <c r="N219" s="25">
        <v>-0.07914753457160333</v>
      </c>
      <c r="O219" s="25">
        <v>-0.007453725830462804</v>
      </c>
      <c r="P219" s="25">
        <v>-0.011750053908208076</v>
      </c>
      <c r="Q219" s="25">
        <v>-0.0007055932981776163</v>
      </c>
      <c r="R219" s="25">
        <v>-0.001216625574141708</v>
      </c>
      <c r="S219" s="25">
        <v>-0.00012777150655920465</v>
      </c>
      <c r="T219" s="25">
        <v>-0.0001719632563211324</v>
      </c>
      <c r="U219" s="25">
        <v>-8.129722555380377E-06</v>
      </c>
      <c r="V219" s="25">
        <v>-4.493086289244411E-05</v>
      </c>
      <c r="W219" s="25">
        <v>-8.871698228254904E-06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834</v>
      </c>
      <c r="B221" s="25">
        <v>148.9</v>
      </c>
      <c r="C221" s="25">
        <v>147.9</v>
      </c>
      <c r="D221" s="25">
        <v>8.720103320972337</v>
      </c>
      <c r="E221" s="25">
        <v>9.032681249779767</v>
      </c>
      <c r="F221" s="25">
        <v>31.224670313986305</v>
      </c>
      <c r="G221" s="25" t="s">
        <v>59</v>
      </c>
      <c r="H221" s="25">
        <v>-13.581389690075113</v>
      </c>
      <c r="I221" s="25">
        <v>85.31861030992485</v>
      </c>
      <c r="J221" s="25" t="s">
        <v>73</v>
      </c>
      <c r="K221" s="25">
        <v>1.589220632497732</v>
      </c>
      <c r="M221" s="25" t="s">
        <v>68</v>
      </c>
      <c r="N221" s="25">
        <v>0.9832805240062074</v>
      </c>
      <c r="X221" s="25">
        <v>50</v>
      </c>
    </row>
    <row r="222" spans="1:24" ht="12.75" hidden="1">
      <c r="A222" s="25">
        <v>833</v>
      </c>
      <c r="B222" s="25">
        <v>144.9600067138672</v>
      </c>
      <c r="C222" s="25">
        <v>166.16000366210938</v>
      </c>
      <c r="D222" s="25">
        <v>8.607263565063477</v>
      </c>
      <c r="E222" s="25">
        <v>8.971654891967773</v>
      </c>
      <c r="F222" s="25">
        <v>35.6783588548103</v>
      </c>
      <c r="G222" s="25" t="s">
        <v>56</v>
      </c>
      <c r="H222" s="25">
        <v>3.7896260443651215</v>
      </c>
      <c r="I222" s="25">
        <v>98.74963275823227</v>
      </c>
      <c r="J222" s="25" t="s">
        <v>62</v>
      </c>
      <c r="K222" s="25">
        <v>1.0743073728860713</v>
      </c>
      <c r="L222" s="25">
        <v>0.6018931579119297</v>
      </c>
      <c r="M222" s="25">
        <v>0.25432727186293586</v>
      </c>
      <c r="N222" s="25">
        <v>0.07705493251733243</v>
      </c>
      <c r="O222" s="25">
        <v>0.04314610316848091</v>
      </c>
      <c r="P222" s="25">
        <v>0.01726637395977169</v>
      </c>
      <c r="Q222" s="25">
        <v>0.005251827916411068</v>
      </c>
      <c r="R222" s="25">
        <v>0.001186060944925335</v>
      </c>
      <c r="S222" s="25">
        <v>0.0005660519887645849</v>
      </c>
      <c r="T222" s="25">
        <v>0.00025409072403044156</v>
      </c>
      <c r="U222" s="25">
        <v>0.00011487014959407595</v>
      </c>
      <c r="V222" s="25">
        <v>4.401441387343653E-05</v>
      </c>
      <c r="W222" s="25">
        <v>3.529770714168058E-05</v>
      </c>
      <c r="X222" s="25">
        <v>50</v>
      </c>
    </row>
    <row r="223" spans="1:24" ht="12.75" hidden="1">
      <c r="A223" s="25">
        <v>835</v>
      </c>
      <c r="B223" s="25">
        <v>144.27999877929688</v>
      </c>
      <c r="C223" s="25">
        <v>161.3800048828125</v>
      </c>
      <c r="D223" s="25">
        <v>9.469551086425781</v>
      </c>
      <c r="E223" s="25">
        <v>9.531991004943848</v>
      </c>
      <c r="F223" s="25">
        <v>40.67736627587609</v>
      </c>
      <c r="G223" s="25" t="s">
        <v>57</v>
      </c>
      <c r="H223" s="25">
        <v>8.050893170363224</v>
      </c>
      <c r="I223" s="25">
        <v>102.33089194966006</v>
      </c>
      <c r="J223" s="25" t="s">
        <v>60</v>
      </c>
      <c r="K223" s="25">
        <v>-0.8293723704627596</v>
      </c>
      <c r="L223" s="25">
        <v>-0.0032744385276308836</v>
      </c>
      <c r="M223" s="25">
        <v>0.1981673636339574</v>
      </c>
      <c r="N223" s="25">
        <v>-0.0007971153880032126</v>
      </c>
      <c r="O223" s="25">
        <v>-0.03301115583175801</v>
      </c>
      <c r="P223" s="25">
        <v>-0.0003745791173254392</v>
      </c>
      <c r="Q223" s="25">
        <v>0.004177123969816077</v>
      </c>
      <c r="R223" s="25">
        <v>-6.411062659469607E-05</v>
      </c>
      <c r="S223" s="25">
        <v>-0.00040749515206522355</v>
      </c>
      <c r="T223" s="25">
        <v>-2.6669062119377657E-05</v>
      </c>
      <c r="U223" s="25">
        <v>9.65936094190519E-05</v>
      </c>
      <c r="V223" s="25">
        <v>-5.066073715698502E-06</v>
      </c>
      <c r="W223" s="25">
        <v>-2.458101203640475E-05</v>
      </c>
      <c r="X223" s="25">
        <v>50</v>
      </c>
    </row>
    <row r="224" spans="1:24" ht="12.75" hidden="1">
      <c r="A224" s="25">
        <v>836</v>
      </c>
      <c r="B224" s="25">
        <v>117.55999755859375</v>
      </c>
      <c r="C224" s="25">
        <v>111.45999908447266</v>
      </c>
      <c r="D224" s="25">
        <v>9.61082649230957</v>
      </c>
      <c r="E224" s="25">
        <v>9.898777961730957</v>
      </c>
      <c r="F224" s="25">
        <v>35.954120409185094</v>
      </c>
      <c r="G224" s="25" t="s">
        <v>58</v>
      </c>
      <c r="H224" s="25">
        <v>21.45923820024619</v>
      </c>
      <c r="I224" s="25">
        <v>89.0192357588399</v>
      </c>
      <c r="J224" s="25" t="s">
        <v>61</v>
      </c>
      <c r="K224" s="25">
        <v>0.6828453723577214</v>
      </c>
      <c r="L224" s="25">
        <v>-0.6018842509930991</v>
      </c>
      <c r="M224" s="25">
        <v>0.15941159682912212</v>
      </c>
      <c r="N224" s="25">
        <v>-0.07705080942020573</v>
      </c>
      <c r="O224" s="25">
        <v>0.02778218510622567</v>
      </c>
      <c r="P224" s="25">
        <v>-0.017262310395875332</v>
      </c>
      <c r="Q224" s="25">
        <v>0.003183289462864255</v>
      </c>
      <c r="R224" s="25">
        <v>-0.0011843269787667652</v>
      </c>
      <c r="S224" s="25">
        <v>0.0003928900037258293</v>
      </c>
      <c r="T224" s="25">
        <v>-0.00025268727147204463</v>
      </c>
      <c r="U224" s="25">
        <v>6.216772383773621E-05</v>
      </c>
      <c r="V224" s="25">
        <v>-4.372188840534304E-05</v>
      </c>
      <c r="W224" s="25">
        <v>2.533183721576413E-05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834</v>
      </c>
      <c r="B226" s="25">
        <v>148.9</v>
      </c>
      <c r="C226" s="25">
        <v>147.9</v>
      </c>
      <c r="D226" s="25">
        <v>8.720103320972337</v>
      </c>
      <c r="E226" s="25">
        <v>9.032681249779767</v>
      </c>
      <c r="F226" s="25">
        <v>40.180406142719676</v>
      </c>
      <c r="G226" s="25" t="s">
        <v>59</v>
      </c>
      <c r="H226" s="25">
        <v>10.889354997598318</v>
      </c>
      <c r="I226" s="25">
        <v>109.78935499759828</v>
      </c>
      <c r="J226" s="25" t="s">
        <v>73</v>
      </c>
      <c r="K226" s="25">
        <v>1.3994588190177166</v>
      </c>
      <c r="M226" s="25" t="s">
        <v>68</v>
      </c>
      <c r="N226" s="25">
        <v>1.0301979239967785</v>
      </c>
      <c r="X226" s="25">
        <v>50</v>
      </c>
    </row>
    <row r="227" spans="1:24" ht="12.75" hidden="1">
      <c r="A227" s="25">
        <v>833</v>
      </c>
      <c r="B227" s="25">
        <v>144.9600067138672</v>
      </c>
      <c r="C227" s="25">
        <v>166.16000366210938</v>
      </c>
      <c r="D227" s="25">
        <v>8.607263565063477</v>
      </c>
      <c r="E227" s="25">
        <v>8.971654891967773</v>
      </c>
      <c r="F227" s="25">
        <v>35.6783588548103</v>
      </c>
      <c r="G227" s="25" t="s">
        <v>56</v>
      </c>
      <c r="H227" s="25">
        <v>3.7896260443651215</v>
      </c>
      <c r="I227" s="25">
        <v>98.74963275823227</v>
      </c>
      <c r="J227" s="25" t="s">
        <v>62</v>
      </c>
      <c r="K227" s="25">
        <v>0.8090595111186506</v>
      </c>
      <c r="L227" s="25">
        <v>0.8365115161343726</v>
      </c>
      <c r="M227" s="25">
        <v>0.19153434910181702</v>
      </c>
      <c r="N227" s="25">
        <v>0.08243409097025443</v>
      </c>
      <c r="O227" s="25">
        <v>0.032493197249122696</v>
      </c>
      <c r="P227" s="25">
        <v>0.02399676276651641</v>
      </c>
      <c r="Q227" s="25">
        <v>0.003955294872171704</v>
      </c>
      <c r="R227" s="25">
        <v>0.0012688564393001061</v>
      </c>
      <c r="S227" s="25">
        <v>0.00042627141954412664</v>
      </c>
      <c r="T227" s="25">
        <v>0.0003530747228672499</v>
      </c>
      <c r="U227" s="25">
        <v>8.65149328156586E-05</v>
      </c>
      <c r="V227" s="25">
        <v>4.707411537142276E-05</v>
      </c>
      <c r="W227" s="25">
        <v>2.6570086505551018E-05</v>
      </c>
      <c r="X227" s="25">
        <v>50</v>
      </c>
    </row>
    <row r="228" spans="1:24" ht="12.75" hidden="1">
      <c r="A228" s="25">
        <v>836</v>
      </c>
      <c r="B228" s="25">
        <v>117.55999755859375</v>
      </c>
      <c r="C228" s="25">
        <v>111.45999908447266</v>
      </c>
      <c r="D228" s="25">
        <v>9.61082649230957</v>
      </c>
      <c r="E228" s="25">
        <v>9.898777961730957</v>
      </c>
      <c r="F228" s="25">
        <v>35.78751852725889</v>
      </c>
      <c r="G228" s="25" t="s">
        <v>57</v>
      </c>
      <c r="H228" s="25">
        <v>21.04674661273772</v>
      </c>
      <c r="I228" s="25">
        <v>88.60674417133143</v>
      </c>
      <c r="J228" s="25" t="s">
        <v>60</v>
      </c>
      <c r="K228" s="25">
        <v>-0.3934281066226738</v>
      </c>
      <c r="L228" s="25">
        <v>0.004552466593643854</v>
      </c>
      <c r="M228" s="25">
        <v>0.09123094861560585</v>
      </c>
      <c r="N228" s="25">
        <v>-0.0008528234459641731</v>
      </c>
      <c r="O228" s="25">
        <v>-0.01610628040734227</v>
      </c>
      <c r="P228" s="25">
        <v>0.0005208863296251997</v>
      </c>
      <c r="Q228" s="25">
        <v>0.0017920205302505469</v>
      </c>
      <c r="R228" s="25">
        <v>-6.853732672867971E-05</v>
      </c>
      <c r="S228" s="25">
        <v>-0.00023579185976982094</v>
      </c>
      <c r="T228" s="25">
        <v>3.7091439860064185E-05</v>
      </c>
      <c r="U228" s="25">
        <v>3.292641969884547E-05</v>
      </c>
      <c r="V228" s="25">
        <v>-5.41083190619631E-06</v>
      </c>
      <c r="W228" s="25">
        <v>-1.542123028144394E-05</v>
      </c>
      <c r="X228" s="25">
        <v>50</v>
      </c>
    </row>
    <row r="229" spans="1:24" ht="12.75" hidden="1">
      <c r="A229" s="25">
        <v>835</v>
      </c>
      <c r="B229" s="25">
        <v>144.27999877929688</v>
      </c>
      <c r="C229" s="25">
        <v>161.3800048828125</v>
      </c>
      <c r="D229" s="25">
        <v>9.469551086425781</v>
      </c>
      <c r="E229" s="25">
        <v>9.531991004943848</v>
      </c>
      <c r="F229" s="25">
        <v>31.661267113960626</v>
      </c>
      <c r="G229" s="25" t="s">
        <v>58</v>
      </c>
      <c r="H229" s="25">
        <v>-14.630650735112297</v>
      </c>
      <c r="I229" s="25">
        <v>79.64934804418453</v>
      </c>
      <c r="J229" s="25" t="s">
        <v>61</v>
      </c>
      <c r="K229" s="25">
        <v>-0.7069594171173109</v>
      </c>
      <c r="L229" s="25">
        <v>0.8364991283159477</v>
      </c>
      <c r="M229" s="25">
        <v>-0.16841116619913715</v>
      </c>
      <c r="N229" s="25">
        <v>-0.08242967940167059</v>
      </c>
      <c r="O229" s="25">
        <v>-0.02822048190429173</v>
      </c>
      <c r="P229" s="25">
        <v>0.023991108784382556</v>
      </c>
      <c r="Q229" s="25">
        <v>-0.0035260487723496286</v>
      </c>
      <c r="R229" s="25">
        <v>-0.0012670040640811813</v>
      </c>
      <c r="S229" s="25">
        <v>-0.0003551190250978592</v>
      </c>
      <c r="T229" s="25">
        <v>0.00035112104040756735</v>
      </c>
      <c r="U229" s="25">
        <v>-8.000427792257988E-05</v>
      </c>
      <c r="V229" s="25">
        <v>-4.6762113255122556E-05</v>
      </c>
      <c r="W229" s="25">
        <v>-2.163689334260214E-05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2004-02-27T06:22:35Z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