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1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<sst xmlns="http://schemas.openxmlformats.org/spreadsheetml/2006/main" count="628" uniqueCount="142">
  <si>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</si>
  <si>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</si>
  <si>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</si>
  <si>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</si>
  <si>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</si>
  <si>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</si>
  <si>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</si>
  <si>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</si>
  <si>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</si>
  <si>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</si>
  <si>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</si>
  <si>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</si>
  <si>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</si>
  <si>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</si>
  <si>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</si>
  <si>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</si>
  <si>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</si>
  <si>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</si>
  <si>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</si>
  <si>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</si>
  <si>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</si>
  <si>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</si>
  <si>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</si>
  <si>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</si>
  <si>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</si>
  <si>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</si>
  <si>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</si>
  <si>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</si>
  <si>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</si>
  <si>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</si>
  <si>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</si>
  <si>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</si>
  <si>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</si>
  <si>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</si>
  <si>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</si>
  <si>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</si>
  <si>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</si>
  <si>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</si>
  <si>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</si>
  <si>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</si>
  <si>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</si>
  <si>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</si>
  <si>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</si>
  <si>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</si>
  <si>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</si>
  <si>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</si>
  <si>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</si>
  <si>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</si>
  <si>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</si>
  <si>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</si>
  <si>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</si>
  <si>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</si>
  <si>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</si>
  <si>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</si>
  <si>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</si>
  <si>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</si>
  <si>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</si>
  <si>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</si>
  <si>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</si>
  <si>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</si>
  <si>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</si>
  <si>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</si>
  <si>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</si>
  <si>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</si>
  <si>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</si>
  <si>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</si>
  <si>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</si>
  <si>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</si>
  <si>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</si>
  <si>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</si>
  <si>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</si>
  <si>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</si>
  <si>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</si>
  <si>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</si>
  <si>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</si>
  <si>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</si>
  <si>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</si>
  <si>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</si>
  <si>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</si>
  <si>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</si>
  <si>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</si>
  <si>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</si>
  <si>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</si>
  <si>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</si>
  <si>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</si>
  <si>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</si>
  <si>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</si>
  <si>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</si>
  <si>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</si>
  <si>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</si>
  <si>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</si>
  <si>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</si>
  <si>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</si>
  <si>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</si>
  <si>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</si>
  <si>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</si>
  <si>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</si>
  <si>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</si>
  <si>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</si>
  <si>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</si>
  <si>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</si>
  <si>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</si>
  <si>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</si>
  <si>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</si>
  <si>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</si>
  <si>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</si>
  <si>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</si>
  <si>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</si>
  <si>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</si>
  <si>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</si>
  <si>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</si>
  <si>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</si>
  <si>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</si>
  <si>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</si>
  <si>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</si>
  <si>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</si>
  <si>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</si>
  <si>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</si>
  <si>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</si>
  <si>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</si>
  <si>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</si>
  <si>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</si>
  <si>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</si>
  <si>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</si>
  <si>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</si>
  <si>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</si>
  <si>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</si>
  <si>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</si>
  <si>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</si>
  <si>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</si>
  <si>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</si>
  <si>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</si>
  <si>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</si>
  <si>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</si>
  <si>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</si>
  <si>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</si>
  <si>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 xml:space="preserve"> </t>
  </si>
  <si>
    <t>P2=</t>
  </si>
  <si>
    <t>Ansicht</t>
  </si>
  <si>
    <t>Leadend</t>
  </si>
  <si>
    <t>Cas 6</t>
  </si>
  <si>
    <t>AP 196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</si>
</sst>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9.200069067967817</v>
      </c>
      <c r="C41" s="78">
        <f aca="true" t="shared" si="0" ref="C41:C55">($B$41*H41+$B$42*J41+$B$43*L41+$B$44*N41+$B$45*P41+$B$46*R41+$B$47*T41+$B$48*V41)/100</f>
        <v>-4.00580917007082E-08</v>
      </c>
      <c r="D41" s="78">
        <f aca="true" t="shared" si="1" ref="D41:D55">($B$41*I41+$B$42*K41+$B$43*M41+$B$44*O41+$B$45*Q41+$B$46*S41+$B$47*U41+$B$48*W41)/100</f>
        <v>-3.296983619873348E-08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-12.582863805214416</v>
      </c>
      <c r="C42" s="78">
        <f t="shared" si="0"/>
        <v>2.6644628349925272E-11</v>
      </c>
      <c r="D42" s="78">
        <f t="shared" si="1"/>
        <v>9.93117731172915E-09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-1.143949588733804</v>
      </c>
      <c r="C43" s="78">
        <f t="shared" si="0"/>
        <v>0.4804822537492679</v>
      </c>
      <c r="D43" s="78">
        <f t="shared" si="1"/>
        <v>-0.3997262936963341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-0.05017516410556766</v>
      </c>
      <c r="C44" s="78">
        <f t="shared" si="0"/>
        <v>-0.00220126301186131</v>
      </c>
      <c r="D44" s="78">
        <f t="shared" si="1"/>
        <v>-0.40457329256774743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9.200069067967817</v>
      </c>
      <c r="C45" s="78">
        <f t="shared" si="0"/>
        <v>-0.1148159428427557</v>
      </c>
      <c r="D45" s="78">
        <f t="shared" si="1"/>
        <v>-0.09333043986789258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-12.582863805214416</v>
      </c>
      <c r="C46" s="78">
        <f t="shared" si="0"/>
        <v>0.00018536653880848054</v>
      </c>
      <c r="D46" s="78">
        <f t="shared" si="1"/>
        <v>0.01788435032410504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-1.143949588733804</v>
      </c>
      <c r="C47" s="78">
        <f t="shared" si="0"/>
        <v>0.01912282225492108</v>
      </c>
      <c r="D47" s="78">
        <f t="shared" si="1"/>
        <v>-0.016261193327890184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-0.05017516410556766</v>
      </c>
      <c r="C48" s="78">
        <f t="shared" si="0"/>
        <v>-0.00025191863284312167</v>
      </c>
      <c r="D48" s="78">
        <f t="shared" si="1"/>
        <v>-0.011603422669983432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-0.0024207076148897596</v>
      </c>
      <c r="D49" s="78">
        <f t="shared" si="1"/>
        <v>-0.0018643795436397088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1.4897493195327927E-05</v>
      </c>
      <c r="D50" s="78">
        <f t="shared" si="1"/>
        <v>0.0002748491320902671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0.00023589295845786025</v>
      </c>
      <c r="D51" s="78">
        <f t="shared" si="1"/>
        <v>-0.00022981712657388337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-1.7945111987536776E-05</v>
      </c>
      <c r="D52" s="78">
        <f t="shared" si="1"/>
        <v>-0.00016982239436228906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-5.599713750569879E-05</v>
      </c>
      <c r="D53" s="78">
        <f t="shared" si="1"/>
        <v>-3.644805057639288E-05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1.1785964179563579E-06</v>
      </c>
      <c r="D54" s="78">
        <f t="shared" si="1"/>
        <v>1.0138911435638908E-05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1.4219525545301522E-05</v>
      </c>
      <c r="D55" s="78">
        <f t="shared" si="1"/>
        <v>-1.4814215558936824E-05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0.89</v>
      </c>
    </row>
    <row r="3" spans="1:7" s="2" customFormat="1" ht="13.5" thickBot="1">
      <c r="A3" s="11">
        <v>870</v>
      </c>
      <c r="B3" s="12">
        <v>155.85333333333335</v>
      </c>
      <c r="C3" s="12">
        <v>146.52</v>
      </c>
      <c r="D3" s="12">
        <v>9.273913247647675</v>
      </c>
      <c r="E3" s="12">
        <v>9.769434131287293</v>
      </c>
      <c r="F3" s="13" t="s">
        <v>69</v>
      </c>
      <c r="G3" s="2" t="s">
        <v>137</v>
      </c>
    </row>
    <row r="4" spans="1:9" ht="16.5" customHeight="1">
      <c r="A4" s="14">
        <v>872</v>
      </c>
      <c r="B4" s="15">
        <v>129.54</v>
      </c>
      <c r="C4" s="15">
        <v>115.12333333333335</v>
      </c>
      <c r="D4" s="15">
        <v>9.280076616986667</v>
      </c>
      <c r="E4" s="15">
        <v>9.75151748460265</v>
      </c>
      <c r="F4" s="16" t="s">
        <v>70</v>
      </c>
      <c r="G4" s="2" t="s">
        <v>137</v>
      </c>
      <c r="H4" s="2"/>
      <c r="I4" s="75" t="s">
        <v>127</v>
      </c>
    </row>
    <row r="5" spans="1:9" s="2" customFormat="1" ht="13.5" thickBot="1">
      <c r="A5" s="26">
        <v>871</v>
      </c>
      <c r="B5" s="27">
        <v>141.22666666666666</v>
      </c>
      <c r="C5" s="27">
        <v>144.91</v>
      </c>
      <c r="D5" s="27">
        <v>9.271269350149476</v>
      </c>
      <c r="E5" s="27">
        <v>9.390156560484344</v>
      </c>
      <c r="F5" s="16" t="s">
        <v>71</v>
      </c>
      <c r="G5" s="2" t="s">
        <v>137</v>
      </c>
      <c r="I5" s="76" t="s">
        <v>136</v>
      </c>
    </row>
    <row r="6" spans="1:7" s="2" customFormat="1" ht="13.5" thickBot="1">
      <c r="A6" s="17">
        <v>869</v>
      </c>
      <c r="B6" s="18">
        <v>148.8</v>
      </c>
      <c r="C6" s="18">
        <v>155.95</v>
      </c>
      <c r="D6" s="18">
        <v>8.99211439189718</v>
      </c>
      <c r="E6" s="18">
        <v>9.234230883651996</v>
      </c>
      <c r="F6" s="19" t="s">
        <v>72</v>
      </c>
      <c r="G6" s="2" t="s">
        <v>137</v>
      </c>
    </row>
    <row r="7" spans="1:6" s="2" customFormat="1" ht="12.75">
      <c r="A7" s="20" t="s">
        <v>140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141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 t="s">
        <v>136</v>
      </c>
      <c r="K15" s="76" t="s">
        <v>136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9.200069067967817</v>
      </c>
      <c r="C19" s="35">
        <v>28.740069067967816</v>
      </c>
      <c r="D19" s="36">
        <v>11.202755216550301</v>
      </c>
      <c r="K19" s="98" t="s">
        <v>131</v>
      </c>
    </row>
    <row r="20" spans="1:11" ht="12.75">
      <c r="A20" s="34" t="s">
        <v>57</v>
      </c>
      <c r="B20" s="35">
        <v>-12.582863805214416</v>
      </c>
      <c r="C20" s="35">
        <v>18.643802861452258</v>
      </c>
      <c r="D20" s="36">
        <v>7.256814860471741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-1.143949588733804</v>
      </c>
      <c r="C21" s="35">
        <v>37.65605041126623</v>
      </c>
      <c r="D21" s="36">
        <v>14.211203889953866</v>
      </c>
      <c r="F21" s="25" t="s">
        <v>134</v>
      </c>
    </row>
    <row r="22" spans="1:11" ht="16.5" thickBot="1">
      <c r="A22" s="37" t="s">
        <v>59</v>
      </c>
      <c r="B22" s="38">
        <v>-0.05017516410556766</v>
      </c>
      <c r="C22" s="38">
        <v>45.8031581692278</v>
      </c>
      <c r="D22" s="39">
        <v>17.82231808633421</v>
      </c>
      <c r="F22" s="25" t="s">
        <v>132</v>
      </c>
      <c r="I22" s="75" t="s">
        <v>127</v>
      </c>
      <c r="K22" s="102" t="s">
        <v>138</v>
      </c>
    </row>
    <row r="23" spans="1:11" ht="16.5" thickBot="1">
      <c r="A23" s="100" t="s">
        <v>135</v>
      </c>
      <c r="B23" s="40"/>
      <c r="C23" s="40"/>
      <c r="D23" s="53">
        <v>2.18926739692688</v>
      </c>
      <c r="I23" s="76" t="s">
        <v>136</v>
      </c>
      <c r="K23" s="102" t="s">
        <v>139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0.4804822537492679</v>
      </c>
      <c r="C27" s="45">
        <v>-0.00220126301186131</v>
      </c>
      <c r="D27" s="45">
        <v>-0.1148159428427557</v>
      </c>
      <c r="E27" s="45">
        <v>0.00018536653880848054</v>
      </c>
      <c r="F27" s="45">
        <v>0.01912282225492108</v>
      </c>
      <c r="G27" s="45">
        <v>-0.00025191863284312167</v>
      </c>
      <c r="H27" s="45">
        <v>-0.0024207076148897596</v>
      </c>
      <c r="I27" s="46">
        <v>1.4897493195327927E-05</v>
      </c>
    </row>
    <row r="28" spans="1:9" ht="13.5" thickBot="1">
      <c r="A28" s="47" t="s">
        <v>61</v>
      </c>
      <c r="B28" s="48">
        <v>-0.3997262936963341</v>
      </c>
      <c r="C28" s="48">
        <v>-0.40457329256774743</v>
      </c>
      <c r="D28" s="48">
        <v>-0.09333043986789258</v>
      </c>
      <c r="E28" s="48">
        <v>0.01788435032410504</v>
      </c>
      <c r="F28" s="48">
        <v>-0.016261193327890184</v>
      </c>
      <c r="G28" s="48">
        <v>-0.011603422669983432</v>
      </c>
      <c r="H28" s="48">
        <v>-0.0018643795436397088</v>
      </c>
      <c r="I28" s="49">
        <v>0.0002748491320902671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870</v>
      </c>
      <c r="B39" s="51">
        <v>155.85333333333335</v>
      </c>
      <c r="C39" s="51">
        <v>146.52</v>
      </c>
      <c r="D39" s="51">
        <v>9.273913247647675</v>
      </c>
      <c r="E39" s="51">
        <v>9.769434131287293</v>
      </c>
      <c r="F39" s="55">
        <f>I39*D39/(23678+B39)*1000</f>
        <v>17.82231808633421</v>
      </c>
      <c r="G39" s="60" t="s">
        <v>59</v>
      </c>
      <c r="H39" s="59">
        <f>I39-B39+X39</f>
        <v>-0.05017516410556766</v>
      </c>
      <c r="I39" s="59">
        <f>(B39+C42-2*X39)*(23678+B39)*E42/((23678+C42)*D39+E42*(23678+B39))</f>
        <v>45.8031581692278</v>
      </c>
      <c r="J39" s="25" t="s">
        <v>73</v>
      </c>
      <c r="K39" s="25">
        <f>(K40*K40+L40*L40+M40*M40+N40*N40+O40*O40+P40*P40+Q40*Q40+R40*R40+S40*S40+T40*T40+U40*U40+V40*V40+W40*W40)</f>
        <v>0.5773162224757848</v>
      </c>
      <c r="M39" s="25" t="s">
        <v>68</v>
      </c>
      <c r="N39" s="25">
        <f>(K44*K44+L44*L44+M44*M44+N44*N44+O44*O44+P44*P44+Q44*Q44+R44*R44+S44*S44+T44*T44+U44*U44+V44*V44+W44*W44)</f>
        <v>0.3685577127531417</v>
      </c>
      <c r="X39" s="56">
        <f>(1-$H$2)*1000</f>
        <v>109.99999999999999</v>
      </c>
    </row>
    <row r="40" spans="1:24" ht="12.75">
      <c r="A40" s="50">
        <v>872</v>
      </c>
      <c r="B40" s="51">
        <v>129.54</v>
      </c>
      <c r="C40" s="51">
        <v>115.12333333333335</v>
      </c>
      <c r="D40" s="51">
        <v>9.280076616986667</v>
      </c>
      <c r="E40" s="51">
        <v>9.75151748460265</v>
      </c>
      <c r="F40" s="55">
        <f>I40*D40/(23678+B40)*1000</f>
        <v>11.202755216550301</v>
      </c>
      <c r="G40" s="60" t="s">
        <v>56</v>
      </c>
      <c r="H40" s="59">
        <f>I40-B40+X40</f>
        <v>9.200069067967817</v>
      </c>
      <c r="I40" s="59">
        <f>(B40+C39-2*X40)*(23678+B40)*E39/((23678+C39)*D40+E39*(23678+B40))</f>
        <v>28.740069067967816</v>
      </c>
      <c r="J40" s="25" t="s">
        <v>62</v>
      </c>
      <c r="K40" s="53">
        <f aca="true" t="shared" si="0" ref="K40:W40">SQRT(K41*K41+K42*K42)</f>
        <v>0.6250154446413175</v>
      </c>
      <c r="L40" s="53">
        <f t="shared" si="0"/>
        <v>0.404579281004299</v>
      </c>
      <c r="M40" s="53">
        <f t="shared" si="0"/>
        <v>0.14796375142853488</v>
      </c>
      <c r="N40" s="53">
        <f t="shared" si="0"/>
        <v>0.017885310935765862</v>
      </c>
      <c r="O40" s="53">
        <f t="shared" si="0"/>
        <v>0.025101966844060748</v>
      </c>
      <c r="P40" s="53">
        <f t="shared" si="0"/>
        <v>0.011606157014958008</v>
      </c>
      <c r="Q40" s="53">
        <f t="shared" si="0"/>
        <v>0.003055443738563595</v>
      </c>
      <c r="R40" s="53">
        <f t="shared" si="0"/>
        <v>0.0002752525762173316</v>
      </c>
      <c r="S40" s="53">
        <f t="shared" si="0"/>
        <v>0.0003293347833385932</v>
      </c>
      <c r="T40" s="53">
        <f t="shared" si="0"/>
        <v>0.0001707678912184198</v>
      </c>
      <c r="U40" s="53">
        <f t="shared" si="0"/>
        <v>6.681421854404518E-05</v>
      </c>
      <c r="V40" s="53">
        <f t="shared" si="0"/>
        <v>1.0207184460768258E-05</v>
      </c>
      <c r="W40" s="53">
        <f t="shared" si="0"/>
        <v>2.053426135414002E-05</v>
      </c>
      <c r="X40" s="56">
        <f>(1-$H$2)*1000</f>
        <v>109.99999999999999</v>
      </c>
    </row>
    <row r="41" spans="1:24" ht="12.75">
      <c r="A41" s="50">
        <v>871</v>
      </c>
      <c r="B41" s="51">
        <v>141.22666666666666</v>
      </c>
      <c r="C41" s="51">
        <v>144.91</v>
      </c>
      <c r="D41" s="51">
        <v>9.271269350149476</v>
      </c>
      <c r="E41" s="51">
        <v>9.390156560484344</v>
      </c>
      <c r="F41" s="55">
        <f>I41*D41/(23678+B41)*1000</f>
        <v>7.256814860471741</v>
      </c>
      <c r="G41" s="60" t="s">
        <v>57</v>
      </c>
      <c r="H41" s="59">
        <f>I41-B41+X41</f>
        <v>-12.582863805214416</v>
      </c>
      <c r="I41" s="59">
        <f>(B41+C40-2*X41)*(23678+B41)*E40/((23678+C40)*D41+E40*(23678+B41))</f>
        <v>18.643802861452258</v>
      </c>
      <c r="J41" s="25" t="s">
        <v>60</v>
      </c>
      <c r="K41" s="53">
        <f>'calcul config'!C43</f>
        <v>0.4804822537492679</v>
      </c>
      <c r="L41" s="53">
        <f>'calcul config'!C44</f>
        <v>-0.00220126301186131</v>
      </c>
      <c r="M41" s="53">
        <f>'calcul config'!C45</f>
        <v>-0.1148159428427557</v>
      </c>
      <c r="N41" s="53">
        <f>'calcul config'!C46</f>
        <v>0.00018536653880848054</v>
      </c>
      <c r="O41" s="53">
        <f>'calcul config'!C47</f>
        <v>0.01912282225492108</v>
      </c>
      <c r="P41" s="53">
        <f>'calcul config'!C48</f>
        <v>-0.00025191863284312167</v>
      </c>
      <c r="Q41" s="53">
        <f>'calcul config'!C49</f>
        <v>-0.0024207076148897596</v>
      </c>
      <c r="R41" s="53">
        <f>'calcul config'!C50</f>
        <v>1.4897493195327927E-05</v>
      </c>
      <c r="S41" s="53">
        <f>'calcul config'!C51</f>
        <v>0.00023589295845786025</v>
      </c>
      <c r="T41" s="53">
        <f>'calcul config'!C52</f>
        <v>-1.7945111987536776E-05</v>
      </c>
      <c r="U41" s="53">
        <f>'calcul config'!C53</f>
        <v>-5.599713750569879E-05</v>
      </c>
      <c r="V41" s="53">
        <f>'calcul config'!C54</f>
        <v>1.1785964179563579E-06</v>
      </c>
      <c r="W41" s="53">
        <f>'calcul config'!C55</f>
        <v>1.4219525545301522E-05</v>
      </c>
      <c r="X41" s="56">
        <f>(1-$H$2)*1000</f>
        <v>109.99999999999999</v>
      </c>
    </row>
    <row r="42" spans="1:24" ht="12.75">
      <c r="A42" s="50">
        <v>869</v>
      </c>
      <c r="B42" s="51">
        <v>148.8</v>
      </c>
      <c r="C42" s="51">
        <v>155.95</v>
      </c>
      <c r="D42" s="51">
        <v>8.99211439189718</v>
      </c>
      <c r="E42" s="51">
        <v>9.234230883651996</v>
      </c>
      <c r="F42" s="55">
        <f>I42*D42/(23678+B42)*1000</f>
        <v>14.211203889953866</v>
      </c>
      <c r="G42" s="60" t="s">
        <v>58</v>
      </c>
      <c r="H42" s="59">
        <f>I42-B42+X42</f>
        <v>-1.143949588733804</v>
      </c>
      <c r="I42" s="59">
        <f>(B42+C41-2*X42)*(23678+B42)*E41/((23678+C41)*D42+E41*(23678+B42))</f>
        <v>37.65605041126623</v>
      </c>
      <c r="J42" s="25" t="s">
        <v>61</v>
      </c>
      <c r="K42" s="53">
        <f>'calcul config'!D43</f>
        <v>-0.3997262936963341</v>
      </c>
      <c r="L42" s="53">
        <f>'calcul config'!D44</f>
        <v>-0.40457329256774743</v>
      </c>
      <c r="M42" s="53">
        <f>'calcul config'!D45</f>
        <v>-0.09333043986789258</v>
      </c>
      <c r="N42" s="53">
        <f>'calcul config'!D46</f>
        <v>0.01788435032410504</v>
      </c>
      <c r="O42" s="53">
        <f>'calcul config'!D47</f>
        <v>-0.016261193327890184</v>
      </c>
      <c r="P42" s="53">
        <f>'calcul config'!D48</f>
        <v>-0.011603422669983432</v>
      </c>
      <c r="Q42" s="53">
        <f>'calcul config'!D49</f>
        <v>-0.0018643795436397088</v>
      </c>
      <c r="R42" s="53">
        <f>'calcul config'!D50</f>
        <v>0.0002748491320902671</v>
      </c>
      <c r="S42" s="53">
        <f>'calcul config'!D51</f>
        <v>-0.00022981712657388337</v>
      </c>
      <c r="T42" s="53">
        <f>'calcul config'!D52</f>
        <v>-0.00016982239436228906</v>
      </c>
      <c r="U42" s="53">
        <f>'calcul config'!D53</f>
        <v>-3.644805057639288E-05</v>
      </c>
      <c r="V42" s="53">
        <f>'calcul config'!D54</f>
        <v>1.0138911435638908E-05</v>
      </c>
      <c r="W42" s="53">
        <f>'calcul config'!D55</f>
        <v>-1.4814215558936824E-05</v>
      </c>
      <c r="X42" s="56">
        <f>(1-$H$2)*1000</f>
        <v>109.99999999999999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180</v>
      </c>
      <c r="J44" s="25" t="s">
        <v>67</v>
      </c>
      <c r="K44" s="53">
        <f>K40/(K43*1.5)</f>
        <v>0.4166769630942117</v>
      </c>
      <c r="L44" s="53">
        <f>L40/(L43*1.5)</f>
        <v>0.3853136009564753</v>
      </c>
      <c r="M44" s="53">
        <f aca="true" t="shared" si="1" ref="M44:W44">M40/(M43*1.5)</f>
        <v>0.16440416825392765</v>
      </c>
      <c r="N44" s="53">
        <f t="shared" si="1"/>
        <v>0.023847081247687817</v>
      </c>
      <c r="O44" s="53">
        <f t="shared" si="1"/>
        <v>0.11156429708471445</v>
      </c>
      <c r="P44" s="53">
        <f t="shared" si="1"/>
        <v>0.07737438009972004</v>
      </c>
      <c r="Q44" s="53">
        <f t="shared" si="1"/>
        <v>0.020369624923757296</v>
      </c>
      <c r="R44" s="53">
        <f t="shared" si="1"/>
        <v>0.0006116723915940703</v>
      </c>
      <c r="S44" s="53">
        <f t="shared" si="1"/>
        <v>0.004391130444514575</v>
      </c>
      <c r="T44" s="53">
        <f t="shared" si="1"/>
        <v>0.002276905216245597</v>
      </c>
      <c r="U44" s="53">
        <f t="shared" si="1"/>
        <v>0.0008908562472539356</v>
      </c>
      <c r="V44" s="53">
        <f t="shared" si="1"/>
        <v>0.00013609579281024343</v>
      </c>
      <c r="W44" s="53">
        <f t="shared" si="1"/>
        <v>0.0002737901513885336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s="101" customFormat="1" ht="12.75">
      <c r="A50" s="101" t="s">
        <v>114</v>
      </c>
    </row>
    <row r="51" spans="1:24" s="101" customFormat="1" ht="12.75">
      <c r="A51" s="101">
        <v>871</v>
      </c>
      <c r="B51" s="101">
        <v>171.4</v>
      </c>
      <c r="C51" s="101">
        <v>149.2</v>
      </c>
      <c r="D51" s="101">
        <v>8.999664075496014</v>
      </c>
      <c r="E51" s="101">
        <v>9.261912417692049</v>
      </c>
      <c r="F51" s="101">
        <v>15.743602853841763</v>
      </c>
      <c r="G51" s="101" t="s">
        <v>59</v>
      </c>
      <c r="H51" s="101">
        <v>-19.678944774756005</v>
      </c>
      <c r="I51" s="101">
        <v>41.72105522524401</v>
      </c>
      <c r="J51" s="101" t="s">
        <v>73</v>
      </c>
      <c r="K51" s="101">
        <v>0.5631464908902886</v>
      </c>
      <c r="M51" s="101" t="s">
        <v>68</v>
      </c>
      <c r="N51" s="101">
        <v>0.3793039860223854</v>
      </c>
      <c r="X51" s="101">
        <v>110</v>
      </c>
    </row>
    <row r="52" spans="1:24" s="101" customFormat="1" ht="12.75">
      <c r="A52" s="101">
        <v>869</v>
      </c>
      <c r="B52" s="101">
        <v>155.77999877929688</v>
      </c>
      <c r="C52" s="101">
        <v>150.47999572753906</v>
      </c>
      <c r="D52" s="101">
        <v>8.872238159179688</v>
      </c>
      <c r="E52" s="101">
        <v>9.201441764831543</v>
      </c>
      <c r="F52" s="101">
        <v>16.159171985289934</v>
      </c>
      <c r="G52" s="101" t="s">
        <v>56</v>
      </c>
      <c r="H52" s="101">
        <v>-2.371093027442413</v>
      </c>
      <c r="I52" s="101">
        <v>43.408905751854476</v>
      </c>
      <c r="J52" s="101" t="s">
        <v>62</v>
      </c>
      <c r="K52" s="101">
        <v>0.5971188101265634</v>
      </c>
      <c r="L52" s="101">
        <v>0.41845374932911966</v>
      </c>
      <c r="M52" s="101">
        <v>0.14135929363304386</v>
      </c>
      <c r="N52" s="101">
        <v>0.10382302726205465</v>
      </c>
      <c r="O52" s="101">
        <v>0.02398117686835942</v>
      </c>
      <c r="P52" s="101">
        <v>0.012004018921521005</v>
      </c>
      <c r="Q52" s="101">
        <v>0.002919046143834248</v>
      </c>
      <c r="R52" s="101">
        <v>0.001598104196970875</v>
      </c>
      <c r="S52" s="101">
        <v>0.00031465079794694173</v>
      </c>
      <c r="T52" s="101">
        <v>0.00017664027150611405</v>
      </c>
      <c r="U52" s="101">
        <v>6.386041779021226E-05</v>
      </c>
      <c r="V52" s="101">
        <v>5.930969801562342E-05</v>
      </c>
      <c r="W52" s="101">
        <v>1.9622949398315457E-05</v>
      </c>
      <c r="X52" s="101">
        <v>110</v>
      </c>
    </row>
    <row r="53" spans="1:24" s="101" customFormat="1" ht="12.75">
      <c r="A53" s="101">
        <v>870</v>
      </c>
      <c r="B53" s="101">
        <v>159.94000244140625</v>
      </c>
      <c r="C53" s="101">
        <v>145.94000244140625</v>
      </c>
      <c r="D53" s="101">
        <v>9.033522605895996</v>
      </c>
      <c r="E53" s="101">
        <v>9.564839363098145</v>
      </c>
      <c r="F53" s="101">
        <v>17.293753285819648</v>
      </c>
      <c r="G53" s="101" t="s">
        <v>57</v>
      </c>
      <c r="H53" s="101">
        <v>-4.304709186554916</v>
      </c>
      <c r="I53" s="101">
        <v>45.63529325485135</v>
      </c>
      <c r="J53" s="101" t="s">
        <v>60</v>
      </c>
      <c r="K53" s="101">
        <v>-0.5909981771792946</v>
      </c>
      <c r="L53" s="101">
        <v>-0.0022780218347526163</v>
      </c>
      <c r="M53" s="101">
        <v>0.14013080853703802</v>
      </c>
      <c r="N53" s="101">
        <v>0.0010735862037824678</v>
      </c>
      <c r="O53" s="101">
        <v>-0.023697059133864596</v>
      </c>
      <c r="P53" s="101">
        <v>-0.00026045821655675645</v>
      </c>
      <c r="Q53" s="101">
        <v>0.0029027497339170183</v>
      </c>
      <c r="R53" s="101">
        <v>8.628390603440259E-05</v>
      </c>
      <c r="S53" s="101">
        <v>-0.00030695672438202864</v>
      </c>
      <c r="T53" s="101">
        <v>-1.853547264311776E-05</v>
      </c>
      <c r="U53" s="101">
        <v>6.383783104208861E-05</v>
      </c>
      <c r="V53" s="101">
        <v>6.802186215577133E-06</v>
      </c>
      <c r="W53" s="101">
        <v>-1.8990994357132108E-05</v>
      </c>
      <c r="X53" s="101">
        <v>110</v>
      </c>
    </row>
    <row r="54" spans="1:24" s="101" customFormat="1" ht="12.75">
      <c r="A54" s="101">
        <v>872</v>
      </c>
      <c r="B54" s="101">
        <v>148.32000732421875</v>
      </c>
      <c r="C54" s="101">
        <v>129.72000122070312</v>
      </c>
      <c r="D54" s="101">
        <v>9.075679779052734</v>
      </c>
      <c r="E54" s="101">
        <v>9.513434410095215</v>
      </c>
      <c r="F54" s="101">
        <v>14.515031913966677</v>
      </c>
      <c r="G54" s="101" t="s">
        <v>58</v>
      </c>
      <c r="H54" s="101">
        <v>-0.21379338563151862</v>
      </c>
      <c r="I54" s="101">
        <v>38.10621393858725</v>
      </c>
      <c r="J54" s="101" t="s">
        <v>61</v>
      </c>
      <c r="K54" s="101">
        <v>0.08527618646324436</v>
      </c>
      <c r="L54" s="101">
        <v>-0.4184475486176471</v>
      </c>
      <c r="M54" s="101">
        <v>0.018595870379982397</v>
      </c>
      <c r="N54" s="101">
        <v>0.10381747638293079</v>
      </c>
      <c r="O54" s="101">
        <v>0.003680520669370223</v>
      </c>
      <c r="P54" s="101">
        <v>-0.012001192931774008</v>
      </c>
      <c r="Q54" s="101">
        <v>0.0003080168373291826</v>
      </c>
      <c r="R54" s="101">
        <v>0.0015957732019104005</v>
      </c>
      <c r="S54" s="101">
        <v>6.91570242658146E-05</v>
      </c>
      <c r="T54" s="101">
        <v>-0.00017566508409940185</v>
      </c>
      <c r="U54" s="101">
        <v>1.6983192227036762E-06</v>
      </c>
      <c r="V54" s="101">
        <v>5.8918337904196324E-05</v>
      </c>
      <c r="W54" s="101">
        <v>4.93986603221437E-06</v>
      </c>
      <c r="X54" s="101">
        <v>110</v>
      </c>
    </row>
    <row r="55" ht="12.75" hidden="1">
      <c r="A55" s="25" t="s">
        <v>108</v>
      </c>
    </row>
    <row r="56" spans="1:24" ht="12.75" hidden="1">
      <c r="A56" s="25">
        <v>871</v>
      </c>
      <c r="B56" s="25">
        <v>171.4</v>
      </c>
      <c r="C56" s="25">
        <v>149.2</v>
      </c>
      <c r="D56" s="25">
        <v>8.999664075496014</v>
      </c>
      <c r="E56" s="25">
        <v>9.261912417692049</v>
      </c>
      <c r="F56" s="25">
        <v>18.934740185496857</v>
      </c>
      <c r="G56" s="25" t="s">
        <v>59</v>
      </c>
      <c r="H56" s="25">
        <v>-11.22232794560172</v>
      </c>
      <c r="I56" s="25">
        <v>50.17767205439831</v>
      </c>
      <c r="J56" s="25" t="s">
        <v>73</v>
      </c>
      <c r="K56" s="25">
        <v>0.4935016775423165</v>
      </c>
      <c r="M56" s="25" t="s">
        <v>68</v>
      </c>
      <c r="N56" s="25">
        <v>0.27579204248511174</v>
      </c>
      <c r="X56" s="25">
        <v>110</v>
      </c>
    </row>
    <row r="57" spans="1:24" ht="12.75" hidden="1">
      <c r="A57" s="25">
        <v>869</v>
      </c>
      <c r="B57" s="25">
        <v>155.77999877929688</v>
      </c>
      <c r="C57" s="25">
        <v>150.47999572753906</v>
      </c>
      <c r="D57" s="25">
        <v>8.872238159179688</v>
      </c>
      <c r="E57" s="25">
        <v>9.201441764831543</v>
      </c>
      <c r="F57" s="25">
        <v>16.159171985289934</v>
      </c>
      <c r="G57" s="25" t="s">
        <v>56</v>
      </c>
      <c r="H57" s="25">
        <v>-2.371093027442413</v>
      </c>
      <c r="I57" s="25">
        <v>43.408905751854476</v>
      </c>
      <c r="J57" s="25" t="s">
        <v>62</v>
      </c>
      <c r="K57" s="25">
        <v>0.663573686710018</v>
      </c>
      <c r="L57" s="25">
        <v>0.13072260488775245</v>
      </c>
      <c r="M57" s="25">
        <v>0.15709221553009603</v>
      </c>
      <c r="N57" s="25">
        <v>0.10328497395415914</v>
      </c>
      <c r="O57" s="25">
        <v>0.02665037919039019</v>
      </c>
      <c r="P57" s="25">
        <v>0.003750061156102307</v>
      </c>
      <c r="Q57" s="25">
        <v>0.003243899941185048</v>
      </c>
      <c r="R57" s="25">
        <v>0.0015898246381086736</v>
      </c>
      <c r="S57" s="25">
        <v>0.00034965878095502475</v>
      </c>
      <c r="T57" s="25">
        <v>5.517106655739818E-05</v>
      </c>
      <c r="U57" s="25">
        <v>7.094659239575944E-05</v>
      </c>
      <c r="V57" s="25">
        <v>5.9008069283772155E-05</v>
      </c>
      <c r="W57" s="25">
        <v>2.1806676091623263E-05</v>
      </c>
      <c r="X57" s="25">
        <v>110</v>
      </c>
    </row>
    <row r="58" spans="1:24" ht="12.75" hidden="1">
      <c r="A58" s="25">
        <v>872</v>
      </c>
      <c r="B58" s="25">
        <v>148.32000732421875</v>
      </c>
      <c r="C58" s="25">
        <v>129.72000122070312</v>
      </c>
      <c r="D58" s="25">
        <v>9.075679779052734</v>
      </c>
      <c r="E58" s="25">
        <v>9.513434410095215</v>
      </c>
      <c r="F58" s="25">
        <v>15.110434762594931</v>
      </c>
      <c r="G58" s="25" t="s">
        <v>57</v>
      </c>
      <c r="H58" s="25">
        <v>1.3493136377599484</v>
      </c>
      <c r="I58" s="25">
        <v>39.66932096197871</v>
      </c>
      <c r="J58" s="25" t="s">
        <v>60</v>
      </c>
      <c r="K58" s="25">
        <v>-0.4852963704434341</v>
      </c>
      <c r="L58" s="25">
        <v>0.0007102305104173788</v>
      </c>
      <c r="M58" s="25">
        <v>0.11366190962360417</v>
      </c>
      <c r="N58" s="25">
        <v>0.0010679684824229417</v>
      </c>
      <c r="O58" s="25">
        <v>-0.01968525272195976</v>
      </c>
      <c r="P58" s="25">
        <v>8.143533593524144E-05</v>
      </c>
      <c r="Q58" s="25">
        <v>0.002287521499785293</v>
      </c>
      <c r="R58" s="25">
        <v>8.58511613913142E-05</v>
      </c>
      <c r="S58" s="25">
        <v>-0.00027360543693178454</v>
      </c>
      <c r="T58" s="25">
        <v>5.809344123415329E-06</v>
      </c>
      <c r="U58" s="25">
        <v>4.588956232174776E-05</v>
      </c>
      <c r="V58" s="25">
        <v>6.7692149890501295E-06</v>
      </c>
      <c r="W58" s="25">
        <v>-1.7503379341535043E-05</v>
      </c>
      <c r="X58" s="25">
        <v>110</v>
      </c>
    </row>
    <row r="59" spans="1:24" ht="12.75" hidden="1">
      <c r="A59" s="25">
        <v>870</v>
      </c>
      <c r="B59" s="25">
        <v>159.94000244140625</v>
      </c>
      <c r="C59" s="25">
        <v>145.94000244140625</v>
      </c>
      <c r="D59" s="25">
        <v>9.033522605895996</v>
      </c>
      <c r="E59" s="25">
        <v>9.564839363098145</v>
      </c>
      <c r="F59" s="25">
        <v>13.548924174425698</v>
      </c>
      <c r="G59" s="25" t="s">
        <v>58</v>
      </c>
      <c r="H59" s="25">
        <v>-14.186680547155802</v>
      </c>
      <c r="I59" s="25">
        <v>35.753321894250455</v>
      </c>
      <c r="J59" s="25" t="s">
        <v>61</v>
      </c>
      <c r="K59" s="25">
        <v>-0.45256764193693116</v>
      </c>
      <c r="L59" s="25">
        <v>0.13072067549267602</v>
      </c>
      <c r="M59" s="25">
        <v>-0.10843862079937101</v>
      </c>
      <c r="N59" s="25">
        <v>0.10327945239994199</v>
      </c>
      <c r="O59" s="25">
        <v>-0.01796478600663416</v>
      </c>
      <c r="P59" s="25">
        <v>0.0037491768377296486</v>
      </c>
      <c r="Q59" s="25">
        <v>-0.0023000287425248415</v>
      </c>
      <c r="R59" s="25">
        <v>0.0015875049474017829</v>
      </c>
      <c r="S59" s="25">
        <v>-0.0002177184603572266</v>
      </c>
      <c r="T59" s="25">
        <v>5.486436098175754E-05</v>
      </c>
      <c r="U59" s="25">
        <v>-5.410699624344765E-05</v>
      </c>
      <c r="V59" s="25">
        <v>5.861851217005149E-05</v>
      </c>
      <c r="W59" s="25">
        <v>-1.3006261330270809E-05</v>
      </c>
      <c r="X59" s="25">
        <v>110</v>
      </c>
    </row>
    <row r="60" ht="12.75" hidden="1">
      <c r="A60" s="25" t="s">
        <v>107</v>
      </c>
    </row>
    <row r="61" spans="1:24" ht="12.75" hidden="1">
      <c r="A61" s="25">
        <v>871</v>
      </c>
      <c r="B61" s="25">
        <v>171.4</v>
      </c>
      <c r="C61" s="25">
        <v>149.2</v>
      </c>
      <c r="D61" s="25">
        <v>8.999664075496014</v>
      </c>
      <c r="E61" s="25">
        <v>9.261912417692049</v>
      </c>
      <c r="F61" s="25">
        <v>15.743602853841763</v>
      </c>
      <c r="G61" s="25" t="s">
        <v>59</v>
      </c>
      <c r="H61" s="25">
        <v>-19.678944774756005</v>
      </c>
      <c r="I61" s="25">
        <v>41.72105522524401</v>
      </c>
      <c r="J61" s="25" t="s">
        <v>73</v>
      </c>
      <c r="K61" s="25">
        <v>0.6328465654459052</v>
      </c>
      <c r="M61" s="25" t="s">
        <v>68</v>
      </c>
      <c r="N61" s="25">
        <v>0.40324812881190936</v>
      </c>
      <c r="X61" s="25">
        <v>110</v>
      </c>
    </row>
    <row r="62" spans="1:24" ht="12.75" hidden="1">
      <c r="A62" s="25">
        <v>870</v>
      </c>
      <c r="B62" s="25">
        <v>159.94000244140625</v>
      </c>
      <c r="C62" s="25">
        <v>145.94000244140625</v>
      </c>
      <c r="D62" s="25">
        <v>9.033522605895996</v>
      </c>
      <c r="E62" s="25">
        <v>9.564839363098145</v>
      </c>
      <c r="F62" s="25">
        <v>17.104705766250216</v>
      </c>
      <c r="G62" s="25" t="s">
        <v>56</v>
      </c>
      <c r="H62" s="25">
        <v>-4.803573652357571</v>
      </c>
      <c r="I62" s="25">
        <v>45.13642878904869</v>
      </c>
      <c r="J62" s="25" t="s">
        <v>62</v>
      </c>
      <c r="K62" s="25">
        <v>0.6701948042689597</v>
      </c>
      <c r="L62" s="25">
        <v>0.3833045356253271</v>
      </c>
      <c r="M62" s="25">
        <v>0.15865892700243675</v>
      </c>
      <c r="N62" s="25">
        <v>0.10359368834496814</v>
      </c>
      <c r="O62" s="25">
        <v>0.026916045252558626</v>
      </c>
      <c r="P62" s="25">
        <v>0.010995680157353591</v>
      </c>
      <c r="Q62" s="25">
        <v>0.0032763046266175233</v>
      </c>
      <c r="R62" s="25">
        <v>0.0015945834960431925</v>
      </c>
      <c r="S62" s="25">
        <v>0.0003531515085201899</v>
      </c>
      <c r="T62" s="25">
        <v>0.00016180243468729086</v>
      </c>
      <c r="U62" s="25">
        <v>7.16764910325303E-05</v>
      </c>
      <c r="V62" s="25">
        <v>5.9179238029079266E-05</v>
      </c>
      <c r="W62" s="25">
        <v>2.2021787892573837E-05</v>
      </c>
      <c r="X62" s="25">
        <v>110</v>
      </c>
    </row>
    <row r="63" spans="1:24" ht="12.75" hidden="1">
      <c r="A63" s="25">
        <v>869</v>
      </c>
      <c r="B63" s="25">
        <v>155.77999877929688</v>
      </c>
      <c r="C63" s="25">
        <v>150.47999572753906</v>
      </c>
      <c r="D63" s="25">
        <v>8.872238159179688</v>
      </c>
      <c r="E63" s="25">
        <v>9.201441764831543</v>
      </c>
      <c r="F63" s="25">
        <v>15.784852218747282</v>
      </c>
      <c r="G63" s="25" t="s">
        <v>57</v>
      </c>
      <c r="H63" s="25">
        <v>-3.376640309301763</v>
      </c>
      <c r="I63" s="25">
        <v>42.403358469995126</v>
      </c>
      <c r="J63" s="25" t="s">
        <v>60</v>
      </c>
      <c r="K63" s="25">
        <v>-0.6260955390233068</v>
      </c>
      <c r="L63" s="25">
        <v>-0.0020868334301260886</v>
      </c>
      <c r="M63" s="25">
        <v>0.14885296987341678</v>
      </c>
      <c r="N63" s="25">
        <v>0.001071161142415021</v>
      </c>
      <c r="O63" s="25">
        <v>-0.025039927499534976</v>
      </c>
      <c r="P63" s="25">
        <v>-0.000238580355917303</v>
      </c>
      <c r="Q63" s="25">
        <v>0.0031024808544985755</v>
      </c>
      <c r="R63" s="25">
        <v>8.608911201037889E-05</v>
      </c>
      <c r="S63" s="25">
        <v>-0.00031904756670814383</v>
      </c>
      <c r="T63" s="25">
        <v>-1.697669480195005E-05</v>
      </c>
      <c r="U63" s="25">
        <v>6.94833919433885E-05</v>
      </c>
      <c r="V63" s="25">
        <v>6.786751600333324E-06</v>
      </c>
      <c r="W63" s="25">
        <v>-1.957356741847118E-05</v>
      </c>
      <c r="X63" s="25">
        <v>110</v>
      </c>
    </row>
    <row r="64" spans="1:24" ht="12.75" hidden="1">
      <c r="A64" s="25">
        <v>872</v>
      </c>
      <c r="B64" s="25">
        <v>148.32000732421875</v>
      </c>
      <c r="C64" s="25">
        <v>129.72000122070312</v>
      </c>
      <c r="D64" s="25">
        <v>9.075679779052734</v>
      </c>
      <c r="E64" s="25">
        <v>9.513434410095215</v>
      </c>
      <c r="F64" s="25">
        <v>15.110434762594931</v>
      </c>
      <c r="G64" s="25" t="s">
        <v>58</v>
      </c>
      <c r="H64" s="25">
        <v>1.3493136377599484</v>
      </c>
      <c r="I64" s="25">
        <v>39.66932096197871</v>
      </c>
      <c r="J64" s="25" t="s">
        <v>61</v>
      </c>
      <c r="K64" s="25">
        <v>0.23909297707005975</v>
      </c>
      <c r="L64" s="25">
        <v>-0.38329885488634396</v>
      </c>
      <c r="M64" s="25">
        <v>0.054913099324553086</v>
      </c>
      <c r="N64" s="25">
        <v>0.10358815028139738</v>
      </c>
      <c r="O64" s="25">
        <v>0.009872969302890387</v>
      </c>
      <c r="P64" s="25">
        <v>-0.010993091536805735</v>
      </c>
      <c r="Q64" s="25">
        <v>0.0010529883920847257</v>
      </c>
      <c r="R64" s="25">
        <v>0.00159225789074716</v>
      </c>
      <c r="S64" s="25">
        <v>0.00015140884435097663</v>
      </c>
      <c r="T64" s="25">
        <v>-0.00016090935244520894</v>
      </c>
      <c r="U64" s="25">
        <v>1.7594817725053348E-05</v>
      </c>
      <c r="V64" s="25">
        <v>5.8788793289348904E-05</v>
      </c>
      <c r="W64" s="25">
        <v>1.0091313120703128E-05</v>
      </c>
      <c r="X64" s="25">
        <v>110</v>
      </c>
    </row>
    <row r="65" ht="12.75" hidden="1">
      <c r="A65" s="25" t="s">
        <v>106</v>
      </c>
    </row>
    <row r="66" spans="1:24" ht="12.75" hidden="1">
      <c r="A66" s="25">
        <v>871</v>
      </c>
      <c r="B66" s="25">
        <v>171.4</v>
      </c>
      <c r="C66" s="25">
        <v>149.2</v>
      </c>
      <c r="D66" s="25">
        <v>8.999664075496014</v>
      </c>
      <c r="E66" s="25">
        <v>9.261912417692049</v>
      </c>
      <c r="F66" s="25">
        <v>19.443939937949953</v>
      </c>
      <c r="G66" s="25" t="s">
        <v>59</v>
      </c>
      <c r="H66" s="25">
        <v>-9.87293218212865</v>
      </c>
      <c r="I66" s="25">
        <v>51.52706781787136</v>
      </c>
      <c r="J66" s="25" t="s">
        <v>73</v>
      </c>
      <c r="K66" s="25">
        <v>0.2516539023034967</v>
      </c>
      <c r="M66" s="25" t="s">
        <v>68</v>
      </c>
      <c r="N66" s="25">
        <v>0.1509308323184526</v>
      </c>
      <c r="X66" s="25">
        <v>110</v>
      </c>
    </row>
    <row r="67" spans="1:24" ht="12.75" hidden="1">
      <c r="A67" s="25">
        <v>870</v>
      </c>
      <c r="B67" s="25">
        <v>159.94000244140625</v>
      </c>
      <c r="C67" s="25">
        <v>145.94000244140625</v>
      </c>
      <c r="D67" s="25">
        <v>9.033522605895996</v>
      </c>
      <c r="E67" s="25">
        <v>9.564839363098145</v>
      </c>
      <c r="F67" s="25">
        <v>17.104705766250216</v>
      </c>
      <c r="G67" s="25" t="s">
        <v>56</v>
      </c>
      <c r="H67" s="25">
        <v>-4.803573652357571</v>
      </c>
      <c r="I67" s="25">
        <v>45.13642878904869</v>
      </c>
      <c r="J67" s="25" t="s">
        <v>62</v>
      </c>
      <c r="K67" s="25">
        <v>0.46031400565848685</v>
      </c>
      <c r="L67" s="25">
        <v>0.12880693605091464</v>
      </c>
      <c r="M67" s="25">
        <v>0.10897309848459016</v>
      </c>
      <c r="N67" s="25">
        <v>0.1045724948602524</v>
      </c>
      <c r="O67" s="25">
        <v>0.018487086294143584</v>
      </c>
      <c r="P67" s="25">
        <v>0.003695124032227687</v>
      </c>
      <c r="Q67" s="25">
        <v>0.002250237570265186</v>
      </c>
      <c r="R67" s="25">
        <v>0.0016096484857202348</v>
      </c>
      <c r="S67" s="25">
        <v>0.00024255745966570203</v>
      </c>
      <c r="T67" s="25">
        <v>5.436802763967465E-05</v>
      </c>
      <c r="U67" s="25">
        <v>4.921483534563715E-05</v>
      </c>
      <c r="V67" s="25">
        <v>5.97418661305222E-05</v>
      </c>
      <c r="W67" s="25">
        <v>1.5127989247800107E-05</v>
      </c>
      <c r="X67" s="25">
        <v>110</v>
      </c>
    </row>
    <row r="68" spans="1:24" ht="12.75" hidden="1">
      <c r="A68" s="25">
        <v>872</v>
      </c>
      <c r="B68" s="25">
        <v>148.32000732421875</v>
      </c>
      <c r="C68" s="25">
        <v>129.72000122070312</v>
      </c>
      <c r="D68" s="25">
        <v>9.075679779052734</v>
      </c>
      <c r="E68" s="25">
        <v>9.513434410095215</v>
      </c>
      <c r="F68" s="25">
        <v>14.515031913966677</v>
      </c>
      <c r="G68" s="25" t="s">
        <v>57</v>
      </c>
      <c r="H68" s="25">
        <v>-0.21379338563151862</v>
      </c>
      <c r="I68" s="25">
        <v>38.10621393858725</v>
      </c>
      <c r="J68" s="25" t="s">
        <v>60</v>
      </c>
      <c r="K68" s="25">
        <v>-0.37256561663211984</v>
      </c>
      <c r="L68" s="25">
        <v>0.0006997511013242867</v>
      </c>
      <c r="M68" s="25">
        <v>0.08746646779471855</v>
      </c>
      <c r="N68" s="25">
        <v>0.0010812976084601472</v>
      </c>
      <c r="O68" s="25">
        <v>-0.015079120025563018</v>
      </c>
      <c r="P68" s="25">
        <v>8.021476275938394E-05</v>
      </c>
      <c r="Q68" s="25">
        <v>0.0017703148345429734</v>
      </c>
      <c r="R68" s="25">
        <v>8.692379920283997E-05</v>
      </c>
      <c r="S68" s="25">
        <v>-0.00020687266139154492</v>
      </c>
      <c r="T68" s="25">
        <v>5.721808833383542E-06</v>
      </c>
      <c r="U68" s="25">
        <v>3.6193720942918446E-05</v>
      </c>
      <c r="V68" s="25">
        <v>6.855082476501371E-06</v>
      </c>
      <c r="W68" s="25">
        <v>-1.3156026223252101E-05</v>
      </c>
      <c r="X68" s="25">
        <v>110</v>
      </c>
    </row>
    <row r="69" spans="1:24" ht="12.75" hidden="1">
      <c r="A69" s="25">
        <v>869</v>
      </c>
      <c r="B69" s="25">
        <v>155.77999877929688</v>
      </c>
      <c r="C69" s="25">
        <v>150.47999572753906</v>
      </c>
      <c r="D69" s="25">
        <v>8.872238159179688</v>
      </c>
      <c r="E69" s="25">
        <v>9.201441764831543</v>
      </c>
      <c r="F69" s="25">
        <v>12.62317438776898</v>
      </c>
      <c r="G69" s="25" t="s">
        <v>58</v>
      </c>
      <c r="H69" s="25">
        <v>-11.869957609693273</v>
      </c>
      <c r="I69" s="25">
        <v>33.910041169603616</v>
      </c>
      <c r="J69" s="25" t="s">
        <v>61</v>
      </c>
      <c r="K69" s="25">
        <v>-0.2703402395295413</v>
      </c>
      <c r="L69" s="25">
        <v>0.12880503531780352</v>
      </c>
      <c r="M69" s="25">
        <v>-0.06499810154802717</v>
      </c>
      <c r="N69" s="25">
        <v>0.10456690430905685</v>
      </c>
      <c r="O69" s="25">
        <v>-0.010695442903488188</v>
      </c>
      <c r="P69" s="25">
        <v>0.003694253267628257</v>
      </c>
      <c r="Q69" s="25">
        <v>-0.0013890840540550647</v>
      </c>
      <c r="R69" s="25">
        <v>0.0016072997544682166</v>
      </c>
      <c r="S69" s="25">
        <v>-0.00012664052751097446</v>
      </c>
      <c r="T69" s="25">
        <v>5.406610151566914E-05</v>
      </c>
      <c r="U69" s="25">
        <v>-3.3348382005793365E-05</v>
      </c>
      <c r="V69" s="25">
        <v>5.934726963388964E-05</v>
      </c>
      <c r="W69" s="25">
        <v>-7.468268386624753E-06</v>
      </c>
      <c r="X69" s="25">
        <v>110</v>
      </c>
    </row>
    <row r="70" ht="12.75" hidden="1">
      <c r="A70" s="25" t="s">
        <v>105</v>
      </c>
    </row>
    <row r="71" spans="1:24" ht="12.75" hidden="1">
      <c r="A71" s="25">
        <v>871</v>
      </c>
      <c r="B71" s="25">
        <v>171.4</v>
      </c>
      <c r="C71" s="25">
        <v>149.2</v>
      </c>
      <c r="D71" s="25">
        <v>8.999664075496014</v>
      </c>
      <c r="E71" s="25">
        <v>9.261912417692049</v>
      </c>
      <c r="F71" s="25">
        <v>18.934740185496857</v>
      </c>
      <c r="G71" s="25" t="s">
        <v>59</v>
      </c>
      <c r="H71" s="25">
        <v>-11.22232794560172</v>
      </c>
      <c r="I71" s="25">
        <v>50.17767205439831</v>
      </c>
      <c r="J71" s="25" t="s">
        <v>73</v>
      </c>
      <c r="K71" s="25">
        <v>0.20006567575670922</v>
      </c>
      <c r="M71" s="25" t="s">
        <v>68</v>
      </c>
      <c r="N71" s="25">
        <v>0.17976585824276275</v>
      </c>
      <c r="X71" s="25">
        <v>110</v>
      </c>
    </row>
    <row r="72" spans="1:24" ht="12.75" hidden="1">
      <c r="A72" s="25">
        <v>872</v>
      </c>
      <c r="B72" s="25">
        <v>148.32000732421875</v>
      </c>
      <c r="C72" s="25">
        <v>129.72000122070312</v>
      </c>
      <c r="D72" s="25">
        <v>9.075679779052734</v>
      </c>
      <c r="E72" s="25">
        <v>9.513434410095215</v>
      </c>
      <c r="F72" s="25">
        <v>14.91373492628957</v>
      </c>
      <c r="G72" s="25" t="s">
        <v>56</v>
      </c>
      <c r="H72" s="25">
        <v>0.8329189037790314</v>
      </c>
      <c r="I72" s="25">
        <v>39.1529262279978</v>
      </c>
      <c r="J72" s="25" t="s">
        <v>62</v>
      </c>
      <c r="K72" s="25">
        <v>0.19916745222015297</v>
      </c>
      <c r="L72" s="25">
        <v>0.3836802840582765</v>
      </c>
      <c r="M72" s="25">
        <v>0.04715028858873827</v>
      </c>
      <c r="N72" s="25">
        <v>0.10380567709773485</v>
      </c>
      <c r="O72" s="25">
        <v>0.007999201223416769</v>
      </c>
      <c r="P72" s="25">
        <v>0.011006530405708061</v>
      </c>
      <c r="Q72" s="25">
        <v>0.0009735774249507842</v>
      </c>
      <c r="R72" s="25">
        <v>0.0015978129240756848</v>
      </c>
      <c r="S72" s="25">
        <v>0.00010496061173245358</v>
      </c>
      <c r="T72" s="25">
        <v>0.00016194781856661977</v>
      </c>
      <c r="U72" s="25">
        <v>2.1277113022078248E-05</v>
      </c>
      <c r="V72" s="25">
        <v>5.929329347623401E-05</v>
      </c>
      <c r="W72" s="25">
        <v>6.551236853813736E-06</v>
      </c>
      <c r="X72" s="25">
        <v>110</v>
      </c>
    </row>
    <row r="73" spans="1:24" ht="12.75" hidden="1">
      <c r="A73" s="25">
        <v>869</v>
      </c>
      <c r="B73" s="25">
        <v>155.77999877929688</v>
      </c>
      <c r="C73" s="25">
        <v>150.47999572753906</v>
      </c>
      <c r="D73" s="25">
        <v>8.872238159179688</v>
      </c>
      <c r="E73" s="25">
        <v>9.201441764831543</v>
      </c>
      <c r="F73" s="25">
        <v>12.62317438776898</v>
      </c>
      <c r="G73" s="25" t="s">
        <v>57</v>
      </c>
      <c r="H73" s="25">
        <v>-11.869957609693273</v>
      </c>
      <c r="I73" s="25">
        <v>33.910041169603616</v>
      </c>
      <c r="J73" s="25" t="s">
        <v>60</v>
      </c>
      <c r="K73" s="25">
        <v>0.02414019780845287</v>
      </c>
      <c r="L73" s="25">
        <v>-0.0020886138790182154</v>
      </c>
      <c r="M73" s="25">
        <v>-0.006246810507909932</v>
      </c>
      <c r="N73" s="25">
        <v>0.0010736923637113057</v>
      </c>
      <c r="O73" s="25">
        <v>0.0008839305821977789</v>
      </c>
      <c r="P73" s="25">
        <v>-0.00023888677238087714</v>
      </c>
      <c r="Q73" s="25">
        <v>-0.00015429842997569316</v>
      </c>
      <c r="R73" s="25">
        <v>8.630294304123839E-05</v>
      </c>
      <c r="S73" s="25">
        <v>4.498620636241012E-06</v>
      </c>
      <c r="T73" s="25">
        <v>-1.7006566911157666E-05</v>
      </c>
      <c r="U73" s="25">
        <v>-5.012063138191883E-06</v>
      </c>
      <c r="V73" s="25">
        <v>6.808898237353979E-06</v>
      </c>
      <c r="W73" s="25">
        <v>5.6917683361142247E-08</v>
      </c>
      <c r="X73" s="25">
        <v>110</v>
      </c>
    </row>
    <row r="74" spans="1:24" ht="12.75" hidden="1">
      <c r="A74" s="25">
        <v>870</v>
      </c>
      <c r="B74" s="25">
        <v>159.94000244140625</v>
      </c>
      <c r="C74" s="25">
        <v>145.94000244140625</v>
      </c>
      <c r="D74" s="25">
        <v>9.033522605895996</v>
      </c>
      <c r="E74" s="25">
        <v>9.564839363098145</v>
      </c>
      <c r="F74" s="25">
        <v>17.293753285819648</v>
      </c>
      <c r="G74" s="25" t="s">
        <v>58</v>
      </c>
      <c r="H74" s="25">
        <v>-4.304709186554916</v>
      </c>
      <c r="I74" s="25">
        <v>45.63529325485135</v>
      </c>
      <c r="J74" s="25" t="s">
        <v>61</v>
      </c>
      <c r="K74" s="25">
        <v>-0.19769907656242527</v>
      </c>
      <c r="L74" s="25">
        <v>-0.3836745991945572</v>
      </c>
      <c r="M74" s="25">
        <v>-0.04673464531243998</v>
      </c>
      <c r="N74" s="25">
        <v>0.10380012419273545</v>
      </c>
      <c r="O74" s="25">
        <v>-0.007950213012150544</v>
      </c>
      <c r="P74" s="25">
        <v>-0.011003937689834375</v>
      </c>
      <c r="Q74" s="25">
        <v>-0.0009612725923903355</v>
      </c>
      <c r="R74" s="25">
        <v>0.0015954804738277778</v>
      </c>
      <c r="S74" s="25">
        <v>-0.00010486416178858275</v>
      </c>
      <c r="T74" s="25">
        <v>-0.00016105239091793427</v>
      </c>
      <c r="U74" s="25">
        <v>-2.067836457878306E-05</v>
      </c>
      <c r="V74" s="25">
        <v>5.8901048853583014E-05</v>
      </c>
      <c r="W74" s="25">
        <v>-6.5509895963959595E-06</v>
      </c>
      <c r="X74" s="25">
        <v>110</v>
      </c>
    </row>
    <row r="75" ht="12.75" hidden="1">
      <c r="A75" s="25" t="s">
        <v>104</v>
      </c>
    </row>
    <row r="76" spans="1:24" ht="12.75" hidden="1">
      <c r="A76" s="25">
        <v>871</v>
      </c>
      <c r="B76" s="25">
        <v>171.4</v>
      </c>
      <c r="C76" s="25">
        <v>149.2</v>
      </c>
      <c r="D76" s="25">
        <v>8.999664075496014</v>
      </c>
      <c r="E76" s="25">
        <v>9.261912417692049</v>
      </c>
      <c r="F76" s="25">
        <v>19.443939937949953</v>
      </c>
      <c r="G76" s="25" t="s">
        <v>59</v>
      </c>
      <c r="H76" s="25">
        <v>-9.87293218212865</v>
      </c>
      <c r="I76" s="25">
        <v>51.52706781787136</v>
      </c>
      <c r="J76" s="25" t="s">
        <v>73</v>
      </c>
      <c r="K76" s="25">
        <v>0.24482457066821547</v>
      </c>
      <c r="M76" s="25" t="s">
        <v>68</v>
      </c>
      <c r="N76" s="25">
        <v>0.21565133895257052</v>
      </c>
      <c r="X76" s="25">
        <v>110</v>
      </c>
    </row>
    <row r="77" spans="1:24" ht="12.75" hidden="1">
      <c r="A77" s="25">
        <v>872</v>
      </c>
      <c r="B77" s="25">
        <v>148.32000732421875</v>
      </c>
      <c r="C77" s="25">
        <v>129.72000122070312</v>
      </c>
      <c r="D77" s="25">
        <v>9.075679779052734</v>
      </c>
      <c r="E77" s="25">
        <v>9.513434410095215</v>
      </c>
      <c r="F77" s="25">
        <v>14.91373492628957</v>
      </c>
      <c r="G77" s="25" t="s">
        <v>56</v>
      </c>
      <c r="H77" s="25">
        <v>0.8329189037790314</v>
      </c>
      <c r="I77" s="25">
        <v>39.1529262279978</v>
      </c>
      <c r="J77" s="25" t="s">
        <v>62</v>
      </c>
      <c r="K77" s="25">
        <v>0.23182396153446916</v>
      </c>
      <c r="L77" s="25">
        <v>0.4207451665401185</v>
      </c>
      <c r="M77" s="25">
        <v>0.054881387064638666</v>
      </c>
      <c r="N77" s="25">
        <v>0.10395909766448082</v>
      </c>
      <c r="O77" s="25">
        <v>0.009310748114226993</v>
      </c>
      <c r="P77" s="25">
        <v>0.012069806285489277</v>
      </c>
      <c r="Q77" s="25">
        <v>0.0011332566246119538</v>
      </c>
      <c r="R77" s="25">
        <v>0.00160017100356955</v>
      </c>
      <c r="S77" s="25">
        <v>0.00012214571144892534</v>
      </c>
      <c r="T77" s="25">
        <v>0.00017758894238481635</v>
      </c>
      <c r="U77" s="25">
        <v>2.476195999845937E-05</v>
      </c>
      <c r="V77" s="25">
        <v>5.937877414632827E-05</v>
      </c>
      <c r="W77" s="25">
        <v>7.617230539918001E-06</v>
      </c>
      <c r="X77" s="25">
        <v>110</v>
      </c>
    </row>
    <row r="78" spans="1:24" ht="12.75" hidden="1">
      <c r="A78" s="25">
        <v>870</v>
      </c>
      <c r="B78" s="25">
        <v>159.94000244140625</v>
      </c>
      <c r="C78" s="25">
        <v>145.94000244140625</v>
      </c>
      <c r="D78" s="25">
        <v>9.033522605895996</v>
      </c>
      <c r="E78" s="25">
        <v>9.564839363098145</v>
      </c>
      <c r="F78" s="25">
        <v>13.548924174425698</v>
      </c>
      <c r="G78" s="25" t="s">
        <v>57</v>
      </c>
      <c r="H78" s="25">
        <v>-14.186680547155802</v>
      </c>
      <c r="I78" s="25">
        <v>35.753321894250455</v>
      </c>
      <c r="J78" s="25" t="s">
        <v>60</v>
      </c>
      <c r="K78" s="25">
        <v>0.1652846434863104</v>
      </c>
      <c r="L78" s="25">
        <v>-0.0022902707545370436</v>
      </c>
      <c r="M78" s="25">
        <v>-0.03956411991432265</v>
      </c>
      <c r="N78" s="25">
        <v>0.0010753425558906347</v>
      </c>
      <c r="O78" s="25">
        <v>0.0065674371659693144</v>
      </c>
      <c r="P78" s="25">
        <v>-0.00026198403265110485</v>
      </c>
      <c r="Q78" s="25">
        <v>-0.0008373470934260899</v>
      </c>
      <c r="R78" s="25">
        <v>8.643645322520834E-05</v>
      </c>
      <c r="S78" s="25">
        <v>8.00894565558239E-05</v>
      </c>
      <c r="T78" s="25">
        <v>-1.8652788798223825E-05</v>
      </c>
      <c r="U78" s="25">
        <v>-1.955983657349499E-05</v>
      </c>
      <c r="V78" s="25">
        <v>6.820679159307425E-06</v>
      </c>
      <c r="W78" s="25">
        <v>4.793339810361247E-06</v>
      </c>
      <c r="X78" s="25">
        <v>110</v>
      </c>
    </row>
    <row r="79" spans="1:24" ht="12.75" hidden="1">
      <c r="A79" s="25">
        <v>869</v>
      </c>
      <c r="B79" s="25">
        <v>155.77999877929688</v>
      </c>
      <c r="C79" s="25">
        <v>150.47999572753906</v>
      </c>
      <c r="D79" s="25">
        <v>8.872238159179688</v>
      </c>
      <c r="E79" s="25">
        <v>9.201441764831543</v>
      </c>
      <c r="F79" s="25">
        <v>15.784852218747282</v>
      </c>
      <c r="G79" s="25" t="s">
        <v>58</v>
      </c>
      <c r="H79" s="25">
        <v>-3.376640309301763</v>
      </c>
      <c r="I79" s="25">
        <v>42.403358469995126</v>
      </c>
      <c r="J79" s="25" t="s">
        <v>61</v>
      </c>
      <c r="K79" s="25">
        <v>-0.16255256309618227</v>
      </c>
      <c r="L79" s="25">
        <v>-0.4207389331007329</v>
      </c>
      <c r="M79" s="25">
        <v>-0.03803481380976889</v>
      </c>
      <c r="N79" s="25">
        <v>0.10395353589753718</v>
      </c>
      <c r="O79" s="25">
        <v>-0.006599909053739032</v>
      </c>
      <c r="P79" s="25">
        <v>-0.01206696267234934</v>
      </c>
      <c r="Q79" s="25">
        <v>-0.0007636232201536027</v>
      </c>
      <c r="R79" s="25">
        <v>0.0015978347787611294</v>
      </c>
      <c r="S79" s="25">
        <v>-9.222393276127909E-05</v>
      </c>
      <c r="T79" s="25">
        <v>-0.00017660664179867776</v>
      </c>
      <c r="U79" s="25">
        <v>-1.518444783926863E-05</v>
      </c>
      <c r="V79" s="25">
        <v>5.8985736877032E-05</v>
      </c>
      <c r="W79" s="25">
        <v>-5.919974202702702E-06</v>
      </c>
      <c r="X79" s="25">
        <v>110</v>
      </c>
    </row>
    <row r="80" s="101" customFormat="1" ht="12.75">
      <c r="A80" s="101" t="s">
        <v>113</v>
      </c>
    </row>
    <row r="81" spans="1:24" s="101" customFormat="1" ht="12.75">
      <c r="A81" s="101">
        <v>871</v>
      </c>
      <c r="B81" s="101">
        <v>147.76</v>
      </c>
      <c r="C81" s="101">
        <v>141.16</v>
      </c>
      <c r="D81" s="101">
        <v>8.969525317563207</v>
      </c>
      <c r="E81" s="101">
        <v>9.223956758367587</v>
      </c>
      <c r="F81" s="101">
        <v>8.72571345249814</v>
      </c>
      <c r="G81" s="101" t="s">
        <v>59</v>
      </c>
      <c r="H81" s="101">
        <v>-14.581877726248251</v>
      </c>
      <c r="I81" s="101">
        <v>23.178122273751757</v>
      </c>
      <c r="J81" s="101" t="s">
        <v>73</v>
      </c>
      <c r="K81" s="101">
        <v>0.8277009087172112</v>
      </c>
      <c r="M81" s="101" t="s">
        <v>68</v>
      </c>
      <c r="N81" s="101">
        <v>0.4693761029465153</v>
      </c>
      <c r="X81" s="101">
        <v>110</v>
      </c>
    </row>
    <row r="82" spans="1:24" s="101" customFormat="1" ht="12.75">
      <c r="A82" s="101">
        <v>869</v>
      </c>
      <c r="B82" s="101">
        <v>150.52000427246094</v>
      </c>
      <c r="C82" s="101">
        <v>165.9199981689453</v>
      </c>
      <c r="D82" s="101">
        <v>8.94330883026123</v>
      </c>
      <c r="E82" s="101">
        <v>9.082759857177734</v>
      </c>
      <c r="F82" s="101">
        <v>13.66189244712961</v>
      </c>
      <c r="G82" s="101" t="s">
        <v>56</v>
      </c>
      <c r="H82" s="101">
        <v>-4.119306985667407</v>
      </c>
      <c r="I82" s="101">
        <v>36.400697286793545</v>
      </c>
      <c r="J82" s="101" t="s">
        <v>62</v>
      </c>
      <c r="K82" s="101">
        <v>0.8316816573204984</v>
      </c>
      <c r="L82" s="101">
        <v>0.3085869039569549</v>
      </c>
      <c r="M82" s="101">
        <v>0.1968888357441753</v>
      </c>
      <c r="N82" s="101">
        <v>0.02836297189533692</v>
      </c>
      <c r="O82" s="101">
        <v>0.03340177376511301</v>
      </c>
      <c r="P82" s="101">
        <v>0.008852290951843906</v>
      </c>
      <c r="Q82" s="101">
        <v>0.004065757796202897</v>
      </c>
      <c r="R82" s="101">
        <v>0.0004366008540249949</v>
      </c>
      <c r="S82" s="101">
        <v>0.0004382275629417762</v>
      </c>
      <c r="T82" s="101">
        <v>0.00013026928866796846</v>
      </c>
      <c r="U82" s="101">
        <v>8.893460872805186E-05</v>
      </c>
      <c r="V82" s="101">
        <v>1.620579956986631E-05</v>
      </c>
      <c r="W82" s="101">
        <v>2.7325389487257347E-05</v>
      </c>
      <c r="X82" s="101">
        <v>110</v>
      </c>
    </row>
    <row r="83" spans="1:24" s="101" customFormat="1" ht="12.75">
      <c r="A83" s="101">
        <v>870</v>
      </c>
      <c r="B83" s="101">
        <v>157.9600067138672</v>
      </c>
      <c r="C83" s="101">
        <v>147.75999450683594</v>
      </c>
      <c r="D83" s="101">
        <v>9.406248092651367</v>
      </c>
      <c r="E83" s="101">
        <v>9.6629638671875</v>
      </c>
      <c r="F83" s="101">
        <v>20.134747449338594</v>
      </c>
      <c r="G83" s="101" t="s">
        <v>57</v>
      </c>
      <c r="H83" s="101">
        <v>3.062572131641346</v>
      </c>
      <c r="I83" s="101">
        <v>51.02257884550855</v>
      </c>
      <c r="J83" s="101" t="s">
        <v>60</v>
      </c>
      <c r="K83" s="101">
        <v>-0.6767670540809603</v>
      </c>
      <c r="L83" s="101">
        <v>-0.001679594305322496</v>
      </c>
      <c r="M83" s="101">
        <v>0.16150558276184426</v>
      </c>
      <c r="N83" s="101">
        <v>0.00029306731968315526</v>
      </c>
      <c r="O83" s="101">
        <v>-0.026969066837517</v>
      </c>
      <c r="P83" s="101">
        <v>-0.00019204215491136535</v>
      </c>
      <c r="Q83" s="101">
        <v>0.0033949461659722284</v>
      </c>
      <c r="R83" s="101">
        <v>2.3539594562378077E-05</v>
      </c>
      <c r="S83" s="101">
        <v>-0.00033557212098345065</v>
      </c>
      <c r="T83" s="101">
        <v>-1.3665831242313633E-05</v>
      </c>
      <c r="U83" s="101">
        <v>7.790398827027528E-05</v>
      </c>
      <c r="V83" s="101">
        <v>1.8513838605399751E-06</v>
      </c>
      <c r="W83" s="101">
        <v>-2.0330077006439613E-05</v>
      </c>
      <c r="X83" s="101">
        <v>110</v>
      </c>
    </row>
    <row r="84" spans="1:24" s="101" customFormat="1" ht="12.75">
      <c r="A84" s="101">
        <v>872</v>
      </c>
      <c r="B84" s="101">
        <v>132.3000030517578</v>
      </c>
      <c r="C84" s="101">
        <v>117.19999694824219</v>
      </c>
      <c r="D84" s="101">
        <v>9.247244834899902</v>
      </c>
      <c r="E84" s="101">
        <v>9.532241821289062</v>
      </c>
      <c r="F84" s="101">
        <v>11.915409182810418</v>
      </c>
      <c r="G84" s="101" t="s">
        <v>58</v>
      </c>
      <c r="H84" s="101">
        <v>8.380429051768814</v>
      </c>
      <c r="I84" s="101">
        <v>30.68043210352664</v>
      </c>
      <c r="J84" s="101" t="s">
        <v>61</v>
      </c>
      <c r="K84" s="101">
        <v>0.48340535126739076</v>
      </c>
      <c r="L84" s="101">
        <v>-0.3085823330275219</v>
      </c>
      <c r="M84" s="101">
        <v>0.11261065836524495</v>
      </c>
      <c r="N84" s="101">
        <v>0.028361457760168213</v>
      </c>
      <c r="O84" s="101">
        <v>0.01970654522155856</v>
      </c>
      <c r="P84" s="101">
        <v>-0.008850207619419698</v>
      </c>
      <c r="Q84" s="101">
        <v>0.002237124714345425</v>
      </c>
      <c r="R84" s="101">
        <v>0.00043596581657647627</v>
      </c>
      <c r="S84" s="101">
        <v>0.00028184170830548974</v>
      </c>
      <c r="T84" s="101">
        <v>-0.00012955050222409446</v>
      </c>
      <c r="U84" s="101">
        <v>4.2899105365922154E-05</v>
      </c>
      <c r="V84" s="101">
        <v>1.6099699298422042E-05</v>
      </c>
      <c r="W84" s="101">
        <v>1.8258282491585832E-05</v>
      </c>
      <c r="X84" s="101">
        <v>110</v>
      </c>
    </row>
    <row r="85" ht="12.75" hidden="1">
      <c r="A85" s="25" t="s">
        <v>103</v>
      </c>
    </row>
    <row r="86" spans="1:24" ht="12.75" hidden="1">
      <c r="A86" s="25">
        <v>871</v>
      </c>
      <c r="B86" s="25">
        <v>147.76</v>
      </c>
      <c r="C86" s="25">
        <v>141.16</v>
      </c>
      <c r="D86" s="25">
        <v>8.969525317563207</v>
      </c>
      <c r="E86" s="25">
        <v>9.223956758367587</v>
      </c>
      <c r="F86" s="25">
        <v>14.74429884502088</v>
      </c>
      <c r="G86" s="25" t="s">
        <v>59</v>
      </c>
      <c r="H86" s="25">
        <v>1.405297294147374</v>
      </c>
      <c r="I86" s="25">
        <v>39.16529729414738</v>
      </c>
      <c r="J86" s="25" t="s">
        <v>73</v>
      </c>
      <c r="K86" s="25">
        <v>1.436426729790728</v>
      </c>
      <c r="M86" s="25" t="s">
        <v>68</v>
      </c>
      <c r="N86" s="25">
        <v>1.032557233212287</v>
      </c>
      <c r="X86" s="25">
        <v>110</v>
      </c>
    </row>
    <row r="87" spans="1:24" ht="12.75" hidden="1">
      <c r="A87" s="25">
        <v>869</v>
      </c>
      <c r="B87" s="25">
        <v>150.52000427246094</v>
      </c>
      <c r="C87" s="25">
        <v>165.9199981689453</v>
      </c>
      <c r="D87" s="25">
        <v>8.94330883026123</v>
      </c>
      <c r="E87" s="25">
        <v>9.082759857177734</v>
      </c>
      <c r="F87" s="25">
        <v>13.66189244712961</v>
      </c>
      <c r="G87" s="25" t="s">
        <v>56</v>
      </c>
      <c r="H87" s="25">
        <v>-4.119306985667407</v>
      </c>
      <c r="I87" s="25">
        <v>36.400697286793545</v>
      </c>
      <c r="J87" s="25" t="s">
        <v>62</v>
      </c>
      <c r="K87" s="25">
        <v>0.8457334959967727</v>
      </c>
      <c r="L87" s="25">
        <v>0.8238378424050781</v>
      </c>
      <c r="M87" s="25">
        <v>0.20021637936093617</v>
      </c>
      <c r="N87" s="25">
        <v>0.025226688978202218</v>
      </c>
      <c r="O87" s="25">
        <v>0.03396620092969112</v>
      </c>
      <c r="P87" s="25">
        <v>0.023633288867791</v>
      </c>
      <c r="Q87" s="25">
        <v>0.004134485831570281</v>
      </c>
      <c r="R87" s="25">
        <v>0.00038833348545422644</v>
      </c>
      <c r="S87" s="25">
        <v>0.00044560302127012437</v>
      </c>
      <c r="T87" s="25">
        <v>0.00034773188668056534</v>
      </c>
      <c r="U87" s="25">
        <v>9.042271770067105E-05</v>
      </c>
      <c r="V87" s="25">
        <v>1.4427487520021615E-05</v>
      </c>
      <c r="W87" s="25">
        <v>2.7779770920529335E-05</v>
      </c>
      <c r="X87" s="25">
        <v>110</v>
      </c>
    </row>
    <row r="88" spans="1:24" ht="12.75" hidden="1">
      <c r="A88" s="25">
        <v>872</v>
      </c>
      <c r="B88" s="25">
        <v>132.3000030517578</v>
      </c>
      <c r="C88" s="25">
        <v>117.19999694824219</v>
      </c>
      <c r="D88" s="25">
        <v>9.247244834899902</v>
      </c>
      <c r="E88" s="25">
        <v>9.532241821289062</v>
      </c>
      <c r="F88" s="25">
        <v>15.042198356393461</v>
      </c>
      <c r="G88" s="25" t="s">
        <v>57</v>
      </c>
      <c r="H88" s="25">
        <v>16.43145285383433</v>
      </c>
      <c r="I88" s="25">
        <v>38.731455905592156</v>
      </c>
      <c r="J88" s="25" t="s">
        <v>60</v>
      </c>
      <c r="K88" s="25">
        <v>-0.5803357022249113</v>
      </c>
      <c r="L88" s="25">
        <v>0.004482303988954765</v>
      </c>
      <c r="M88" s="25">
        <v>0.1357224845717686</v>
      </c>
      <c r="N88" s="25">
        <v>0.00026047225689515834</v>
      </c>
      <c r="O88" s="25">
        <v>-0.02357260604164092</v>
      </c>
      <c r="P88" s="25">
        <v>0.0005129752204615346</v>
      </c>
      <c r="Q88" s="25">
        <v>0.002721931507153383</v>
      </c>
      <c r="R88" s="25">
        <v>2.0956426476527417E-05</v>
      </c>
      <c r="S88" s="25">
        <v>-0.0003302078178613836</v>
      </c>
      <c r="T88" s="25">
        <v>3.653671262284091E-05</v>
      </c>
      <c r="U88" s="25">
        <v>5.392861675315717E-05</v>
      </c>
      <c r="V88" s="25">
        <v>1.648909533158685E-06</v>
      </c>
      <c r="W88" s="25">
        <v>-2.1191998977876103E-05</v>
      </c>
      <c r="X88" s="25">
        <v>110</v>
      </c>
    </row>
    <row r="89" spans="1:24" ht="12.75" hidden="1">
      <c r="A89" s="25">
        <v>870</v>
      </c>
      <c r="B89" s="25">
        <v>157.9600067138672</v>
      </c>
      <c r="C89" s="25">
        <v>147.75999450683594</v>
      </c>
      <c r="D89" s="25">
        <v>9.406248092651367</v>
      </c>
      <c r="E89" s="25">
        <v>9.6629638671875</v>
      </c>
      <c r="F89" s="25">
        <v>10.9654582246246</v>
      </c>
      <c r="G89" s="25" t="s">
        <v>58</v>
      </c>
      <c r="H89" s="25">
        <v>-20.172920819158477</v>
      </c>
      <c r="I89" s="25">
        <v>27.787085894708717</v>
      </c>
      <c r="J89" s="25" t="s">
        <v>61</v>
      </c>
      <c r="K89" s="25">
        <v>-0.615203721521613</v>
      </c>
      <c r="L89" s="25">
        <v>0.8238256487446872</v>
      </c>
      <c r="M89" s="25">
        <v>-0.1471937693860319</v>
      </c>
      <c r="N89" s="25">
        <v>0.025225344219778987</v>
      </c>
      <c r="O89" s="25">
        <v>-0.024454755161353457</v>
      </c>
      <c r="P89" s="25">
        <v>0.023627720988949538</v>
      </c>
      <c r="Q89" s="25">
        <v>-0.003112083218974247</v>
      </c>
      <c r="R89" s="25">
        <v>0.00038776761612383496</v>
      </c>
      <c r="S89" s="25">
        <v>-0.00029920703465708526</v>
      </c>
      <c r="T89" s="25">
        <v>0.0003458070757592179</v>
      </c>
      <c r="U89" s="25">
        <v>-7.258079753947558E-05</v>
      </c>
      <c r="V89" s="25">
        <v>1.4332951318267911E-05</v>
      </c>
      <c r="W89" s="25">
        <v>-1.7961482447693045E-05</v>
      </c>
      <c r="X89" s="25">
        <v>110</v>
      </c>
    </row>
    <row r="90" ht="12.75" hidden="1">
      <c r="A90" s="25" t="s">
        <v>102</v>
      </c>
    </row>
    <row r="91" spans="1:24" ht="12.75" hidden="1">
      <c r="A91" s="25">
        <v>871</v>
      </c>
      <c r="B91" s="25">
        <v>147.76</v>
      </c>
      <c r="C91" s="25">
        <v>141.16</v>
      </c>
      <c r="D91" s="25">
        <v>8.969525317563207</v>
      </c>
      <c r="E91" s="25">
        <v>9.223956758367587</v>
      </c>
      <c r="F91" s="25">
        <v>8.72571345249814</v>
      </c>
      <c r="G91" s="25" t="s">
        <v>59</v>
      </c>
      <c r="H91" s="25">
        <v>-14.581877726248251</v>
      </c>
      <c r="I91" s="25">
        <v>23.178122273751757</v>
      </c>
      <c r="J91" s="25" t="s">
        <v>73</v>
      </c>
      <c r="K91" s="25">
        <v>1.520624352192493</v>
      </c>
      <c r="M91" s="25" t="s">
        <v>68</v>
      </c>
      <c r="N91" s="25">
        <v>0.8664155410764459</v>
      </c>
      <c r="X91" s="25">
        <v>110</v>
      </c>
    </row>
    <row r="92" spans="1:24" ht="12.75" hidden="1">
      <c r="A92" s="25">
        <v>870</v>
      </c>
      <c r="B92" s="25">
        <v>157.9600067138672</v>
      </c>
      <c r="C92" s="25">
        <v>147.75999450683594</v>
      </c>
      <c r="D92" s="25">
        <v>9.406248092651367</v>
      </c>
      <c r="E92" s="25">
        <v>9.6629638671875</v>
      </c>
      <c r="F92" s="25">
        <v>15.464087518928032</v>
      </c>
      <c r="G92" s="25" t="s">
        <v>56</v>
      </c>
      <c r="H92" s="25">
        <v>-8.77314198195974</v>
      </c>
      <c r="I92" s="25">
        <v>39.186864731907455</v>
      </c>
      <c r="J92" s="25" t="s">
        <v>62</v>
      </c>
      <c r="K92" s="25">
        <v>1.122603165263313</v>
      </c>
      <c r="L92" s="25">
        <v>0.4322466528482999</v>
      </c>
      <c r="M92" s="25">
        <v>0.26576052491604496</v>
      </c>
      <c r="N92" s="25">
        <v>0.026523457739971185</v>
      </c>
      <c r="O92" s="25">
        <v>0.045085816640389076</v>
      </c>
      <c r="P92" s="25">
        <v>0.012399651338850189</v>
      </c>
      <c r="Q92" s="25">
        <v>0.00548799672863747</v>
      </c>
      <c r="R92" s="25">
        <v>0.00040829859346531246</v>
      </c>
      <c r="S92" s="25">
        <v>0.0005915205868157833</v>
      </c>
      <c r="T92" s="25">
        <v>0.00018245870915955587</v>
      </c>
      <c r="U92" s="25">
        <v>0.00012004799745680456</v>
      </c>
      <c r="V92" s="25">
        <v>1.515143343875489E-05</v>
      </c>
      <c r="W92" s="25">
        <v>3.6883949859202786E-05</v>
      </c>
      <c r="X92" s="25">
        <v>110</v>
      </c>
    </row>
    <row r="93" spans="1:24" ht="12.75" hidden="1">
      <c r="A93" s="25">
        <v>869</v>
      </c>
      <c r="B93" s="25">
        <v>150.52000427246094</v>
      </c>
      <c r="C93" s="25">
        <v>165.9199981689453</v>
      </c>
      <c r="D93" s="25">
        <v>8.94330883026123</v>
      </c>
      <c r="E93" s="25">
        <v>9.082759857177734</v>
      </c>
      <c r="F93" s="25">
        <v>15.259036877984505</v>
      </c>
      <c r="G93" s="25" t="s">
        <v>57</v>
      </c>
      <c r="H93" s="25">
        <v>0.13611891347674998</v>
      </c>
      <c r="I93" s="25">
        <v>40.6561231859377</v>
      </c>
      <c r="J93" s="25" t="s">
        <v>60</v>
      </c>
      <c r="K93" s="25">
        <v>-0.5623092657358657</v>
      </c>
      <c r="L93" s="25">
        <v>-0.0023525494521097483</v>
      </c>
      <c r="M93" s="25">
        <v>0.13572460951791082</v>
      </c>
      <c r="N93" s="25">
        <v>0.0002740471569679316</v>
      </c>
      <c r="O93" s="25">
        <v>-0.022161003916011623</v>
      </c>
      <c r="P93" s="25">
        <v>-0.0002690686096250985</v>
      </c>
      <c r="Q93" s="25">
        <v>0.002925549880187492</v>
      </c>
      <c r="R93" s="25">
        <v>2.2007426733894167E-05</v>
      </c>
      <c r="S93" s="25">
        <v>-0.00025531279594237765</v>
      </c>
      <c r="T93" s="25">
        <v>-1.9151135357016465E-05</v>
      </c>
      <c r="U93" s="25">
        <v>7.184583647066334E-05</v>
      </c>
      <c r="V93" s="25">
        <v>1.7319224894163407E-06</v>
      </c>
      <c r="W93" s="25">
        <v>-1.4807440577808136E-05</v>
      </c>
      <c r="X93" s="25">
        <v>110</v>
      </c>
    </row>
    <row r="94" spans="1:24" ht="12.75" hidden="1">
      <c r="A94" s="25">
        <v>872</v>
      </c>
      <c r="B94" s="25">
        <v>132.3000030517578</v>
      </c>
      <c r="C94" s="25">
        <v>117.19999694824219</v>
      </c>
      <c r="D94" s="25">
        <v>9.247244834899902</v>
      </c>
      <c r="E94" s="25">
        <v>9.532241821289062</v>
      </c>
      <c r="F94" s="25">
        <v>15.042198356393461</v>
      </c>
      <c r="G94" s="25" t="s">
        <v>58</v>
      </c>
      <c r="H94" s="25">
        <v>16.43145285383433</v>
      </c>
      <c r="I94" s="25">
        <v>38.731455905592156</v>
      </c>
      <c r="J94" s="25" t="s">
        <v>61</v>
      </c>
      <c r="K94" s="25">
        <v>0.971620376652734</v>
      </c>
      <c r="L94" s="25">
        <v>-0.4322402507976716</v>
      </c>
      <c r="M94" s="25">
        <v>0.22848957738781517</v>
      </c>
      <c r="N94" s="25">
        <v>0.026522041939484885</v>
      </c>
      <c r="O94" s="25">
        <v>0.03926347880111111</v>
      </c>
      <c r="P94" s="25">
        <v>-0.01239673164218552</v>
      </c>
      <c r="Q94" s="25">
        <v>0.004643195665925626</v>
      </c>
      <c r="R94" s="25">
        <v>0.00040770505833789307</v>
      </c>
      <c r="S94" s="25">
        <v>0.0005335840897693393</v>
      </c>
      <c r="T94" s="25">
        <v>-0.0001814508599117365</v>
      </c>
      <c r="U94" s="25">
        <v>9.617534754405441E-05</v>
      </c>
      <c r="V94" s="25">
        <v>1.5052122100875801E-05</v>
      </c>
      <c r="W94" s="25">
        <v>3.378114060760629E-05</v>
      </c>
      <c r="X94" s="25">
        <v>110</v>
      </c>
    </row>
    <row r="95" ht="12.75" hidden="1">
      <c r="A95" s="25" t="s">
        <v>101</v>
      </c>
    </row>
    <row r="96" spans="1:24" ht="12.75" hidden="1">
      <c r="A96" s="25">
        <v>871</v>
      </c>
      <c r="B96" s="25">
        <v>147.76</v>
      </c>
      <c r="C96" s="25">
        <v>141.16</v>
      </c>
      <c r="D96" s="25">
        <v>8.969525317563207</v>
      </c>
      <c r="E96" s="25">
        <v>9.223956758367587</v>
      </c>
      <c r="F96" s="25">
        <v>17.737433361227044</v>
      </c>
      <c r="G96" s="25" t="s">
        <v>59</v>
      </c>
      <c r="H96" s="25">
        <v>9.35596381283203</v>
      </c>
      <c r="I96" s="25">
        <v>47.11596381283204</v>
      </c>
      <c r="J96" s="25" t="s">
        <v>73</v>
      </c>
      <c r="K96" s="25">
        <v>0.7690931315783153</v>
      </c>
      <c r="M96" s="25" t="s">
        <v>68</v>
      </c>
      <c r="N96" s="25">
        <v>0.6914271050167391</v>
      </c>
      <c r="X96" s="25">
        <v>110</v>
      </c>
    </row>
    <row r="97" spans="1:24" ht="12.75" hidden="1">
      <c r="A97" s="25">
        <v>870</v>
      </c>
      <c r="B97" s="25">
        <v>157.9600067138672</v>
      </c>
      <c r="C97" s="25">
        <v>147.75999450683594</v>
      </c>
      <c r="D97" s="25">
        <v>9.406248092651367</v>
      </c>
      <c r="E97" s="25">
        <v>9.6629638671875</v>
      </c>
      <c r="F97" s="25">
        <v>15.464087518928032</v>
      </c>
      <c r="G97" s="25" t="s">
        <v>56</v>
      </c>
      <c r="H97" s="25">
        <v>-8.77314198195974</v>
      </c>
      <c r="I97" s="25">
        <v>39.186864731907455</v>
      </c>
      <c r="J97" s="25" t="s">
        <v>62</v>
      </c>
      <c r="K97" s="25">
        <v>0.2760142138188738</v>
      </c>
      <c r="L97" s="25">
        <v>0.8289860756342683</v>
      </c>
      <c r="M97" s="25">
        <v>0.06534254541104638</v>
      </c>
      <c r="N97" s="25">
        <v>0.02704014572418703</v>
      </c>
      <c r="O97" s="25">
        <v>0.01108510931572524</v>
      </c>
      <c r="P97" s="25">
        <v>0.02378099364655152</v>
      </c>
      <c r="Q97" s="25">
        <v>0.0013493241617794152</v>
      </c>
      <c r="R97" s="25">
        <v>0.0004162492707405583</v>
      </c>
      <c r="S97" s="25">
        <v>0.000145406287445684</v>
      </c>
      <c r="T97" s="25">
        <v>0.00034992702897108496</v>
      </c>
      <c r="U97" s="25">
        <v>2.95246372583181E-05</v>
      </c>
      <c r="V97" s="25">
        <v>1.5455491102323237E-05</v>
      </c>
      <c r="W97" s="25">
        <v>9.06539077293036E-06</v>
      </c>
      <c r="X97" s="25">
        <v>110</v>
      </c>
    </row>
    <row r="98" spans="1:24" ht="12.75" hidden="1">
      <c r="A98" s="25">
        <v>872</v>
      </c>
      <c r="B98" s="25">
        <v>132.3000030517578</v>
      </c>
      <c r="C98" s="25">
        <v>117.19999694824219</v>
      </c>
      <c r="D98" s="25">
        <v>9.247244834899902</v>
      </c>
      <c r="E98" s="25">
        <v>9.532241821289062</v>
      </c>
      <c r="F98" s="25">
        <v>11.915409182810418</v>
      </c>
      <c r="G98" s="25" t="s">
        <v>57</v>
      </c>
      <c r="H98" s="25">
        <v>8.380429051768814</v>
      </c>
      <c r="I98" s="25">
        <v>30.68043210352664</v>
      </c>
      <c r="J98" s="25" t="s">
        <v>60</v>
      </c>
      <c r="K98" s="25">
        <v>0.03645656146538483</v>
      </c>
      <c r="L98" s="25">
        <v>0.004510288202282282</v>
      </c>
      <c r="M98" s="25">
        <v>-0.009366118287479552</v>
      </c>
      <c r="N98" s="25">
        <v>0.00027941316571693285</v>
      </c>
      <c r="O98" s="25">
        <v>0.001345359917877421</v>
      </c>
      <c r="P98" s="25">
        <v>0.0005160669521402934</v>
      </c>
      <c r="Q98" s="25">
        <v>-0.0002283828550555791</v>
      </c>
      <c r="R98" s="25">
        <v>2.2487229801435595E-05</v>
      </c>
      <c r="S98" s="25">
        <v>7.878299065338403E-06</v>
      </c>
      <c r="T98" s="25">
        <v>3.675141726859134E-05</v>
      </c>
      <c r="U98" s="25">
        <v>-7.301400248584379E-06</v>
      </c>
      <c r="V98" s="25">
        <v>1.7756497789874894E-06</v>
      </c>
      <c r="W98" s="25">
        <v>1.955142929288946E-07</v>
      </c>
      <c r="X98" s="25">
        <v>110</v>
      </c>
    </row>
    <row r="99" spans="1:24" ht="12.75" hidden="1">
      <c r="A99" s="25">
        <v>869</v>
      </c>
      <c r="B99" s="25">
        <v>150.52000427246094</v>
      </c>
      <c r="C99" s="25">
        <v>165.9199981689453</v>
      </c>
      <c r="D99" s="25">
        <v>8.94330883026123</v>
      </c>
      <c r="E99" s="25">
        <v>9.082759857177734</v>
      </c>
      <c r="F99" s="25">
        <v>9.2468396851224</v>
      </c>
      <c r="G99" s="25" t="s">
        <v>58</v>
      </c>
      <c r="H99" s="25">
        <v>-15.882757746020289</v>
      </c>
      <c r="I99" s="25">
        <v>24.63724652644066</v>
      </c>
      <c r="J99" s="25" t="s">
        <v>61</v>
      </c>
      <c r="K99" s="25">
        <v>-0.2735959892910925</v>
      </c>
      <c r="L99" s="25">
        <v>0.8289738059165905</v>
      </c>
      <c r="M99" s="25">
        <v>-0.06466779777462349</v>
      </c>
      <c r="N99" s="25">
        <v>0.02703870205960512</v>
      </c>
      <c r="O99" s="25">
        <v>-0.011003165691424779</v>
      </c>
      <c r="P99" s="25">
        <v>0.023775393450335</v>
      </c>
      <c r="Q99" s="25">
        <v>-0.0013298559941130408</v>
      </c>
      <c r="R99" s="25">
        <v>0.0004156414078119551</v>
      </c>
      <c r="S99" s="25">
        <v>-0.0001451927024081237</v>
      </c>
      <c r="T99" s="25">
        <v>0.00034799175124315863</v>
      </c>
      <c r="U99" s="25">
        <v>-2.860758220551393E-05</v>
      </c>
      <c r="V99" s="25">
        <v>1.535315189387425E-05</v>
      </c>
      <c r="W99" s="25">
        <v>-9.063282188434354E-06</v>
      </c>
      <c r="X99" s="25">
        <v>110</v>
      </c>
    </row>
    <row r="100" ht="12.75" hidden="1">
      <c r="A100" s="25" t="s">
        <v>100</v>
      </c>
    </row>
    <row r="101" spans="1:24" ht="12.75" hidden="1">
      <c r="A101" s="25">
        <v>871</v>
      </c>
      <c r="B101" s="25">
        <v>147.76</v>
      </c>
      <c r="C101" s="25">
        <v>141.16</v>
      </c>
      <c r="D101" s="25">
        <v>8.969525317563207</v>
      </c>
      <c r="E101" s="25">
        <v>9.223956758367587</v>
      </c>
      <c r="F101" s="25">
        <v>14.74429884502088</v>
      </c>
      <c r="G101" s="25" t="s">
        <v>59</v>
      </c>
      <c r="H101" s="25">
        <v>1.405297294147374</v>
      </c>
      <c r="I101" s="25">
        <v>39.16529729414738</v>
      </c>
      <c r="J101" s="25" t="s">
        <v>73</v>
      </c>
      <c r="K101" s="25">
        <v>0.655239531415553</v>
      </c>
      <c r="M101" s="25" t="s">
        <v>68</v>
      </c>
      <c r="N101" s="25">
        <v>0.4180083985940299</v>
      </c>
      <c r="X101" s="25">
        <v>110</v>
      </c>
    </row>
    <row r="102" spans="1:24" ht="12.75" hidden="1">
      <c r="A102" s="25">
        <v>872</v>
      </c>
      <c r="B102" s="25">
        <v>132.3000030517578</v>
      </c>
      <c r="C102" s="25">
        <v>117.19999694824219</v>
      </c>
      <c r="D102" s="25">
        <v>9.247244834899902</v>
      </c>
      <c r="E102" s="25">
        <v>9.532241821289062</v>
      </c>
      <c r="F102" s="25">
        <v>10.366154605246699</v>
      </c>
      <c r="G102" s="25" t="s">
        <v>56</v>
      </c>
      <c r="H102" s="25">
        <v>4.391325601877</v>
      </c>
      <c r="I102" s="25">
        <v>26.69132865363483</v>
      </c>
      <c r="J102" s="25" t="s">
        <v>62</v>
      </c>
      <c r="K102" s="25">
        <v>0.6668962468800456</v>
      </c>
      <c r="L102" s="25">
        <v>0.42887087930544965</v>
      </c>
      <c r="M102" s="25">
        <v>0.1578787316697436</v>
      </c>
      <c r="N102" s="25">
        <v>0.027446247025075487</v>
      </c>
      <c r="O102" s="25">
        <v>0.026783828472982142</v>
      </c>
      <c r="P102" s="25">
        <v>0.012302967480363837</v>
      </c>
      <c r="Q102" s="25">
        <v>0.0032601904572547922</v>
      </c>
      <c r="R102" s="25">
        <v>0.00042243056539338647</v>
      </c>
      <c r="S102" s="25">
        <v>0.0003513814356969944</v>
      </c>
      <c r="T102" s="25">
        <v>0.00018101121137321027</v>
      </c>
      <c r="U102" s="25">
        <v>7.128891578845723E-05</v>
      </c>
      <c r="V102" s="25">
        <v>1.5665668173222948E-05</v>
      </c>
      <c r="W102" s="25">
        <v>2.190517326742099E-05</v>
      </c>
      <c r="X102" s="25">
        <v>110</v>
      </c>
    </row>
    <row r="103" spans="1:24" ht="12.75" hidden="1">
      <c r="A103" s="25">
        <v>869</v>
      </c>
      <c r="B103" s="25">
        <v>150.52000427246094</v>
      </c>
      <c r="C103" s="25">
        <v>165.9199981689453</v>
      </c>
      <c r="D103" s="25">
        <v>8.94330883026123</v>
      </c>
      <c r="E103" s="25">
        <v>9.082759857177734</v>
      </c>
      <c r="F103" s="25">
        <v>9.2468396851224</v>
      </c>
      <c r="G103" s="25" t="s">
        <v>57</v>
      </c>
      <c r="H103" s="25">
        <v>-15.882757746020289</v>
      </c>
      <c r="I103" s="25">
        <v>24.63724652644066</v>
      </c>
      <c r="J103" s="25" t="s">
        <v>60</v>
      </c>
      <c r="K103" s="25">
        <v>0.6647312029314353</v>
      </c>
      <c r="L103" s="25">
        <v>-0.002333620159440943</v>
      </c>
      <c r="M103" s="25">
        <v>-0.15750053668884056</v>
      </c>
      <c r="N103" s="25">
        <v>0.00028426370185962824</v>
      </c>
      <c r="O103" s="25">
        <v>0.026672043197875285</v>
      </c>
      <c r="P103" s="25">
        <v>-0.0002670924865655563</v>
      </c>
      <c r="Q103" s="25">
        <v>-0.003257180585903429</v>
      </c>
      <c r="R103" s="25">
        <v>2.28488578918153E-05</v>
      </c>
      <c r="S103" s="25">
        <v>0.0003469483033256766</v>
      </c>
      <c r="T103" s="25">
        <v>-1.9026121719597414E-05</v>
      </c>
      <c r="U103" s="25">
        <v>-7.124150325825787E-05</v>
      </c>
      <c r="V103" s="25">
        <v>1.80802358431321E-06</v>
      </c>
      <c r="W103" s="25">
        <v>2.1500818388800715E-05</v>
      </c>
      <c r="X103" s="25">
        <v>110</v>
      </c>
    </row>
    <row r="104" spans="1:24" ht="12.75" hidden="1">
      <c r="A104" s="25">
        <v>870</v>
      </c>
      <c r="B104" s="25">
        <v>157.9600067138672</v>
      </c>
      <c r="C104" s="25">
        <v>147.75999450683594</v>
      </c>
      <c r="D104" s="25">
        <v>9.406248092651367</v>
      </c>
      <c r="E104" s="25">
        <v>9.6629638671875</v>
      </c>
      <c r="F104" s="25">
        <v>20.134747449338594</v>
      </c>
      <c r="G104" s="25" t="s">
        <v>58</v>
      </c>
      <c r="H104" s="25">
        <v>3.062572131641346</v>
      </c>
      <c r="I104" s="25">
        <v>51.02257884550855</v>
      </c>
      <c r="J104" s="25" t="s">
        <v>61</v>
      </c>
      <c r="K104" s="25">
        <v>-0.053693872574230896</v>
      </c>
      <c r="L104" s="25">
        <v>-0.4288645302810446</v>
      </c>
      <c r="M104" s="25">
        <v>-0.010921302869808238</v>
      </c>
      <c r="N104" s="25">
        <v>0.02744477491088732</v>
      </c>
      <c r="O104" s="25">
        <v>-0.0024444998099414006</v>
      </c>
      <c r="P104" s="25">
        <v>-0.012300067903329246</v>
      </c>
      <c r="Q104" s="25">
        <v>-0.00014005873192701678</v>
      </c>
      <c r="R104" s="25">
        <v>0.00042181217653312924</v>
      </c>
      <c r="S104" s="25">
        <v>-5.5639807439595674E-05</v>
      </c>
      <c r="T104" s="25">
        <v>-0.0001800085146183593</v>
      </c>
      <c r="U104" s="25">
        <v>2.599563001233314E-06</v>
      </c>
      <c r="V104" s="25">
        <v>1.5560983581769427E-05</v>
      </c>
      <c r="W104" s="25">
        <v>-4.189442025800596E-06</v>
      </c>
      <c r="X104" s="25">
        <v>110</v>
      </c>
    </row>
    <row r="105" ht="12.75" hidden="1">
      <c r="A105" s="25" t="s">
        <v>99</v>
      </c>
    </row>
    <row r="106" spans="1:24" ht="12.75" hidden="1">
      <c r="A106" s="25">
        <v>871</v>
      </c>
      <c r="B106" s="25">
        <v>147.76</v>
      </c>
      <c r="C106" s="25">
        <v>141.16</v>
      </c>
      <c r="D106" s="25">
        <v>8.969525317563207</v>
      </c>
      <c r="E106" s="25">
        <v>9.223956758367587</v>
      </c>
      <c r="F106" s="25">
        <v>17.737433361227044</v>
      </c>
      <c r="G106" s="25" t="s">
        <v>59</v>
      </c>
      <c r="H106" s="25">
        <v>9.35596381283203</v>
      </c>
      <c r="I106" s="25">
        <v>47.11596381283204</v>
      </c>
      <c r="J106" s="25" t="s">
        <v>73</v>
      </c>
      <c r="K106" s="25">
        <v>1.4833638066994226</v>
      </c>
      <c r="M106" s="25" t="s">
        <v>68</v>
      </c>
      <c r="N106" s="25">
        <v>0.8057577987292062</v>
      </c>
      <c r="X106" s="25">
        <v>110</v>
      </c>
    </row>
    <row r="107" spans="1:24" ht="12.75" hidden="1">
      <c r="A107" s="25">
        <v>872</v>
      </c>
      <c r="B107" s="25">
        <v>132.3000030517578</v>
      </c>
      <c r="C107" s="25">
        <v>117.19999694824219</v>
      </c>
      <c r="D107" s="25">
        <v>9.247244834899902</v>
      </c>
      <c r="E107" s="25">
        <v>9.532241821289062</v>
      </c>
      <c r="F107" s="25">
        <v>10.366154605246699</v>
      </c>
      <c r="G107" s="25" t="s">
        <v>56</v>
      </c>
      <c r="H107" s="25">
        <v>4.391325601877</v>
      </c>
      <c r="I107" s="25">
        <v>26.69132865363483</v>
      </c>
      <c r="J107" s="25" t="s">
        <v>62</v>
      </c>
      <c r="K107" s="25">
        <v>1.147474996261443</v>
      </c>
      <c r="L107" s="25">
        <v>0.3000628969002692</v>
      </c>
      <c r="M107" s="25">
        <v>0.2716490784940358</v>
      </c>
      <c r="N107" s="25">
        <v>0.024577895878494422</v>
      </c>
      <c r="O107" s="25">
        <v>0.04608468880670605</v>
      </c>
      <c r="P107" s="25">
        <v>0.008607902276951452</v>
      </c>
      <c r="Q107" s="25">
        <v>0.005609535098248863</v>
      </c>
      <c r="R107" s="25">
        <v>0.00037827045485569575</v>
      </c>
      <c r="S107" s="25">
        <v>0.0006046058505312123</v>
      </c>
      <c r="T107" s="25">
        <v>0.00012662783951155856</v>
      </c>
      <c r="U107" s="25">
        <v>0.00012267270293555587</v>
      </c>
      <c r="V107" s="25">
        <v>1.402316235591924E-05</v>
      </c>
      <c r="W107" s="25">
        <v>3.769493290715291E-05</v>
      </c>
      <c r="X107" s="25">
        <v>110</v>
      </c>
    </row>
    <row r="108" spans="1:24" ht="12.75" hidden="1">
      <c r="A108" s="25">
        <v>870</v>
      </c>
      <c r="B108" s="25">
        <v>157.9600067138672</v>
      </c>
      <c r="C108" s="25">
        <v>147.75999450683594</v>
      </c>
      <c r="D108" s="25">
        <v>9.406248092651367</v>
      </c>
      <c r="E108" s="25">
        <v>9.6629638671875</v>
      </c>
      <c r="F108" s="25">
        <v>10.9654582246246</v>
      </c>
      <c r="G108" s="25" t="s">
        <v>57</v>
      </c>
      <c r="H108" s="25">
        <v>-20.172920819158477</v>
      </c>
      <c r="I108" s="25">
        <v>27.787085894708717</v>
      </c>
      <c r="J108" s="25" t="s">
        <v>60</v>
      </c>
      <c r="K108" s="25">
        <v>1.1350977235515671</v>
      </c>
      <c r="L108" s="25">
        <v>-0.0016326284819752487</v>
      </c>
      <c r="M108" s="25">
        <v>-0.26915397054011553</v>
      </c>
      <c r="N108" s="25">
        <v>0.000254765446062142</v>
      </c>
      <c r="O108" s="25">
        <v>0.045512087686540255</v>
      </c>
      <c r="P108" s="25">
        <v>-0.0001869686871137392</v>
      </c>
      <c r="Q108" s="25">
        <v>-0.0055760071866324335</v>
      </c>
      <c r="R108" s="25">
        <v>2.0488288364463046E-05</v>
      </c>
      <c r="S108" s="25">
        <v>0.0005893127179157962</v>
      </c>
      <c r="T108" s="25">
        <v>-1.3325676538983805E-05</v>
      </c>
      <c r="U108" s="25">
        <v>-0.000122617446300042</v>
      </c>
      <c r="V108" s="25">
        <v>1.6260459131604846E-06</v>
      </c>
      <c r="W108" s="25">
        <v>3.6440166469951075E-05</v>
      </c>
      <c r="X108" s="25">
        <v>110</v>
      </c>
    </row>
    <row r="109" spans="1:24" ht="12.75" hidden="1">
      <c r="A109" s="25">
        <v>869</v>
      </c>
      <c r="B109" s="25">
        <v>150.52000427246094</v>
      </c>
      <c r="C109" s="25">
        <v>165.9199981689453</v>
      </c>
      <c r="D109" s="25">
        <v>8.94330883026123</v>
      </c>
      <c r="E109" s="25">
        <v>9.082759857177734</v>
      </c>
      <c r="F109" s="25">
        <v>15.259036877984505</v>
      </c>
      <c r="G109" s="25" t="s">
        <v>58</v>
      </c>
      <c r="H109" s="25">
        <v>0.13611891347674998</v>
      </c>
      <c r="I109" s="25">
        <v>40.6561231859377</v>
      </c>
      <c r="J109" s="25" t="s">
        <v>61</v>
      </c>
      <c r="K109" s="25">
        <v>-0.16808338714236115</v>
      </c>
      <c r="L109" s="25">
        <v>-0.3000584553389913</v>
      </c>
      <c r="M109" s="25">
        <v>-0.036733662887730695</v>
      </c>
      <c r="N109" s="25">
        <v>0.024576575440480024</v>
      </c>
      <c r="O109" s="25">
        <v>-0.007242127920964158</v>
      </c>
      <c r="P109" s="25">
        <v>-0.008605871502618719</v>
      </c>
      <c r="Q109" s="25">
        <v>-0.0006123951935713774</v>
      </c>
      <c r="R109" s="25">
        <v>0.00037771519304448105</v>
      </c>
      <c r="S109" s="25">
        <v>-0.0001351249606818368</v>
      </c>
      <c r="T109" s="25">
        <v>-0.00012592472387955991</v>
      </c>
      <c r="U109" s="25">
        <v>-3.6815633053702896E-06</v>
      </c>
      <c r="V109" s="25">
        <v>1.3928569817061783E-05</v>
      </c>
      <c r="W109" s="25">
        <v>-9.644803498102637E-06</v>
      </c>
      <c r="X109" s="25">
        <v>110</v>
      </c>
    </row>
    <row r="110" s="101" customFormat="1" ht="12.75">
      <c r="A110" s="101" t="s">
        <v>112</v>
      </c>
    </row>
    <row r="111" spans="1:24" s="101" customFormat="1" ht="12.75">
      <c r="A111" s="101">
        <v>871</v>
      </c>
      <c r="B111" s="101">
        <v>141.1</v>
      </c>
      <c r="C111" s="101">
        <v>141.4</v>
      </c>
      <c r="D111" s="101">
        <v>9.384645454920614</v>
      </c>
      <c r="E111" s="101">
        <v>9.53850769301257</v>
      </c>
      <c r="F111" s="101">
        <v>5.762025162666103</v>
      </c>
      <c r="G111" s="101" t="s">
        <v>59</v>
      </c>
      <c r="H111" s="101">
        <v>-16.47544607184939</v>
      </c>
      <c r="I111" s="101">
        <v>14.624553928150625</v>
      </c>
      <c r="J111" s="101" t="s">
        <v>73</v>
      </c>
      <c r="K111" s="101">
        <v>0.7348233702506247</v>
      </c>
      <c r="M111" s="101" t="s">
        <v>68</v>
      </c>
      <c r="N111" s="101">
        <v>0.4388513188372196</v>
      </c>
      <c r="X111" s="101">
        <v>110</v>
      </c>
    </row>
    <row r="112" spans="1:24" s="101" customFormat="1" ht="12.75">
      <c r="A112" s="101">
        <v>869</v>
      </c>
      <c r="B112" s="101">
        <v>148.67999267578125</v>
      </c>
      <c r="C112" s="101">
        <v>159.3800048828125</v>
      </c>
      <c r="D112" s="101">
        <v>8.982742309570312</v>
      </c>
      <c r="E112" s="101">
        <v>9.218024253845215</v>
      </c>
      <c r="F112" s="101">
        <v>13.608615957254237</v>
      </c>
      <c r="G112" s="101" t="s">
        <v>56</v>
      </c>
      <c r="H112" s="101">
        <v>-2.5832054829370037</v>
      </c>
      <c r="I112" s="101">
        <v>36.09678719284425</v>
      </c>
      <c r="J112" s="101" t="s">
        <v>62</v>
      </c>
      <c r="K112" s="101">
        <v>0.7534465429434722</v>
      </c>
      <c r="L112" s="101">
        <v>0.36344786063120027</v>
      </c>
      <c r="M112" s="101">
        <v>0.17836774978628034</v>
      </c>
      <c r="N112" s="101">
        <v>0.046836430727095035</v>
      </c>
      <c r="O112" s="101">
        <v>0.030259639616255267</v>
      </c>
      <c r="P112" s="101">
        <v>0.010426083484683473</v>
      </c>
      <c r="Q112" s="101">
        <v>0.0036832903154622454</v>
      </c>
      <c r="R112" s="101">
        <v>0.0007209462320509876</v>
      </c>
      <c r="S112" s="101">
        <v>0.0003970072017494392</v>
      </c>
      <c r="T112" s="101">
        <v>0.00015342690265651173</v>
      </c>
      <c r="U112" s="101">
        <v>8.057144435940059E-05</v>
      </c>
      <c r="V112" s="101">
        <v>2.6758168577403203E-05</v>
      </c>
      <c r="W112" s="101">
        <v>2.4755627361917003E-05</v>
      </c>
      <c r="X112" s="101">
        <v>110</v>
      </c>
    </row>
    <row r="113" spans="1:24" s="101" customFormat="1" ht="12.75">
      <c r="A113" s="101">
        <v>870</v>
      </c>
      <c r="B113" s="101">
        <v>157.27999877929688</v>
      </c>
      <c r="C113" s="101">
        <v>136.5800018310547</v>
      </c>
      <c r="D113" s="101">
        <v>9.164076805114746</v>
      </c>
      <c r="E113" s="101">
        <v>9.905980110168457</v>
      </c>
      <c r="F113" s="101">
        <v>18.635407397515795</v>
      </c>
      <c r="G113" s="101" t="s">
        <v>57</v>
      </c>
      <c r="H113" s="101">
        <v>1.1897120990756775</v>
      </c>
      <c r="I113" s="101">
        <v>48.46971087837257</v>
      </c>
      <c r="J113" s="101" t="s">
        <v>60</v>
      </c>
      <c r="K113" s="101">
        <v>-0.6781670374869819</v>
      </c>
      <c r="L113" s="101">
        <v>-0.001978232749166361</v>
      </c>
      <c r="M113" s="101">
        <v>0.16141954903775754</v>
      </c>
      <c r="N113" s="101">
        <v>0.0004841577896576709</v>
      </c>
      <c r="O113" s="101">
        <v>-0.02709246576005038</v>
      </c>
      <c r="P113" s="101">
        <v>-0.00022619306583907965</v>
      </c>
      <c r="Q113" s="101">
        <v>0.0033732654170595187</v>
      </c>
      <c r="R113" s="101">
        <v>3.8899966067280326E-05</v>
      </c>
      <c r="S113" s="101">
        <v>-0.0003427105189074437</v>
      </c>
      <c r="T113" s="101">
        <v>-1.609714539287391E-05</v>
      </c>
      <c r="U113" s="101">
        <v>7.611976651151348E-05</v>
      </c>
      <c r="V113" s="101">
        <v>3.06306665140479E-06</v>
      </c>
      <c r="W113" s="101">
        <v>-2.0944755254569034E-05</v>
      </c>
      <c r="X113" s="101">
        <v>110</v>
      </c>
    </row>
    <row r="114" spans="1:24" s="101" customFormat="1" ht="12.75">
      <c r="A114" s="101">
        <v>872</v>
      </c>
      <c r="B114" s="101">
        <v>125.91999816894531</v>
      </c>
      <c r="C114" s="101">
        <v>107.12000274658203</v>
      </c>
      <c r="D114" s="101">
        <v>9.398953437805176</v>
      </c>
      <c r="E114" s="101">
        <v>10.080613136291504</v>
      </c>
      <c r="F114" s="101">
        <v>8.609033684318756</v>
      </c>
      <c r="G114" s="101" t="s">
        <v>58</v>
      </c>
      <c r="H114" s="101">
        <v>5.883360092069736</v>
      </c>
      <c r="I114" s="101">
        <v>21.803358261015056</v>
      </c>
      <c r="J114" s="101" t="s">
        <v>61</v>
      </c>
      <c r="K114" s="101">
        <v>0.3282851844655802</v>
      </c>
      <c r="L114" s="101">
        <v>-0.3634424768688802</v>
      </c>
      <c r="M114" s="101">
        <v>0.07588664805002326</v>
      </c>
      <c r="N114" s="101">
        <v>0.04683392824105923</v>
      </c>
      <c r="O114" s="101">
        <v>0.013477540159322211</v>
      </c>
      <c r="P114" s="101">
        <v>-0.010423629575467261</v>
      </c>
      <c r="Q114" s="101">
        <v>0.0014790902521645657</v>
      </c>
      <c r="R114" s="101">
        <v>0.0007198960078709153</v>
      </c>
      <c r="S114" s="101">
        <v>0.0002004101256701133</v>
      </c>
      <c r="T114" s="101">
        <v>-0.00015258013097704237</v>
      </c>
      <c r="U114" s="101">
        <v>2.6410959702226976E-05</v>
      </c>
      <c r="V114" s="101">
        <v>2.6582272444352455E-05</v>
      </c>
      <c r="W114" s="101">
        <v>1.319690544818355E-05</v>
      </c>
      <c r="X114" s="101">
        <v>110</v>
      </c>
    </row>
    <row r="115" ht="12.75" hidden="1">
      <c r="A115" s="25" t="s">
        <v>98</v>
      </c>
    </row>
    <row r="116" spans="1:24" ht="12.75" hidden="1">
      <c r="A116" s="25">
        <v>871</v>
      </c>
      <c r="B116" s="25">
        <v>141.1</v>
      </c>
      <c r="C116" s="25">
        <v>141.4</v>
      </c>
      <c r="D116" s="25">
        <v>9.384645454920614</v>
      </c>
      <c r="E116" s="25">
        <v>9.53850769301257</v>
      </c>
      <c r="F116" s="25">
        <v>11.671025631881896</v>
      </c>
      <c r="G116" s="25" t="s">
        <v>59</v>
      </c>
      <c r="H116" s="25">
        <v>-1.4778551929632187</v>
      </c>
      <c r="I116" s="25">
        <v>29.622144807036783</v>
      </c>
      <c r="J116" s="25" t="s">
        <v>73</v>
      </c>
      <c r="K116" s="25">
        <v>1.8782041272013617</v>
      </c>
      <c r="M116" s="25" t="s">
        <v>68</v>
      </c>
      <c r="N116" s="25">
        <v>1.2540384039886767</v>
      </c>
      <c r="X116" s="25">
        <v>110</v>
      </c>
    </row>
    <row r="117" spans="1:24" ht="12.75" hidden="1">
      <c r="A117" s="25">
        <v>869</v>
      </c>
      <c r="B117" s="25">
        <v>148.67999267578125</v>
      </c>
      <c r="C117" s="25">
        <v>159.3800048828125</v>
      </c>
      <c r="D117" s="25">
        <v>8.982742309570312</v>
      </c>
      <c r="E117" s="25">
        <v>9.218024253845215</v>
      </c>
      <c r="F117" s="25">
        <v>13.608615957254237</v>
      </c>
      <c r="G117" s="25" t="s">
        <v>56</v>
      </c>
      <c r="H117" s="25">
        <v>-2.5832054829370037</v>
      </c>
      <c r="I117" s="25">
        <v>36.09678719284425</v>
      </c>
      <c r="J117" s="25" t="s">
        <v>62</v>
      </c>
      <c r="K117" s="25">
        <v>1.0727454403337144</v>
      </c>
      <c r="L117" s="25">
        <v>0.8114308633957187</v>
      </c>
      <c r="M117" s="25">
        <v>0.2539584523565193</v>
      </c>
      <c r="N117" s="25">
        <v>0.04560637170428283</v>
      </c>
      <c r="O117" s="25">
        <v>0.04308343078571512</v>
      </c>
      <c r="P117" s="25">
        <v>0.02327736703861046</v>
      </c>
      <c r="Q117" s="25">
        <v>0.0052442533920456</v>
      </c>
      <c r="R117" s="25">
        <v>0.0007020230077960917</v>
      </c>
      <c r="S117" s="25">
        <v>0.0005652244848491024</v>
      </c>
      <c r="T117" s="25">
        <v>0.00034249115685907786</v>
      </c>
      <c r="U117" s="25">
        <v>0.00011469608275887114</v>
      </c>
      <c r="V117" s="25">
        <v>2.6070616459057808E-05</v>
      </c>
      <c r="W117" s="25">
        <v>3.524028274010582E-05</v>
      </c>
      <c r="X117" s="25">
        <v>110</v>
      </c>
    </row>
    <row r="118" spans="1:24" ht="12.75" hidden="1">
      <c r="A118" s="25">
        <v>872</v>
      </c>
      <c r="B118" s="25">
        <v>125.91999816894531</v>
      </c>
      <c r="C118" s="25">
        <v>107.12000274658203</v>
      </c>
      <c r="D118" s="25">
        <v>9.398953437805176</v>
      </c>
      <c r="E118" s="25">
        <v>10.080613136291504</v>
      </c>
      <c r="F118" s="25">
        <v>12.757477042306041</v>
      </c>
      <c r="G118" s="25" t="s">
        <v>57</v>
      </c>
      <c r="H118" s="25">
        <v>16.38976534919847</v>
      </c>
      <c r="I118" s="25">
        <v>32.309763518143804</v>
      </c>
      <c r="J118" s="25" t="s">
        <v>60</v>
      </c>
      <c r="K118" s="25">
        <v>-0.6904260354986078</v>
      </c>
      <c r="L118" s="25">
        <v>0.004414633545510731</v>
      </c>
      <c r="M118" s="25">
        <v>0.16122931296767032</v>
      </c>
      <c r="N118" s="25">
        <v>0.0004712264623141492</v>
      </c>
      <c r="O118" s="25">
        <v>-0.028082917330186117</v>
      </c>
      <c r="P118" s="25">
        <v>0.0005052716164302314</v>
      </c>
      <c r="Q118" s="25">
        <v>0.003221895842542655</v>
      </c>
      <c r="R118" s="25">
        <v>3.789735825294758E-05</v>
      </c>
      <c r="S118" s="25">
        <v>-0.00039653137054036926</v>
      </c>
      <c r="T118" s="25">
        <v>3.598992648738595E-05</v>
      </c>
      <c r="U118" s="25">
        <v>6.305193639997319E-05</v>
      </c>
      <c r="V118" s="25">
        <v>2.9843365061349286E-06</v>
      </c>
      <c r="W118" s="25">
        <v>-2.5540514506703958E-05</v>
      </c>
      <c r="X118" s="25">
        <v>110</v>
      </c>
    </row>
    <row r="119" spans="1:24" ht="12.75" hidden="1">
      <c r="A119" s="25">
        <v>870</v>
      </c>
      <c r="B119" s="25">
        <v>157.27999877929688</v>
      </c>
      <c r="C119" s="25">
        <v>136.5800018310547</v>
      </c>
      <c r="D119" s="25">
        <v>9.164076805114746</v>
      </c>
      <c r="E119" s="25">
        <v>9.905980110168457</v>
      </c>
      <c r="F119" s="25">
        <v>8.950821694527711</v>
      </c>
      <c r="G119" s="25" t="s">
        <v>58</v>
      </c>
      <c r="H119" s="25">
        <v>-23.99938406542394</v>
      </c>
      <c r="I119" s="25">
        <v>23.280614713872946</v>
      </c>
      <c r="J119" s="25" t="s">
        <v>61</v>
      </c>
      <c r="K119" s="25">
        <v>-0.8210326846493081</v>
      </c>
      <c r="L119" s="25">
        <v>0.811418854280439</v>
      </c>
      <c r="M119" s="25">
        <v>-0.19621417931253468</v>
      </c>
      <c r="N119" s="25">
        <v>0.04560393717268746</v>
      </c>
      <c r="O119" s="25">
        <v>-0.0326731045738454</v>
      </c>
      <c r="P119" s="25">
        <v>0.023271882537599285</v>
      </c>
      <c r="Q119" s="25">
        <v>-0.004137823198227316</v>
      </c>
      <c r="R119" s="25">
        <v>0.0007009993535749652</v>
      </c>
      <c r="S119" s="25">
        <v>-0.00040279224229161815</v>
      </c>
      <c r="T119" s="25">
        <v>0.00034059494670077246</v>
      </c>
      <c r="U119" s="25">
        <v>-9.581046245814469E-05</v>
      </c>
      <c r="V119" s="25">
        <v>2.589924281081295E-05</v>
      </c>
      <c r="W119" s="25">
        <v>-2.4280849374258818E-05</v>
      </c>
      <c r="X119" s="25">
        <v>110</v>
      </c>
    </row>
    <row r="120" ht="12.75" hidden="1">
      <c r="A120" s="25" t="s">
        <v>97</v>
      </c>
    </row>
    <row r="121" spans="1:24" ht="12.75" hidden="1">
      <c r="A121" s="25">
        <v>871</v>
      </c>
      <c r="B121" s="25">
        <v>141.1</v>
      </c>
      <c r="C121" s="25">
        <v>141.4</v>
      </c>
      <c r="D121" s="25">
        <v>9.384645454920614</v>
      </c>
      <c r="E121" s="25">
        <v>9.53850769301257</v>
      </c>
      <c r="F121" s="25">
        <v>5.762025162666103</v>
      </c>
      <c r="G121" s="25" t="s">
        <v>59</v>
      </c>
      <c r="H121" s="25">
        <v>-16.47544607184939</v>
      </c>
      <c r="I121" s="25">
        <v>14.624553928150625</v>
      </c>
      <c r="J121" s="25" t="s">
        <v>73</v>
      </c>
      <c r="K121" s="25">
        <v>1.4431208058533842</v>
      </c>
      <c r="M121" s="25" t="s">
        <v>68</v>
      </c>
      <c r="N121" s="25">
        <v>0.8968789106877478</v>
      </c>
      <c r="X121" s="25">
        <v>110</v>
      </c>
    </row>
    <row r="122" spans="1:24" ht="12.75" hidden="1">
      <c r="A122" s="25">
        <v>870</v>
      </c>
      <c r="B122" s="25">
        <v>157.27999877929688</v>
      </c>
      <c r="C122" s="25">
        <v>136.5800018310547</v>
      </c>
      <c r="D122" s="25">
        <v>9.164076805114746</v>
      </c>
      <c r="E122" s="25">
        <v>9.905980110168457</v>
      </c>
      <c r="F122" s="25">
        <v>15.433108676055959</v>
      </c>
      <c r="G122" s="25" t="s">
        <v>56</v>
      </c>
      <c r="H122" s="25">
        <v>-7.139297826193314</v>
      </c>
      <c r="I122" s="25">
        <v>40.140700953103575</v>
      </c>
      <c r="J122" s="25" t="s">
        <v>62</v>
      </c>
      <c r="K122" s="25">
        <v>1.01638121898875</v>
      </c>
      <c r="L122" s="25">
        <v>0.5900308216128141</v>
      </c>
      <c r="M122" s="25">
        <v>0.24061394826472335</v>
      </c>
      <c r="N122" s="25">
        <v>0.04561033987728901</v>
      </c>
      <c r="O122" s="25">
        <v>0.04081966884163117</v>
      </c>
      <c r="P122" s="25">
        <v>0.016925980561727352</v>
      </c>
      <c r="Q122" s="25">
        <v>0.0049687355920633785</v>
      </c>
      <c r="R122" s="25">
        <v>0.0007020825096214947</v>
      </c>
      <c r="S122" s="25">
        <v>0.0005355464915152796</v>
      </c>
      <c r="T122" s="25">
        <v>0.00024905748341542375</v>
      </c>
      <c r="U122" s="25">
        <v>0.00010869673089319279</v>
      </c>
      <c r="V122" s="25">
        <v>2.6051667758974633E-05</v>
      </c>
      <c r="W122" s="25">
        <v>3.339281323347279E-05</v>
      </c>
      <c r="X122" s="25">
        <v>110</v>
      </c>
    </row>
    <row r="123" spans="1:24" ht="12.75" hidden="1">
      <c r="A123" s="25">
        <v>869</v>
      </c>
      <c r="B123" s="25">
        <v>148.67999267578125</v>
      </c>
      <c r="C123" s="25">
        <v>159.3800048828125</v>
      </c>
      <c r="D123" s="25">
        <v>8.982742309570312</v>
      </c>
      <c r="E123" s="25">
        <v>9.218024253845215</v>
      </c>
      <c r="F123" s="25">
        <v>12.906016220073004</v>
      </c>
      <c r="G123" s="25" t="s">
        <v>57</v>
      </c>
      <c r="H123" s="25">
        <v>-4.446847845572719</v>
      </c>
      <c r="I123" s="25">
        <v>34.23314483020855</v>
      </c>
      <c r="J123" s="25" t="s">
        <v>60</v>
      </c>
      <c r="K123" s="25">
        <v>-0.4591208167906034</v>
      </c>
      <c r="L123" s="25">
        <v>-0.003211207198631989</v>
      </c>
      <c r="M123" s="25">
        <v>0.11112316105981965</v>
      </c>
      <c r="N123" s="25">
        <v>0.0004715433972479804</v>
      </c>
      <c r="O123" s="25">
        <v>-0.018045067346735267</v>
      </c>
      <c r="P123" s="25">
        <v>-0.00036731337288239274</v>
      </c>
      <c r="Q123" s="25">
        <v>0.0024095340389632845</v>
      </c>
      <c r="R123" s="25">
        <v>3.788102484750205E-05</v>
      </c>
      <c r="S123" s="25">
        <v>-0.00020379054560527095</v>
      </c>
      <c r="T123" s="25">
        <v>-2.6147617963639616E-05</v>
      </c>
      <c r="U123" s="25">
        <v>6.008497926456199E-05</v>
      </c>
      <c r="V123" s="25">
        <v>2.984980768384168E-06</v>
      </c>
      <c r="W123" s="25">
        <v>-1.1678056355896279E-05</v>
      </c>
      <c r="X123" s="25">
        <v>110</v>
      </c>
    </row>
    <row r="124" spans="1:24" ht="12.75" hidden="1">
      <c r="A124" s="25">
        <v>872</v>
      </c>
      <c r="B124" s="25">
        <v>125.91999816894531</v>
      </c>
      <c r="C124" s="25">
        <v>107.12000274658203</v>
      </c>
      <c r="D124" s="25">
        <v>9.398953437805176</v>
      </c>
      <c r="E124" s="25">
        <v>10.080613136291504</v>
      </c>
      <c r="F124" s="25">
        <v>12.757477042306041</v>
      </c>
      <c r="G124" s="25" t="s">
        <v>58</v>
      </c>
      <c r="H124" s="25">
        <v>16.38976534919847</v>
      </c>
      <c r="I124" s="25">
        <v>32.309763518143804</v>
      </c>
      <c r="J124" s="25" t="s">
        <v>61</v>
      </c>
      <c r="K124" s="25">
        <v>0.9067738736325537</v>
      </c>
      <c r="L124" s="25">
        <v>-0.5900220831472496</v>
      </c>
      <c r="M124" s="25">
        <v>0.21341676404540563</v>
      </c>
      <c r="N124" s="25">
        <v>0.045607902281801255</v>
      </c>
      <c r="O124" s="25">
        <v>0.03661449042103718</v>
      </c>
      <c r="P124" s="25">
        <v>-0.016921994529666827</v>
      </c>
      <c r="Q124" s="25">
        <v>0.004345397461557998</v>
      </c>
      <c r="R124" s="25">
        <v>0.0007010598250313015</v>
      </c>
      <c r="S124" s="25">
        <v>0.000495256961683762</v>
      </c>
      <c r="T124" s="25">
        <v>-0.00024768110973599024</v>
      </c>
      <c r="U124" s="25">
        <v>9.058021071759729E-05</v>
      </c>
      <c r="V124" s="25">
        <v>2.5880094335924956E-05</v>
      </c>
      <c r="W124" s="25">
        <v>3.128422886046748E-05</v>
      </c>
      <c r="X124" s="25">
        <v>110</v>
      </c>
    </row>
    <row r="125" ht="12.75" hidden="1">
      <c r="A125" s="25" t="s">
        <v>96</v>
      </c>
    </row>
    <row r="126" spans="1:24" ht="12.75" hidden="1">
      <c r="A126" s="25">
        <v>871</v>
      </c>
      <c r="B126" s="25">
        <v>141.1</v>
      </c>
      <c r="C126" s="25">
        <v>141.4</v>
      </c>
      <c r="D126" s="25">
        <v>9.384645454920614</v>
      </c>
      <c r="E126" s="25">
        <v>9.53850769301257</v>
      </c>
      <c r="F126" s="25">
        <v>15.706339381829537</v>
      </c>
      <c r="G126" s="25" t="s">
        <v>59</v>
      </c>
      <c r="H126" s="25">
        <v>8.764145125864061</v>
      </c>
      <c r="I126" s="25">
        <v>39.86414512586406</v>
      </c>
      <c r="J126" s="25" t="s">
        <v>73</v>
      </c>
      <c r="K126" s="25">
        <v>0.923230515663234</v>
      </c>
      <c r="M126" s="25" t="s">
        <v>68</v>
      </c>
      <c r="N126" s="25">
        <v>0.7611124345893641</v>
      </c>
      <c r="X126" s="25">
        <v>110</v>
      </c>
    </row>
    <row r="127" spans="1:24" ht="12.75" hidden="1">
      <c r="A127" s="25">
        <v>870</v>
      </c>
      <c r="B127" s="25">
        <v>157.27999877929688</v>
      </c>
      <c r="C127" s="25">
        <v>136.5800018310547</v>
      </c>
      <c r="D127" s="25">
        <v>9.164076805114746</v>
      </c>
      <c r="E127" s="25">
        <v>9.905980110168457</v>
      </c>
      <c r="F127" s="25">
        <v>15.433108676055959</v>
      </c>
      <c r="G127" s="25" t="s">
        <v>56</v>
      </c>
      <c r="H127" s="25">
        <v>-7.139297826193314</v>
      </c>
      <c r="I127" s="25">
        <v>40.140700953103575</v>
      </c>
      <c r="J127" s="25" t="s">
        <v>62</v>
      </c>
      <c r="K127" s="25">
        <v>0.4969137601928156</v>
      </c>
      <c r="L127" s="25">
        <v>0.8119352663106859</v>
      </c>
      <c r="M127" s="25">
        <v>0.11763747617356686</v>
      </c>
      <c r="N127" s="25">
        <v>0.04777403453550413</v>
      </c>
      <c r="O127" s="25">
        <v>0.01995690018049793</v>
      </c>
      <c r="P127" s="25">
        <v>0.02329184824341795</v>
      </c>
      <c r="Q127" s="25">
        <v>0.0024292062636335123</v>
      </c>
      <c r="R127" s="25">
        <v>0.0007353864766833829</v>
      </c>
      <c r="S127" s="25">
        <v>0.0002618064433187169</v>
      </c>
      <c r="T127" s="25">
        <v>0.0003427312572918626</v>
      </c>
      <c r="U127" s="25">
        <v>5.3142899012521586E-05</v>
      </c>
      <c r="V127" s="25">
        <v>2.7298729311792444E-05</v>
      </c>
      <c r="W127" s="25">
        <v>1.632524159884424E-05</v>
      </c>
      <c r="X127" s="25">
        <v>110</v>
      </c>
    </row>
    <row r="128" spans="1:24" ht="12.75" hidden="1">
      <c r="A128" s="25">
        <v>872</v>
      </c>
      <c r="B128" s="25">
        <v>125.91999816894531</v>
      </c>
      <c r="C128" s="25">
        <v>107.12000274658203</v>
      </c>
      <c r="D128" s="25">
        <v>9.398953437805176</v>
      </c>
      <c r="E128" s="25">
        <v>10.080613136291504</v>
      </c>
      <c r="F128" s="25">
        <v>8.609033684318756</v>
      </c>
      <c r="G128" s="25" t="s">
        <v>57</v>
      </c>
      <c r="H128" s="25">
        <v>5.883360092069736</v>
      </c>
      <c r="I128" s="25">
        <v>21.803358261015056</v>
      </c>
      <c r="J128" s="25" t="s">
        <v>60</v>
      </c>
      <c r="K128" s="25">
        <v>0.10891522405987616</v>
      </c>
      <c r="L128" s="25">
        <v>0.004417381506662461</v>
      </c>
      <c r="M128" s="25">
        <v>-0.027087036903064066</v>
      </c>
      <c r="N128" s="25">
        <v>0.0004939065708983548</v>
      </c>
      <c r="O128" s="25">
        <v>0.004163762283886087</v>
      </c>
      <c r="P128" s="25">
        <v>0.0005054451695018646</v>
      </c>
      <c r="Q128" s="25">
        <v>-0.0006211878716858817</v>
      </c>
      <c r="R128" s="25">
        <v>3.973124348794559E-05</v>
      </c>
      <c r="S128" s="25">
        <v>3.7222999394011094E-05</v>
      </c>
      <c r="T128" s="25">
        <v>3.599489604737504E-05</v>
      </c>
      <c r="U128" s="25">
        <v>-1.7629127050163094E-05</v>
      </c>
      <c r="V128" s="25">
        <v>3.1366104420745945E-06</v>
      </c>
      <c r="W128" s="25">
        <v>1.7870851506622113E-06</v>
      </c>
      <c r="X128" s="25">
        <v>110</v>
      </c>
    </row>
    <row r="129" spans="1:24" ht="12.75" hidden="1">
      <c r="A129" s="25">
        <v>869</v>
      </c>
      <c r="B129" s="25">
        <v>148.67999267578125</v>
      </c>
      <c r="C129" s="25">
        <v>159.3800048828125</v>
      </c>
      <c r="D129" s="25">
        <v>8.982742309570312</v>
      </c>
      <c r="E129" s="25">
        <v>9.218024253845215</v>
      </c>
      <c r="F129" s="25">
        <v>7.142875463904254</v>
      </c>
      <c r="G129" s="25" t="s">
        <v>58</v>
      </c>
      <c r="H129" s="25">
        <v>-19.73355048243694</v>
      </c>
      <c r="I129" s="25">
        <v>18.946442193344325</v>
      </c>
      <c r="J129" s="25" t="s">
        <v>61</v>
      </c>
      <c r="K129" s="25">
        <v>-0.48483064985306984</v>
      </c>
      <c r="L129" s="25">
        <v>0.811923249709989</v>
      </c>
      <c r="M129" s="25">
        <v>-0.11447649641869091</v>
      </c>
      <c r="N129" s="25">
        <v>0.04777148136805854</v>
      </c>
      <c r="O129" s="25">
        <v>-0.019517708586246647</v>
      </c>
      <c r="P129" s="25">
        <v>0.023286363386648398</v>
      </c>
      <c r="Q129" s="25">
        <v>-0.002348439630764788</v>
      </c>
      <c r="R129" s="25">
        <v>0.0007343123983562453</v>
      </c>
      <c r="S129" s="25">
        <v>-0.000259146796390212</v>
      </c>
      <c r="T129" s="25">
        <v>0.0003408358581244051</v>
      </c>
      <c r="U129" s="25">
        <v>-5.013363735960393E-05</v>
      </c>
      <c r="V129" s="25">
        <v>2.711793312502235E-05</v>
      </c>
      <c r="W129" s="25">
        <v>-1.6227132831308096E-05</v>
      </c>
      <c r="X129" s="25">
        <v>110</v>
      </c>
    </row>
    <row r="130" ht="12.75" hidden="1">
      <c r="A130" s="25" t="s">
        <v>95</v>
      </c>
    </row>
    <row r="131" spans="1:24" ht="12.75" hidden="1">
      <c r="A131" s="25">
        <v>871</v>
      </c>
      <c r="B131" s="25">
        <v>141.1</v>
      </c>
      <c r="C131" s="25">
        <v>141.4</v>
      </c>
      <c r="D131" s="25">
        <v>9.384645454920614</v>
      </c>
      <c r="E131" s="25">
        <v>9.53850769301257</v>
      </c>
      <c r="F131" s="25">
        <v>11.671025631881896</v>
      </c>
      <c r="G131" s="25" t="s">
        <v>59</v>
      </c>
      <c r="H131" s="25">
        <v>-1.4778551929632187</v>
      </c>
      <c r="I131" s="25">
        <v>29.622144807036783</v>
      </c>
      <c r="J131" s="25" t="s">
        <v>73</v>
      </c>
      <c r="K131" s="25">
        <v>0.9458423096406378</v>
      </c>
      <c r="M131" s="25" t="s">
        <v>68</v>
      </c>
      <c r="N131" s="25">
        <v>0.6414216523191514</v>
      </c>
      <c r="X131" s="25">
        <v>110</v>
      </c>
    </row>
    <row r="132" spans="1:24" ht="12.75" hidden="1">
      <c r="A132" s="25">
        <v>872</v>
      </c>
      <c r="B132" s="25">
        <v>125.91999816894531</v>
      </c>
      <c r="C132" s="25">
        <v>107.12000274658203</v>
      </c>
      <c r="D132" s="25">
        <v>9.398953437805176</v>
      </c>
      <c r="E132" s="25">
        <v>10.080613136291504</v>
      </c>
      <c r="F132" s="25">
        <v>9.407934057829028</v>
      </c>
      <c r="G132" s="25" t="s">
        <v>56</v>
      </c>
      <c r="H132" s="25">
        <v>7.906666272208284</v>
      </c>
      <c r="I132" s="25">
        <v>23.826664441153618</v>
      </c>
      <c r="J132" s="25" t="s">
        <v>62</v>
      </c>
      <c r="K132" s="25">
        <v>0.7481728234400277</v>
      </c>
      <c r="L132" s="25">
        <v>0.592672703591972</v>
      </c>
      <c r="M132" s="25">
        <v>0.1771197669859249</v>
      </c>
      <c r="N132" s="25">
        <v>0.04734234177762412</v>
      </c>
      <c r="O132" s="25">
        <v>0.030048181844686387</v>
      </c>
      <c r="P132" s="25">
        <v>0.01700193738019562</v>
      </c>
      <c r="Q132" s="25">
        <v>0.0036575090638355503</v>
      </c>
      <c r="R132" s="25">
        <v>0.0007286652162746991</v>
      </c>
      <c r="S132" s="25">
        <v>0.0003942105343605742</v>
      </c>
      <c r="T132" s="25">
        <v>0.00025015369749593793</v>
      </c>
      <c r="U132" s="25">
        <v>7.99717714699865E-05</v>
      </c>
      <c r="V132" s="25">
        <v>2.702912917669961E-05</v>
      </c>
      <c r="W132" s="25">
        <v>2.4576065832880512E-05</v>
      </c>
      <c r="X132" s="25">
        <v>110</v>
      </c>
    </row>
    <row r="133" spans="1:24" ht="12.75" hidden="1">
      <c r="A133" s="25">
        <v>869</v>
      </c>
      <c r="B133" s="25">
        <v>148.67999267578125</v>
      </c>
      <c r="C133" s="25">
        <v>159.3800048828125</v>
      </c>
      <c r="D133" s="25">
        <v>8.982742309570312</v>
      </c>
      <c r="E133" s="25">
        <v>9.218024253845215</v>
      </c>
      <c r="F133" s="25">
        <v>7.142875463904254</v>
      </c>
      <c r="G133" s="25" t="s">
        <v>57</v>
      </c>
      <c r="H133" s="25">
        <v>-19.73355048243694</v>
      </c>
      <c r="I133" s="25">
        <v>18.946442193344325</v>
      </c>
      <c r="J133" s="25" t="s">
        <v>60</v>
      </c>
      <c r="K133" s="25">
        <v>0.7011421877885062</v>
      </c>
      <c r="L133" s="25">
        <v>-0.0032249910483275897</v>
      </c>
      <c r="M133" s="25">
        <v>-0.16667787552527485</v>
      </c>
      <c r="N133" s="25">
        <v>0.0004901286664491885</v>
      </c>
      <c r="O133" s="25">
        <v>0.028044496836858838</v>
      </c>
      <c r="P133" s="25">
        <v>-0.00036906546116737096</v>
      </c>
      <c r="Q133" s="25">
        <v>-0.003473182302600929</v>
      </c>
      <c r="R133" s="25">
        <v>3.9394422780347904E-05</v>
      </c>
      <c r="S133" s="25">
        <v>0.000357513183005129</v>
      </c>
      <c r="T133" s="25">
        <v>-2.628774065824885E-05</v>
      </c>
      <c r="U133" s="25">
        <v>-7.769032261988038E-05</v>
      </c>
      <c r="V133" s="25">
        <v>3.1133166663048874E-06</v>
      </c>
      <c r="W133" s="25">
        <v>2.1928253284657148E-05</v>
      </c>
      <c r="X133" s="25">
        <v>110</v>
      </c>
    </row>
    <row r="134" spans="1:24" ht="12.75" hidden="1">
      <c r="A134" s="25">
        <v>870</v>
      </c>
      <c r="B134" s="25">
        <v>157.27999877929688</v>
      </c>
      <c r="C134" s="25">
        <v>136.5800018310547</v>
      </c>
      <c r="D134" s="25">
        <v>9.164076805114746</v>
      </c>
      <c r="E134" s="25">
        <v>9.905980110168457</v>
      </c>
      <c r="F134" s="25">
        <v>18.635407397515795</v>
      </c>
      <c r="G134" s="25" t="s">
        <v>58</v>
      </c>
      <c r="H134" s="25">
        <v>1.1897120990756775</v>
      </c>
      <c r="I134" s="25">
        <v>48.46971087837257</v>
      </c>
      <c r="J134" s="25" t="s">
        <v>61</v>
      </c>
      <c r="K134" s="25">
        <v>-0.2610789272181306</v>
      </c>
      <c r="L134" s="25">
        <v>-0.5926639292345669</v>
      </c>
      <c r="M134" s="25">
        <v>-0.0599157547522296</v>
      </c>
      <c r="N134" s="25">
        <v>0.04733980459274942</v>
      </c>
      <c r="O134" s="25">
        <v>-0.010788856720651885</v>
      </c>
      <c r="P134" s="25">
        <v>-0.016997931208399052</v>
      </c>
      <c r="Q134" s="25">
        <v>-0.0011464629278519706</v>
      </c>
      <c r="R134" s="25">
        <v>0.0007275995305540385</v>
      </c>
      <c r="S134" s="25">
        <v>-0.0001660911478026165</v>
      </c>
      <c r="T134" s="25">
        <v>-0.000248768621538115</v>
      </c>
      <c r="U134" s="25">
        <v>-1.8965705978598584E-05</v>
      </c>
      <c r="V134" s="25">
        <v>2.6849228729816845E-05</v>
      </c>
      <c r="W134" s="25">
        <v>-1.1096608477638553E-05</v>
      </c>
      <c r="X134" s="25">
        <v>110</v>
      </c>
    </row>
    <row r="135" ht="12.75" hidden="1">
      <c r="A135" s="25" t="s">
        <v>94</v>
      </c>
    </row>
    <row r="136" spans="1:24" ht="12.75" hidden="1">
      <c r="A136" s="25">
        <v>871</v>
      </c>
      <c r="B136" s="25">
        <v>141.1</v>
      </c>
      <c r="C136" s="25">
        <v>141.4</v>
      </c>
      <c r="D136" s="25">
        <v>9.384645454920614</v>
      </c>
      <c r="E136" s="25">
        <v>9.53850769301257</v>
      </c>
      <c r="F136" s="25">
        <v>15.706339381829537</v>
      </c>
      <c r="G136" s="25" t="s">
        <v>59</v>
      </c>
      <c r="H136" s="25">
        <v>8.764145125864061</v>
      </c>
      <c r="I136" s="25">
        <v>39.86414512586406</v>
      </c>
      <c r="J136" s="25" t="s">
        <v>73</v>
      </c>
      <c r="K136" s="25">
        <v>2.054251367653279</v>
      </c>
      <c r="M136" s="25" t="s">
        <v>68</v>
      </c>
      <c r="N136" s="25">
        <v>1.1213004617586637</v>
      </c>
      <c r="X136" s="25">
        <v>110</v>
      </c>
    </row>
    <row r="137" spans="1:24" ht="12.75" hidden="1">
      <c r="A137" s="25">
        <v>872</v>
      </c>
      <c r="B137" s="25">
        <v>125.91999816894531</v>
      </c>
      <c r="C137" s="25">
        <v>107.12000274658203</v>
      </c>
      <c r="D137" s="25">
        <v>9.398953437805176</v>
      </c>
      <c r="E137" s="25">
        <v>10.080613136291504</v>
      </c>
      <c r="F137" s="25">
        <v>9.407934057829028</v>
      </c>
      <c r="G137" s="25" t="s">
        <v>56</v>
      </c>
      <c r="H137" s="25">
        <v>7.906666272208284</v>
      </c>
      <c r="I137" s="25">
        <v>23.826664441153618</v>
      </c>
      <c r="J137" s="25" t="s">
        <v>62</v>
      </c>
      <c r="K137" s="25">
        <v>1.3467558814838991</v>
      </c>
      <c r="L137" s="25">
        <v>0.36558533948919547</v>
      </c>
      <c r="M137" s="25">
        <v>0.3188259293359122</v>
      </c>
      <c r="N137" s="25">
        <v>0.046015434440636584</v>
      </c>
      <c r="O137" s="25">
        <v>0.054088286674662304</v>
      </c>
      <c r="P137" s="25">
        <v>0.0104875590711674</v>
      </c>
      <c r="Q137" s="25">
        <v>0.0065837299013241455</v>
      </c>
      <c r="R137" s="25">
        <v>0.0007082305687000121</v>
      </c>
      <c r="S137" s="25">
        <v>0.000709611238825306</v>
      </c>
      <c r="T137" s="25">
        <v>0.0001542838783885272</v>
      </c>
      <c r="U137" s="25">
        <v>0.00014397587174178766</v>
      </c>
      <c r="V137" s="25">
        <v>2.6267375630161674E-05</v>
      </c>
      <c r="W137" s="25">
        <v>4.4242851562925366E-05</v>
      </c>
      <c r="X137" s="25">
        <v>110</v>
      </c>
    </row>
    <row r="138" spans="1:24" ht="12.75" hidden="1">
      <c r="A138" s="25">
        <v>870</v>
      </c>
      <c r="B138" s="25">
        <v>157.27999877929688</v>
      </c>
      <c r="C138" s="25">
        <v>136.5800018310547</v>
      </c>
      <c r="D138" s="25">
        <v>9.164076805114746</v>
      </c>
      <c r="E138" s="25">
        <v>9.905980110168457</v>
      </c>
      <c r="F138" s="25">
        <v>8.950821694527711</v>
      </c>
      <c r="G138" s="25" t="s">
        <v>57</v>
      </c>
      <c r="H138" s="25">
        <v>-23.99938406542394</v>
      </c>
      <c r="I138" s="25">
        <v>23.280614713872946</v>
      </c>
      <c r="J138" s="25" t="s">
        <v>60</v>
      </c>
      <c r="K138" s="25">
        <v>1.258296232145177</v>
      </c>
      <c r="L138" s="25">
        <v>-0.0019892307661747905</v>
      </c>
      <c r="M138" s="25">
        <v>-0.29915711066083955</v>
      </c>
      <c r="N138" s="25">
        <v>0.0004765906432289713</v>
      </c>
      <c r="O138" s="25">
        <v>0.050324551582064884</v>
      </c>
      <c r="P138" s="25">
        <v>-0.0002277675378655205</v>
      </c>
      <c r="Q138" s="25">
        <v>-0.00623519970189727</v>
      </c>
      <c r="R138" s="25">
        <v>3.8321251273337635E-05</v>
      </c>
      <c r="S138" s="25">
        <v>0.0006411546587540933</v>
      </c>
      <c r="T138" s="25">
        <v>-1.6231982611239192E-05</v>
      </c>
      <c r="U138" s="25">
        <v>-0.00013958880295651487</v>
      </c>
      <c r="V138" s="25">
        <v>3.0337256410964576E-06</v>
      </c>
      <c r="W138" s="25">
        <v>3.931918137360503E-05</v>
      </c>
      <c r="X138" s="25">
        <v>110</v>
      </c>
    </row>
    <row r="139" spans="1:24" ht="12.75" hidden="1">
      <c r="A139" s="25">
        <v>869</v>
      </c>
      <c r="B139" s="25">
        <v>148.67999267578125</v>
      </c>
      <c r="C139" s="25">
        <v>159.3800048828125</v>
      </c>
      <c r="D139" s="25">
        <v>8.982742309570312</v>
      </c>
      <c r="E139" s="25">
        <v>9.218024253845215</v>
      </c>
      <c r="F139" s="25">
        <v>12.906016220073004</v>
      </c>
      <c r="G139" s="25" t="s">
        <v>58</v>
      </c>
      <c r="H139" s="25">
        <v>-4.446847845572719</v>
      </c>
      <c r="I139" s="25">
        <v>34.23314483020855</v>
      </c>
      <c r="J139" s="25" t="s">
        <v>61</v>
      </c>
      <c r="K139" s="25">
        <v>-0.48004374434078934</v>
      </c>
      <c r="L139" s="25">
        <v>-0.36557992752664803</v>
      </c>
      <c r="M139" s="25">
        <v>-0.11024970003572014</v>
      </c>
      <c r="N139" s="25">
        <v>0.046012966304285474</v>
      </c>
      <c r="O139" s="25">
        <v>-0.019823780251620602</v>
      </c>
      <c r="P139" s="25">
        <v>-0.010485085465551547</v>
      </c>
      <c r="Q139" s="25">
        <v>-0.0021137133417400396</v>
      </c>
      <c r="R139" s="25">
        <v>0.0007071930571930046</v>
      </c>
      <c r="S139" s="25">
        <v>-0.0003040868524371084</v>
      </c>
      <c r="T139" s="25">
        <v>-0.00015342763072899966</v>
      </c>
      <c r="U139" s="25">
        <v>-3.5270635562390334E-05</v>
      </c>
      <c r="V139" s="25">
        <v>2.6091598863054854E-05</v>
      </c>
      <c r="W139" s="25">
        <v>-2.028378393023843E-05</v>
      </c>
      <c r="X139" s="25">
        <v>110</v>
      </c>
    </row>
    <row r="140" s="101" customFormat="1" ht="12.75">
      <c r="A140" s="101" t="s">
        <v>111</v>
      </c>
    </row>
    <row r="141" spans="1:24" s="101" customFormat="1" ht="12.75">
      <c r="A141" s="101">
        <v>871</v>
      </c>
      <c r="B141" s="101">
        <v>139.62</v>
      </c>
      <c r="C141" s="101">
        <v>144.72</v>
      </c>
      <c r="D141" s="101">
        <v>9.267596369155116</v>
      </c>
      <c r="E141" s="101">
        <v>9.453239730530168</v>
      </c>
      <c r="F141" s="101">
        <v>6.333035769424348</v>
      </c>
      <c r="G141" s="101" t="s">
        <v>59</v>
      </c>
      <c r="H141" s="101">
        <v>-13.344168231518722</v>
      </c>
      <c r="I141" s="101">
        <v>16.275831768481293</v>
      </c>
      <c r="J141" s="101" t="s">
        <v>73</v>
      </c>
      <c r="K141" s="101">
        <v>0.7920600058584811</v>
      </c>
      <c r="M141" s="101" t="s">
        <v>68</v>
      </c>
      <c r="N141" s="101">
        <v>0.5571471749626425</v>
      </c>
      <c r="X141" s="101">
        <v>110</v>
      </c>
    </row>
    <row r="142" spans="1:24" s="101" customFormat="1" ht="12.75">
      <c r="A142" s="101">
        <v>869</v>
      </c>
      <c r="B142" s="101">
        <v>144.44000244140625</v>
      </c>
      <c r="C142" s="101">
        <v>149.94000244140625</v>
      </c>
      <c r="D142" s="101">
        <v>9.054486274719238</v>
      </c>
      <c r="E142" s="101">
        <v>9.332062721252441</v>
      </c>
      <c r="F142" s="101">
        <v>13.426341389611803</v>
      </c>
      <c r="G142" s="101" t="s">
        <v>56</v>
      </c>
      <c r="H142" s="101">
        <v>0.8848301887299925</v>
      </c>
      <c r="I142" s="101">
        <v>35.32483263013625</v>
      </c>
      <c r="J142" s="101" t="s">
        <v>62</v>
      </c>
      <c r="K142" s="101">
        <v>0.6487641808376139</v>
      </c>
      <c r="L142" s="101">
        <v>0.5887129448092125</v>
      </c>
      <c r="M142" s="101">
        <v>0.1535857096875969</v>
      </c>
      <c r="N142" s="101">
        <v>0.00438131156677227</v>
      </c>
      <c r="O142" s="101">
        <v>0.026055436594362318</v>
      </c>
      <c r="P142" s="101">
        <v>0.01688825210798758</v>
      </c>
      <c r="Q142" s="101">
        <v>0.003171554198369952</v>
      </c>
      <c r="R142" s="101">
        <v>6.744024033374934E-05</v>
      </c>
      <c r="S142" s="101">
        <v>0.00034183647255391206</v>
      </c>
      <c r="T142" s="101">
        <v>0.00024850955248162555</v>
      </c>
      <c r="U142" s="101">
        <v>6.938277863181389E-05</v>
      </c>
      <c r="V142" s="101">
        <v>2.500493440878226E-06</v>
      </c>
      <c r="W142" s="101">
        <v>2.1315698860472024E-05</v>
      </c>
      <c r="X142" s="101">
        <v>110</v>
      </c>
    </row>
    <row r="143" spans="1:24" s="101" customFormat="1" ht="12.75">
      <c r="A143" s="101">
        <v>870</v>
      </c>
      <c r="B143" s="101">
        <v>153.86000061035156</v>
      </c>
      <c r="C143" s="101">
        <v>150.4600067138672</v>
      </c>
      <c r="D143" s="101">
        <v>9.47235107421875</v>
      </c>
      <c r="E143" s="101">
        <v>10.099395751953125</v>
      </c>
      <c r="F143" s="101">
        <v>16.530946359439984</v>
      </c>
      <c r="G143" s="101" t="s">
        <v>57</v>
      </c>
      <c r="H143" s="101">
        <v>-2.2691435750757876</v>
      </c>
      <c r="I143" s="101">
        <v>41.59085703527579</v>
      </c>
      <c r="J143" s="101" t="s">
        <v>60</v>
      </c>
      <c r="K143" s="101">
        <v>-0.4240615670745278</v>
      </c>
      <c r="L143" s="101">
        <v>-0.0032034503277882567</v>
      </c>
      <c r="M143" s="101">
        <v>0.10170527539414992</v>
      </c>
      <c r="N143" s="101">
        <v>4.5256686117819727E-05</v>
      </c>
      <c r="O143" s="101">
        <v>-0.016817223329606203</v>
      </c>
      <c r="P143" s="101">
        <v>-0.0003664572474282311</v>
      </c>
      <c r="Q143" s="101">
        <v>0.0021618417647515822</v>
      </c>
      <c r="R143" s="101">
        <v>3.6136916448540527E-06</v>
      </c>
      <c r="S143" s="101">
        <v>-0.00020251728653185322</v>
      </c>
      <c r="T143" s="101">
        <v>-2.6090620972647552E-05</v>
      </c>
      <c r="U143" s="101">
        <v>5.1169342410011326E-05</v>
      </c>
      <c r="V143" s="101">
        <v>2.809845912833202E-07</v>
      </c>
      <c r="W143" s="101">
        <v>-1.2053561665351635E-05</v>
      </c>
      <c r="X143" s="101">
        <v>110</v>
      </c>
    </row>
    <row r="144" spans="1:24" s="101" customFormat="1" ht="12.75">
      <c r="A144" s="101">
        <v>872</v>
      </c>
      <c r="B144" s="101">
        <v>126.18000030517578</v>
      </c>
      <c r="C144" s="101">
        <v>111.9800033569336</v>
      </c>
      <c r="D144" s="101">
        <v>9.095199584960938</v>
      </c>
      <c r="E144" s="101">
        <v>9.831708908081055</v>
      </c>
      <c r="F144" s="101">
        <v>11.381221795290468</v>
      </c>
      <c r="G144" s="101" t="s">
        <v>58</v>
      </c>
      <c r="H144" s="101">
        <v>13.607213236180954</v>
      </c>
      <c r="I144" s="101">
        <v>29.78721354135675</v>
      </c>
      <c r="J144" s="101" t="s">
        <v>61</v>
      </c>
      <c r="K144" s="101">
        <v>0.49098548824603355</v>
      </c>
      <c r="L144" s="101">
        <v>-0.5887042290419972</v>
      </c>
      <c r="M144" s="101">
        <v>0.11508521702305176</v>
      </c>
      <c r="N144" s="101">
        <v>0.004381077821437793</v>
      </c>
      <c r="O144" s="101">
        <v>0.019901426471612124</v>
      </c>
      <c r="P144" s="101">
        <v>-0.01688427577211277</v>
      </c>
      <c r="Q144" s="101">
        <v>0.0023206025548063664</v>
      </c>
      <c r="R144" s="101">
        <v>6.734335341345709E-05</v>
      </c>
      <c r="S144" s="101">
        <v>0.0002753886755548905</v>
      </c>
      <c r="T144" s="101">
        <v>-0.0002471361510825145</v>
      </c>
      <c r="U144" s="101">
        <v>4.685795949460782E-05</v>
      </c>
      <c r="V144" s="101">
        <v>2.4846559333912566E-06</v>
      </c>
      <c r="W144" s="101">
        <v>1.7580405828361694E-05</v>
      </c>
      <c r="X144" s="101">
        <v>110</v>
      </c>
    </row>
    <row r="145" ht="12.75" hidden="1">
      <c r="A145" s="25" t="s">
        <v>93</v>
      </c>
    </row>
    <row r="146" spans="1:24" ht="12.75" hidden="1">
      <c r="A146" s="25">
        <v>871</v>
      </c>
      <c r="B146" s="25">
        <v>139.62</v>
      </c>
      <c r="C146" s="25">
        <v>144.72</v>
      </c>
      <c r="D146" s="25">
        <v>9.267596369155116</v>
      </c>
      <c r="E146" s="25">
        <v>9.453239730530168</v>
      </c>
      <c r="F146" s="25">
        <v>14.216789201778376</v>
      </c>
      <c r="G146" s="25" t="s">
        <v>59</v>
      </c>
      <c r="H146" s="25">
        <v>6.916990751457391</v>
      </c>
      <c r="I146" s="25">
        <v>36.5369907514574</v>
      </c>
      <c r="J146" s="25" t="s">
        <v>73</v>
      </c>
      <c r="K146" s="25">
        <v>1.3339353031006345</v>
      </c>
      <c r="M146" s="25" t="s">
        <v>68</v>
      </c>
      <c r="N146" s="25">
        <v>0.9342531261176458</v>
      </c>
      <c r="X146" s="25">
        <v>110</v>
      </c>
    </row>
    <row r="147" spans="1:24" ht="12.75" hidden="1">
      <c r="A147" s="25">
        <v>869</v>
      </c>
      <c r="B147" s="25">
        <v>144.44000244140625</v>
      </c>
      <c r="C147" s="25">
        <v>149.94000244140625</v>
      </c>
      <c r="D147" s="25">
        <v>9.054486274719238</v>
      </c>
      <c r="E147" s="25">
        <v>9.332062721252441</v>
      </c>
      <c r="F147" s="25">
        <v>13.426341389611803</v>
      </c>
      <c r="G147" s="25" t="s">
        <v>56</v>
      </c>
      <c r="H147" s="25">
        <v>0.8848301887299925</v>
      </c>
      <c r="I147" s="25">
        <v>35.32483263013625</v>
      </c>
      <c r="J147" s="25" t="s">
        <v>62</v>
      </c>
      <c r="K147" s="25">
        <v>0.8472273961030501</v>
      </c>
      <c r="L147" s="25">
        <v>0.7578005459583572</v>
      </c>
      <c r="M147" s="25">
        <v>0.20056981893690015</v>
      </c>
      <c r="N147" s="25">
        <v>0.0018160887933048348</v>
      </c>
      <c r="O147" s="25">
        <v>0.03402619017670665</v>
      </c>
      <c r="P147" s="25">
        <v>0.021738833527389773</v>
      </c>
      <c r="Q147" s="25">
        <v>0.004141816297047458</v>
      </c>
      <c r="R147" s="25">
        <v>2.796204331436616E-05</v>
      </c>
      <c r="S147" s="25">
        <v>0.0004463973999520771</v>
      </c>
      <c r="T147" s="25">
        <v>0.0003198623245617456</v>
      </c>
      <c r="U147" s="25">
        <v>9.05978441961446E-05</v>
      </c>
      <c r="V147" s="25">
        <v>1.0496819463058818E-06</v>
      </c>
      <c r="W147" s="25">
        <v>2.7831736689641024E-05</v>
      </c>
      <c r="X147" s="25">
        <v>110</v>
      </c>
    </row>
    <row r="148" spans="1:24" ht="12.75" hidden="1">
      <c r="A148" s="25">
        <v>872</v>
      </c>
      <c r="B148" s="25">
        <v>126.18000030517578</v>
      </c>
      <c r="C148" s="25">
        <v>111.9800033569336</v>
      </c>
      <c r="D148" s="25">
        <v>9.095199584960938</v>
      </c>
      <c r="E148" s="25">
        <v>9.831708908081055</v>
      </c>
      <c r="F148" s="25">
        <v>10.853745081774957</v>
      </c>
      <c r="G148" s="25" t="s">
        <v>57</v>
      </c>
      <c r="H148" s="25">
        <v>12.226688211171663</v>
      </c>
      <c r="I148" s="25">
        <v>28.40668851634746</v>
      </c>
      <c r="J148" s="25" t="s">
        <v>60</v>
      </c>
      <c r="K148" s="25">
        <v>-0.20741974418280384</v>
      </c>
      <c r="L148" s="25">
        <v>0.004123383698392428</v>
      </c>
      <c r="M148" s="25">
        <v>0.04689054022108254</v>
      </c>
      <c r="N148" s="25">
        <v>1.8579048310340093E-05</v>
      </c>
      <c r="O148" s="25">
        <v>-0.008685858030282654</v>
      </c>
      <c r="P148" s="25">
        <v>0.000471830611799966</v>
      </c>
      <c r="Q148" s="25">
        <v>0.0008622806381540344</v>
      </c>
      <c r="R148" s="25">
        <v>1.5147141345002436E-06</v>
      </c>
      <c r="S148" s="25">
        <v>-0.0001428226147607355</v>
      </c>
      <c r="T148" s="25">
        <v>3.3600760188667627E-05</v>
      </c>
      <c r="U148" s="25">
        <v>1.1756425689704243E-05</v>
      </c>
      <c r="V148" s="25">
        <v>1.1787381753666581E-07</v>
      </c>
      <c r="W148" s="25">
        <v>-9.771422506895488E-06</v>
      </c>
      <c r="X148" s="25">
        <v>110</v>
      </c>
    </row>
    <row r="149" spans="1:24" ht="12.75" hidden="1">
      <c r="A149" s="25">
        <v>870</v>
      </c>
      <c r="B149" s="25">
        <v>153.86000061035156</v>
      </c>
      <c r="C149" s="25">
        <v>150.4600067138672</v>
      </c>
      <c r="D149" s="25">
        <v>9.47235107421875</v>
      </c>
      <c r="E149" s="25">
        <v>10.099395751953125</v>
      </c>
      <c r="F149" s="25">
        <v>9.287514399313109</v>
      </c>
      <c r="G149" s="25" t="s">
        <v>58</v>
      </c>
      <c r="H149" s="25">
        <v>-20.493178457770185</v>
      </c>
      <c r="I149" s="25">
        <v>23.366822152581385</v>
      </c>
      <c r="J149" s="25" t="s">
        <v>61</v>
      </c>
      <c r="K149" s="25">
        <v>-0.8214446484278138</v>
      </c>
      <c r="L149" s="25">
        <v>0.7577893276905265</v>
      </c>
      <c r="M149" s="25">
        <v>-0.1950116137725032</v>
      </c>
      <c r="N149" s="25">
        <v>0.0018159937566333462</v>
      </c>
      <c r="O149" s="25">
        <v>-0.03289889797879531</v>
      </c>
      <c r="P149" s="25">
        <v>0.021733712499371435</v>
      </c>
      <c r="Q149" s="25">
        <v>-0.004051063359113579</v>
      </c>
      <c r="R149" s="25">
        <v>2.7920986863025357E-05</v>
      </c>
      <c r="S149" s="25">
        <v>-0.0004229330199888408</v>
      </c>
      <c r="T149" s="25">
        <v>0.0003180925896477111</v>
      </c>
      <c r="U149" s="25">
        <v>-8.983181968540633E-05</v>
      </c>
      <c r="V149" s="25">
        <v>1.0430426412855022E-06</v>
      </c>
      <c r="W149" s="25">
        <v>-2.6060024354425433E-05</v>
      </c>
      <c r="X149" s="25">
        <v>110</v>
      </c>
    </row>
    <row r="150" ht="12.75" hidden="1">
      <c r="A150" s="25" t="s">
        <v>92</v>
      </c>
    </row>
    <row r="151" spans="1:24" ht="12.75" hidden="1">
      <c r="A151" s="25">
        <v>871</v>
      </c>
      <c r="B151" s="25">
        <v>139.62</v>
      </c>
      <c r="C151" s="25">
        <v>144.72</v>
      </c>
      <c r="D151" s="25">
        <v>9.267596369155116</v>
      </c>
      <c r="E151" s="25">
        <v>9.453239730530168</v>
      </c>
      <c r="F151" s="25">
        <v>6.333035769424348</v>
      </c>
      <c r="G151" s="25" t="s">
        <v>59</v>
      </c>
      <c r="H151" s="25">
        <v>-13.344168231518722</v>
      </c>
      <c r="I151" s="25">
        <v>16.275831768481293</v>
      </c>
      <c r="J151" s="25" t="s">
        <v>73</v>
      </c>
      <c r="K151" s="25">
        <v>1.0694399845531106</v>
      </c>
      <c r="M151" s="25" t="s">
        <v>68</v>
      </c>
      <c r="N151" s="25">
        <v>0.5940239012965616</v>
      </c>
      <c r="X151" s="25">
        <v>110</v>
      </c>
    </row>
    <row r="152" spans="1:24" ht="12.75" hidden="1">
      <c r="A152" s="25">
        <v>870</v>
      </c>
      <c r="B152" s="25">
        <v>153.86000061035156</v>
      </c>
      <c r="C152" s="25">
        <v>150.4600067138672</v>
      </c>
      <c r="D152" s="25">
        <v>9.47235107421875</v>
      </c>
      <c r="E152" s="25">
        <v>10.099395751953125</v>
      </c>
      <c r="F152" s="25">
        <v>15.603659800324948</v>
      </c>
      <c r="G152" s="25" t="s">
        <v>56</v>
      </c>
      <c r="H152" s="25">
        <v>-4.602140239169543</v>
      </c>
      <c r="I152" s="25">
        <v>39.25786037118203</v>
      </c>
      <c r="J152" s="25" t="s">
        <v>62</v>
      </c>
      <c r="K152" s="25">
        <v>0.958852756854309</v>
      </c>
      <c r="L152" s="25">
        <v>0.311324340375984</v>
      </c>
      <c r="M152" s="25">
        <v>0.2269948654392976</v>
      </c>
      <c r="N152" s="25">
        <v>0.0026230967494147756</v>
      </c>
      <c r="O152" s="25">
        <v>0.03850926383108696</v>
      </c>
      <c r="P152" s="25">
        <v>0.008930818267193929</v>
      </c>
      <c r="Q152" s="25">
        <v>0.00468744644336979</v>
      </c>
      <c r="R152" s="25">
        <v>4.0404398939977185E-05</v>
      </c>
      <c r="S152" s="25">
        <v>0.0005052333357237549</v>
      </c>
      <c r="T152" s="25">
        <v>0.0001314262095702993</v>
      </c>
      <c r="U152" s="25">
        <v>0.00010252986430226491</v>
      </c>
      <c r="V152" s="25">
        <v>1.5023213628923219E-06</v>
      </c>
      <c r="W152" s="25">
        <v>3.150378309565534E-05</v>
      </c>
      <c r="X152" s="25">
        <v>110</v>
      </c>
    </row>
    <row r="153" spans="1:24" ht="12.75" hidden="1">
      <c r="A153" s="25">
        <v>869</v>
      </c>
      <c r="B153" s="25">
        <v>144.44000244140625</v>
      </c>
      <c r="C153" s="25">
        <v>149.94000244140625</v>
      </c>
      <c r="D153" s="25">
        <v>9.054486274719238</v>
      </c>
      <c r="E153" s="25">
        <v>9.332062721252441</v>
      </c>
      <c r="F153" s="25">
        <v>15.008806172771783</v>
      </c>
      <c r="G153" s="25" t="s">
        <v>57</v>
      </c>
      <c r="H153" s="25">
        <v>5.048310170809245</v>
      </c>
      <c r="I153" s="25">
        <v>39.488312612215516</v>
      </c>
      <c r="J153" s="25" t="s">
        <v>60</v>
      </c>
      <c r="K153" s="25">
        <v>-0.7048897583836718</v>
      </c>
      <c r="L153" s="25">
        <v>-0.0016942782078993462</v>
      </c>
      <c r="M153" s="25">
        <v>0.16861120465763102</v>
      </c>
      <c r="N153" s="25">
        <v>2.6836662671021333E-05</v>
      </c>
      <c r="O153" s="25">
        <v>-0.028026287648652927</v>
      </c>
      <c r="P153" s="25">
        <v>-0.00019374115034495018</v>
      </c>
      <c r="Q153" s="25">
        <v>0.0035629632428394557</v>
      </c>
      <c r="R153" s="25">
        <v>2.1366249901385723E-06</v>
      </c>
      <c r="S153" s="25">
        <v>-0.0003434674604438829</v>
      </c>
      <c r="T153" s="25">
        <v>-1.3787605119629169E-05</v>
      </c>
      <c r="U153" s="25">
        <v>8.296710424699268E-05</v>
      </c>
      <c r="V153" s="25">
        <v>1.6257815153182592E-07</v>
      </c>
      <c r="W153" s="25">
        <v>-2.0637436027475484E-05</v>
      </c>
      <c r="X153" s="25">
        <v>110</v>
      </c>
    </row>
    <row r="154" spans="1:24" ht="12.75" hidden="1">
      <c r="A154" s="25">
        <v>872</v>
      </c>
      <c r="B154" s="25">
        <v>126.18000030517578</v>
      </c>
      <c r="C154" s="25">
        <v>111.9800033569336</v>
      </c>
      <c r="D154" s="25">
        <v>9.095199584960938</v>
      </c>
      <c r="E154" s="25">
        <v>9.831708908081055</v>
      </c>
      <c r="F154" s="25">
        <v>10.853745081774957</v>
      </c>
      <c r="G154" s="25" t="s">
        <v>58</v>
      </c>
      <c r="H154" s="25">
        <v>12.226688211171663</v>
      </c>
      <c r="I154" s="25">
        <v>28.40668851634746</v>
      </c>
      <c r="J154" s="25" t="s">
        <v>61</v>
      </c>
      <c r="K154" s="25">
        <v>0.6500223364261549</v>
      </c>
      <c r="L154" s="25">
        <v>-0.3113197300716673</v>
      </c>
      <c r="M154" s="25">
        <v>0.151976743614631</v>
      </c>
      <c r="N154" s="25">
        <v>0.0026229594641029134</v>
      </c>
      <c r="O154" s="25">
        <v>0.02641004735791336</v>
      </c>
      <c r="P154" s="25">
        <v>-0.008928716553251524</v>
      </c>
      <c r="Q154" s="25">
        <v>0.003045890196582116</v>
      </c>
      <c r="R154" s="25">
        <v>4.034786595784646E-05</v>
      </c>
      <c r="S154" s="25">
        <v>0.00037052776838285983</v>
      </c>
      <c r="T154" s="25">
        <v>-0.00013070099658029163</v>
      </c>
      <c r="U154" s="25">
        <v>6.0239793216025446E-05</v>
      </c>
      <c r="V154" s="25">
        <v>1.4934985175912087E-06</v>
      </c>
      <c r="W154" s="25">
        <v>2.3803037275733443E-05</v>
      </c>
      <c r="X154" s="25">
        <v>110</v>
      </c>
    </row>
    <row r="155" ht="12.75" hidden="1">
      <c r="A155" s="25" t="s">
        <v>91</v>
      </c>
    </row>
    <row r="156" spans="1:24" ht="12.75" hidden="1">
      <c r="A156" s="25">
        <v>871</v>
      </c>
      <c r="B156" s="25">
        <v>139.62</v>
      </c>
      <c r="C156" s="25">
        <v>144.72</v>
      </c>
      <c r="D156" s="25">
        <v>9.267596369155116</v>
      </c>
      <c r="E156" s="25">
        <v>9.453239730530168</v>
      </c>
      <c r="F156" s="25">
        <v>13.577107294533132</v>
      </c>
      <c r="G156" s="25" t="s">
        <v>59</v>
      </c>
      <c r="H156" s="25">
        <v>5.273015336391751</v>
      </c>
      <c r="I156" s="25">
        <v>34.89301533639177</v>
      </c>
      <c r="J156" s="25" t="s">
        <v>73</v>
      </c>
      <c r="K156" s="25">
        <v>0.874083843969508</v>
      </c>
      <c r="M156" s="25" t="s">
        <v>68</v>
      </c>
      <c r="N156" s="25">
        <v>0.6991409090078171</v>
      </c>
      <c r="X156" s="25">
        <v>110</v>
      </c>
    </row>
    <row r="157" spans="1:24" ht="12.75" hidden="1">
      <c r="A157" s="25">
        <v>870</v>
      </c>
      <c r="B157" s="25">
        <v>153.86000061035156</v>
      </c>
      <c r="C157" s="25">
        <v>150.4600067138672</v>
      </c>
      <c r="D157" s="25">
        <v>9.47235107421875</v>
      </c>
      <c r="E157" s="25">
        <v>10.099395751953125</v>
      </c>
      <c r="F157" s="25">
        <v>15.603659800324948</v>
      </c>
      <c r="G157" s="25" t="s">
        <v>56</v>
      </c>
      <c r="H157" s="25">
        <v>-4.602140239169543</v>
      </c>
      <c r="I157" s="25">
        <v>39.25786037118203</v>
      </c>
      <c r="J157" s="25" t="s">
        <v>62</v>
      </c>
      <c r="K157" s="25">
        <v>0.5267077013096538</v>
      </c>
      <c r="L157" s="25">
        <v>0.7616833909720565</v>
      </c>
      <c r="M157" s="25">
        <v>0.12469120377453793</v>
      </c>
      <c r="N157" s="25">
        <v>0.004651005120420147</v>
      </c>
      <c r="O157" s="25">
        <v>0.021153526272092833</v>
      </c>
      <c r="P157" s="25">
        <v>0.021850271420605423</v>
      </c>
      <c r="Q157" s="25">
        <v>0.0025748994341232316</v>
      </c>
      <c r="R157" s="25">
        <v>7.16195311082835E-05</v>
      </c>
      <c r="S157" s="25">
        <v>0.0002775013888448005</v>
      </c>
      <c r="T157" s="25">
        <v>0.0003215033177626938</v>
      </c>
      <c r="U157" s="25">
        <v>5.631562224615414E-05</v>
      </c>
      <c r="V157" s="25">
        <v>2.669812671017331E-06</v>
      </c>
      <c r="W157" s="25">
        <v>1.7297735589735642E-05</v>
      </c>
      <c r="X157" s="25">
        <v>110</v>
      </c>
    </row>
    <row r="158" spans="1:24" ht="12.75" hidden="1">
      <c r="A158" s="25">
        <v>872</v>
      </c>
      <c r="B158" s="25">
        <v>126.18000030517578</v>
      </c>
      <c r="C158" s="25">
        <v>111.9800033569336</v>
      </c>
      <c r="D158" s="25">
        <v>9.095199584960938</v>
      </c>
      <c r="E158" s="25">
        <v>9.831708908081055</v>
      </c>
      <c r="F158" s="25">
        <v>11.381221795290468</v>
      </c>
      <c r="G158" s="25" t="s">
        <v>57</v>
      </c>
      <c r="H158" s="25">
        <v>13.607213236180954</v>
      </c>
      <c r="I158" s="25">
        <v>29.78721354135675</v>
      </c>
      <c r="J158" s="25" t="s">
        <v>60</v>
      </c>
      <c r="K158" s="25">
        <v>-0.3221746042539826</v>
      </c>
      <c r="L158" s="25">
        <v>0.004144320174190792</v>
      </c>
      <c r="M158" s="25">
        <v>0.07514450458219168</v>
      </c>
      <c r="N158" s="25">
        <v>4.777791550896216E-05</v>
      </c>
      <c r="O158" s="25">
        <v>-0.013119012271319135</v>
      </c>
      <c r="P158" s="25">
        <v>0.00047424044440117115</v>
      </c>
      <c r="Q158" s="25">
        <v>0.001497277867681517</v>
      </c>
      <c r="R158" s="25">
        <v>3.859486333869438E-06</v>
      </c>
      <c r="S158" s="25">
        <v>-0.00018640703317031337</v>
      </c>
      <c r="T158" s="25">
        <v>3.3774863444182864E-05</v>
      </c>
      <c r="U158" s="25">
        <v>2.8993040963384897E-05</v>
      </c>
      <c r="V158" s="25">
        <v>3.023673199555803E-07</v>
      </c>
      <c r="W158" s="25">
        <v>-1.2036644075938324E-05</v>
      </c>
      <c r="X158" s="25">
        <v>110</v>
      </c>
    </row>
    <row r="159" spans="1:24" ht="12.75" hidden="1">
      <c r="A159" s="25">
        <v>869</v>
      </c>
      <c r="B159" s="25">
        <v>144.44000244140625</v>
      </c>
      <c r="C159" s="25">
        <v>149.94000244140625</v>
      </c>
      <c r="D159" s="25">
        <v>9.054486274719238</v>
      </c>
      <c r="E159" s="25">
        <v>9.332062721252441</v>
      </c>
      <c r="F159" s="25">
        <v>7.21084098566386</v>
      </c>
      <c r="G159" s="25" t="s">
        <v>58</v>
      </c>
      <c r="H159" s="25">
        <v>-15.468210830462624</v>
      </c>
      <c r="I159" s="25">
        <v>18.971791610943637</v>
      </c>
      <c r="J159" s="25" t="s">
        <v>61</v>
      </c>
      <c r="K159" s="25">
        <v>-0.4166827654135568</v>
      </c>
      <c r="L159" s="25">
        <v>0.7616721162632806</v>
      </c>
      <c r="M159" s="25">
        <v>-0.09950477239730925</v>
      </c>
      <c r="N159" s="25">
        <v>0.004650759712236705</v>
      </c>
      <c r="O159" s="25">
        <v>-0.016594070952273877</v>
      </c>
      <c r="P159" s="25">
        <v>0.02184512433370477</v>
      </c>
      <c r="Q159" s="25">
        <v>-0.002094818866346021</v>
      </c>
      <c r="R159" s="25">
        <v>7.151546407182899E-05</v>
      </c>
      <c r="S159" s="25">
        <v>-0.00020557100669947316</v>
      </c>
      <c r="T159" s="25">
        <v>0.00031972432177071935</v>
      </c>
      <c r="U159" s="25">
        <v>-4.827890724391984E-05</v>
      </c>
      <c r="V159" s="25">
        <v>2.652635237296597E-06</v>
      </c>
      <c r="W159" s="25">
        <v>-1.2422997058744962E-05</v>
      </c>
      <c r="X159" s="25">
        <v>110</v>
      </c>
    </row>
    <row r="160" ht="12.75" hidden="1">
      <c r="A160" s="25" t="s">
        <v>90</v>
      </c>
    </row>
    <row r="161" spans="1:24" ht="12.75" hidden="1">
      <c r="A161" s="25">
        <v>871</v>
      </c>
      <c r="B161" s="25">
        <v>139.62</v>
      </c>
      <c r="C161" s="25">
        <v>144.72</v>
      </c>
      <c r="D161" s="25">
        <v>9.267596369155116</v>
      </c>
      <c r="E161" s="25">
        <v>9.453239730530168</v>
      </c>
      <c r="F161" s="25">
        <v>14.216789201778376</v>
      </c>
      <c r="G161" s="25" t="s">
        <v>59</v>
      </c>
      <c r="H161" s="25">
        <v>6.916990751457391</v>
      </c>
      <c r="I161" s="25">
        <v>36.5369907514574</v>
      </c>
      <c r="J161" s="25" t="s">
        <v>73</v>
      </c>
      <c r="K161" s="25">
        <v>1.108536353555911</v>
      </c>
      <c r="M161" s="25" t="s">
        <v>68</v>
      </c>
      <c r="N161" s="25">
        <v>0.614832116703706</v>
      </c>
      <c r="X161" s="25">
        <v>110</v>
      </c>
    </row>
    <row r="162" spans="1:24" ht="12.75" hidden="1">
      <c r="A162" s="25">
        <v>872</v>
      </c>
      <c r="B162" s="25">
        <v>126.18000030517578</v>
      </c>
      <c r="C162" s="25">
        <v>111.9800033569336</v>
      </c>
      <c r="D162" s="25">
        <v>9.095199584960938</v>
      </c>
      <c r="E162" s="25">
        <v>9.831708908081055</v>
      </c>
      <c r="F162" s="25">
        <v>9.907960378265315</v>
      </c>
      <c r="G162" s="25" t="s">
        <v>56</v>
      </c>
      <c r="H162" s="25">
        <v>9.751357228759204</v>
      </c>
      <c r="I162" s="25">
        <v>25.931357533935003</v>
      </c>
      <c r="J162" s="25" t="s">
        <v>62</v>
      </c>
      <c r="K162" s="25">
        <v>0.9772638593775876</v>
      </c>
      <c r="L162" s="25">
        <v>0.31353669451812294</v>
      </c>
      <c r="M162" s="25">
        <v>0.23135362618861546</v>
      </c>
      <c r="N162" s="25">
        <v>0.004177353565717631</v>
      </c>
      <c r="O162" s="25">
        <v>0.039248824714726974</v>
      </c>
      <c r="P162" s="25">
        <v>0.008994461560526367</v>
      </c>
      <c r="Q162" s="25">
        <v>0.004777440726343219</v>
      </c>
      <c r="R162" s="25">
        <v>6.42446295489439E-05</v>
      </c>
      <c r="S162" s="25">
        <v>0.0005149338808450808</v>
      </c>
      <c r="T162" s="25">
        <v>0.00013232895882820832</v>
      </c>
      <c r="U162" s="25">
        <v>0.00010447854111584007</v>
      </c>
      <c r="V162" s="25">
        <v>2.3733286467472683E-06</v>
      </c>
      <c r="W162" s="25">
        <v>3.210572813917755E-05</v>
      </c>
      <c r="X162" s="25">
        <v>110</v>
      </c>
    </row>
    <row r="163" spans="1:24" ht="12.75" hidden="1">
      <c r="A163" s="25">
        <v>869</v>
      </c>
      <c r="B163" s="25">
        <v>144.44000244140625</v>
      </c>
      <c r="C163" s="25">
        <v>149.94000244140625</v>
      </c>
      <c r="D163" s="25">
        <v>9.054486274719238</v>
      </c>
      <c r="E163" s="25">
        <v>9.332062721252441</v>
      </c>
      <c r="F163" s="25">
        <v>7.21084098566386</v>
      </c>
      <c r="G163" s="25" t="s">
        <v>57</v>
      </c>
      <c r="H163" s="25">
        <v>-15.468210830462624</v>
      </c>
      <c r="I163" s="25">
        <v>18.971791610943637</v>
      </c>
      <c r="J163" s="25" t="s">
        <v>60</v>
      </c>
      <c r="K163" s="25">
        <v>0.8591768705765597</v>
      </c>
      <c r="L163" s="25">
        <v>-0.0017056692057740572</v>
      </c>
      <c r="M163" s="25">
        <v>-0.20463835857020465</v>
      </c>
      <c r="N163" s="25">
        <v>4.373724649263964E-05</v>
      </c>
      <c r="O163" s="25">
        <v>0.03430236760215826</v>
      </c>
      <c r="P163" s="25">
        <v>-0.00019528946301364478</v>
      </c>
      <c r="Q163" s="25">
        <v>-0.004282799897097586</v>
      </c>
      <c r="R163" s="25">
        <v>3.52025969954989E-06</v>
      </c>
      <c r="S163" s="25">
        <v>0.00043210186541215416</v>
      </c>
      <c r="T163" s="25">
        <v>-1.391734793741366E-05</v>
      </c>
      <c r="U163" s="25">
        <v>-9.703477309311513E-05</v>
      </c>
      <c r="V163" s="25">
        <v>2.843554956212144E-07</v>
      </c>
      <c r="W163" s="25">
        <v>2.6343278095916665E-05</v>
      </c>
      <c r="X163" s="25">
        <v>110</v>
      </c>
    </row>
    <row r="164" spans="1:24" ht="12.75" hidden="1">
      <c r="A164" s="25">
        <v>870</v>
      </c>
      <c r="B164" s="25">
        <v>153.86000061035156</v>
      </c>
      <c r="C164" s="25">
        <v>150.4600067138672</v>
      </c>
      <c r="D164" s="25">
        <v>9.47235107421875</v>
      </c>
      <c r="E164" s="25">
        <v>10.099395751953125</v>
      </c>
      <c r="F164" s="25">
        <v>16.530946359439984</v>
      </c>
      <c r="G164" s="25" t="s">
        <v>58</v>
      </c>
      <c r="H164" s="25">
        <v>-2.2691435750757876</v>
      </c>
      <c r="I164" s="25">
        <v>41.59085703527579</v>
      </c>
      <c r="J164" s="25" t="s">
        <v>61</v>
      </c>
      <c r="K164" s="25">
        <v>-0.4656820330567275</v>
      </c>
      <c r="L164" s="25">
        <v>-0.313532054983077</v>
      </c>
      <c r="M164" s="25">
        <v>-0.10792424450657027</v>
      </c>
      <c r="N164" s="25">
        <v>0.004177124593100264</v>
      </c>
      <c r="O164" s="25">
        <v>-0.019074008974879045</v>
      </c>
      <c r="P164" s="25">
        <v>-0.008992341229592117</v>
      </c>
      <c r="Q164" s="25">
        <v>-0.0021169706977527424</v>
      </c>
      <c r="R164" s="25">
        <v>6.414811141045979E-05</v>
      </c>
      <c r="S164" s="25">
        <v>-0.0002800801305867884</v>
      </c>
      <c r="T164" s="25">
        <v>-0.00013159506362681928</v>
      </c>
      <c r="U164" s="25">
        <v>-3.873007054553276E-05</v>
      </c>
      <c r="V164" s="25">
        <v>2.3562323352295363E-06</v>
      </c>
      <c r="W164" s="25">
        <v>-1.8352369833565766E-05</v>
      </c>
      <c r="X164" s="25">
        <v>110</v>
      </c>
    </row>
    <row r="165" ht="12.75" hidden="1">
      <c r="A165" s="25" t="s">
        <v>89</v>
      </c>
    </row>
    <row r="166" spans="1:24" ht="12.75" hidden="1">
      <c r="A166" s="25">
        <v>871</v>
      </c>
      <c r="B166" s="25">
        <v>139.62</v>
      </c>
      <c r="C166" s="25">
        <v>144.72</v>
      </c>
      <c r="D166" s="25">
        <v>9.267596369155116</v>
      </c>
      <c r="E166" s="25">
        <v>9.453239730530168</v>
      </c>
      <c r="F166" s="25">
        <v>13.577107294533132</v>
      </c>
      <c r="G166" s="25" t="s">
        <v>59</v>
      </c>
      <c r="H166" s="25">
        <v>5.273015336391751</v>
      </c>
      <c r="I166" s="25">
        <v>34.89301533639177</v>
      </c>
      <c r="J166" s="25" t="s">
        <v>73</v>
      </c>
      <c r="K166" s="25">
        <v>1.418289342874449</v>
      </c>
      <c r="M166" s="25" t="s">
        <v>68</v>
      </c>
      <c r="N166" s="25">
        <v>0.8799246456445955</v>
      </c>
      <c r="X166" s="25">
        <v>110</v>
      </c>
    </row>
    <row r="167" spans="1:24" ht="12.75" hidden="1">
      <c r="A167" s="25">
        <v>872</v>
      </c>
      <c r="B167" s="25">
        <v>126.18000030517578</v>
      </c>
      <c r="C167" s="25">
        <v>111.9800033569336</v>
      </c>
      <c r="D167" s="25">
        <v>9.095199584960938</v>
      </c>
      <c r="E167" s="25">
        <v>9.831708908081055</v>
      </c>
      <c r="F167" s="25">
        <v>9.907960378265315</v>
      </c>
      <c r="G167" s="25" t="s">
        <v>56</v>
      </c>
      <c r="H167" s="25">
        <v>9.751357228759204</v>
      </c>
      <c r="I167" s="25">
        <v>25.931357533935003</v>
      </c>
      <c r="J167" s="25" t="s">
        <v>62</v>
      </c>
      <c r="K167" s="25">
        <v>1.0073959025770736</v>
      </c>
      <c r="L167" s="25">
        <v>0.587042453626589</v>
      </c>
      <c r="M167" s="25">
        <v>0.23848723007319866</v>
      </c>
      <c r="N167" s="25">
        <v>0.0016430417900601501</v>
      </c>
      <c r="O167" s="25">
        <v>0.040458953117409824</v>
      </c>
      <c r="P167" s="25">
        <v>0.016840457466308707</v>
      </c>
      <c r="Q167" s="25">
        <v>0.004924746407306232</v>
      </c>
      <c r="R167" s="25">
        <v>2.5230254145935332E-05</v>
      </c>
      <c r="S167" s="25">
        <v>0.0005307990543513802</v>
      </c>
      <c r="T167" s="25">
        <v>0.00024777260930682456</v>
      </c>
      <c r="U167" s="25">
        <v>0.00010769192564775904</v>
      </c>
      <c r="V167" s="25">
        <v>9.206380837830323E-07</v>
      </c>
      <c r="W167" s="25">
        <v>3.3091722103262505E-05</v>
      </c>
      <c r="X167" s="25">
        <v>110</v>
      </c>
    </row>
    <row r="168" spans="1:24" ht="12.75" hidden="1">
      <c r="A168" s="25">
        <v>870</v>
      </c>
      <c r="B168" s="25">
        <v>153.86000061035156</v>
      </c>
      <c r="C168" s="25">
        <v>150.4600067138672</v>
      </c>
      <c r="D168" s="25">
        <v>9.47235107421875</v>
      </c>
      <c r="E168" s="25">
        <v>10.099395751953125</v>
      </c>
      <c r="F168" s="25">
        <v>9.287514399313109</v>
      </c>
      <c r="G168" s="25" t="s">
        <v>57</v>
      </c>
      <c r="H168" s="25">
        <v>-20.493178457770185</v>
      </c>
      <c r="I168" s="25">
        <v>23.366822152581385</v>
      </c>
      <c r="J168" s="25" t="s">
        <v>60</v>
      </c>
      <c r="K168" s="25">
        <v>0.9903110017543968</v>
      </c>
      <c r="L168" s="25">
        <v>-0.0031938476699040364</v>
      </c>
      <c r="M168" s="25">
        <v>-0.23492471236610662</v>
      </c>
      <c r="N168" s="25">
        <v>1.7626836845575224E-05</v>
      </c>
      <c r="O168" s="25">
        <v>0.03969039277213153</v>
      </c>
      <c r="P168" s="25">
        <v>-0.00036558959273344407</v>
      </c>
      <c r="Q168" s="25">
        <v>-0.004871767159980833</v>
      </c>
      <c r="R168" s="25">
        <v>1.4144696355991198E-06</v>
      </c>
      <c r="S168" s="25">
        <v>0.000512568100805175</v>
      </c>
      <c r="T168" s="25">
        <v>-2.6045783551906042E-05</v>
      </c>
      <c r="U168" s="25">
        <v>-0.00010744718743649127</v>
      </c>
      <c r="V168" s="25">
        <v>1.1927924296244333E-07</v>
      </c>
      <c r="W168" s="25">
        <v>3.165037932678803E-05</v>
      </c>
      <c r="X168" s="25">
        <v>110</v>
      </c>
    </row>
    <row r="169" spans="1:24" ht="12.75" hidden="1">
      <c r="A169" s="25">
        <v>869</v>
      </c>
      <c r="B169" s="25">
        <v>144.44000244140625</v>
      </c>
      <c r="C169" s="25">
        <v>149.94000244140625</v>
      </c>
      <c r="D169" s="25">
        <v>9.054486274719238</v>
      </c>
      <c r="E169" s="25">
        <v>9.332062721252441</v>
      </c>
      <c r="F169" s="25">
        <v>15.008806172771783</v>
      </c>
      <c r="G169" s="25" t="s">
        <v>58</v>
      </c>
      <c r="H169" s="25">
        <v>5.048310170809245</v>
      </c>
      <c r="I169" s="25">
        <v>39.488312612215516</v>
      </c>
      <c r="J169" s="25" t="s">
        <v>61</v>
      </c>
      <c r="K169" s="25">
        <v>-0.18474475454875472</v>
      </c>
      <c r="L169" s="25">
        <v>-0.5870337653806529</v>
      </c>
      <c r="M169" s="25">
        <v>-0.0410674862596783</v>
      </c>
      <c r="N169" s="25">
        <v>0.001642947235460373</v>
      </c>
      <c r="O169" s="25">
        <v>-0.007848541835952407</v>
      </c>
      <c r="P169" s="25">
        <v>-0.016836488705316132</v>
      </c>
      <c r="Q169" s="25">
        <v>-0.0007204248157912995</v>
      </c>
      <c r="R169" s="25">
        <v>2.519057363218343E-05</v>
      </c>
      <c r="S169" s="25">
        <v>-0.00013791873744091256</v>
      </c>
      <c r="T169" s="25">
        <v>-0.0002463998439161023</v>
      </c>
      <c r="U169" s="25">
        <v>-7.256222275397457E-06</v>
      </c>
      <c r="V169" s="25">
        <v>9.128783837456116E-07</v>
      </c>
      <c r="W169" s="25">
        <v>-9.659997941510197E-06</v>
      </c>
      <c r="X169" s="25">
        <v>110</v>
      </c>
    </row>
    <row r="170" s="101" customFormat="1" ht="12.75">
      <c r="A170" s="101" t="s">
        <v>110</v>
      </c>
    </row>
    <row r="171" spans="1:24" s="101" customFormat="1" ht="12.75">
      <c r="A171" s="101">
        <v>871</v>
      </c>
      <c r="B171" s="101">
        <v>122.38</v>
      </c>
      <c r="C171" s="101">
        <v>141.48</v>
      </c>
      <c r="D171" s="101">
        <v>9.443255451113286</v>
      </c>
      <c r="E171" s="101">
        <v>9.377209642844512</v>
      </c>
      <c r="F171" s="101">
        <v>2.1892674149313716</v>
      </c>
      <c r="G171" s="101" t="s">
        <v>59</v>
      </c>
      <c r="H171" s="101">
        <v>-6.862263381867805</v>
      </c>
      <c r="I171" s="101">
        <v>5.517736618132204</v>
      </c>
      <c r="J171" s="101" t="s">
        <v>73</v>
      </c>
      <c r="K171" s="101">
        <v>0.38032140830393996</v>
      </c>
      <c r="M171" s="101" t="s">
        <v>68</v>
      </c>
      <c r="N171" s="101">
        <v>0.2651018641169274</v>
      </c>
      <c r="X171" s="101">
        <v>110</v>
      </c>
    </row>
    <row r="172" spans="1:24" s="101" customFormat="1" ht="12.75">
      <c r="A172" s="101">
        <v>869</v>
      </c>
      <c r="B172" s="101">
        <v>146.5399932861328</v>
      </c>
      <c r="C172" s="101">
        <v>150.13999938964844</v>
      </c>
      <c r="D172" s="101">
        <v>8.949049949645996</v>
      </c>
      <c r="E172" s="101">
        <v>9.258626937866211</v>
      </c>
      <c r="F172" s="101">
        <v>13.074763082613575</v>
      </c>
      <c r="G172" s="101" t="s">
        <v>56</v>
      </c>
      <c r="H172" s="101">
        <v>-1.7318049625454108</v>
      </c>
      <c r="I172" s="101">
        <v>34.80818832358741</v>
      </c>
      <c r="J172" s="101" t="s">
        <v>62</v>
      </c>
      <c r="K172" s="101">
        <v>0.4559439881053233</v>
      </c>
      <c r="L172" s="101">
        <v>0.40010417732784037</v>
      </c>
      <c r="M172" s="101">
        <v>0.10793847701877123</v>
      </c>
      <c r="N172" s="101">
        <v>0.015174335458609597</v>
      </c>
      <c r="O172" s="101">
        <v>0.01831150992836517</v>
      </c>
      <c r="P172" s="101">
        <v>0.011477668382224247</v>
      </c>
      <c r="Q172" s="101">
        <v>0.002228965041346828</v>
      </c>
      <c r="R172" s="101">
        <v>0.00023357335724688878</v>
      </c>
      <c r="S172" s="101">
        <v>0.00024023664828983092</v>
      </c>
      <c r="T172" s="101">
        <v>0.000168884073147629</v>
      </c>
      <c r="U172" s="101">
        <v>4.8761790130167284E-05</v>
      </c>
      <c r="V172" s="101">
        <v>8.663616330196404E-06</v>
      </c>
      <c r="W172" s="101">
        <v>1.4978556779235014E-05</v>
      </c>
      <c r="X172" s="101">
        <v>110</v>
      </c>
    </row>
    <row r="173" spans="1:24" s="101" customFormat="1" ht="12.75">
      <c r="A173" s="101">
        <v>870</v>
      </c>
      <c r="B173" s="101">
        <v>161.17999267578125</v>
      </c>
      <c r="C173" s="101">
        <v>141.8800048828125</v>
      </c>
      <c r="D173" s="101">
        <v>9.177902221679688</v>
      </c>
      <c r="E173" s="101">
        <v>9.87698745727539</v>
      </c>
      <c r="F173" s="101">
        <v>17.659789894279992</v>
      </c>
      <c r="G173" s="101" t="s">
        <v>57</v>
      </c>
      <c r="H173" s="101">
        <v>-5.309498552612297</v>
      </c>
      <c r="I173" s="101">
        <v>45.87049412316897</v>
      </c>
      <c r="J173" s="101" t="s">
        <v>60</v>
      </c>
      <c r="K173" s="101">
        <v>-0.05796350318702907</v>
      </c>
      <c r="L173" s="101">
        <v>-0.0021772747981942554</v>
      </c>
      <c r="M173" s="101">
        <v>0.014937900889620976</v>
      </c>
      <c r="N173" s="101">
        <v>0.0001569626119611398</v>
      </c>
      <c r="O173" s="101">
        <v>-0.002131779009805633</v>
      </c>
      <c r="P173" s="101">
        <v>-0.00024910005405037906</v>
      </c>
      <c r="Q173" s="101">
        <v>0.0003662840651049847</v>
      </c>
      <c r="R173" s="101">
        <v>1.2604495452285037E-05</v>
      </c>
      <c r="S173" s="101">
        <v>-1.18049667178394E-05</v>
      </c>
      <c r="T173" s="101">
        <v>-1.7736531393292807E-05</v>
      </c>
      <c r="U173" s="101">
        <v>1.1809057230314637E-05</v>
      </c>
      <c r="V173" s="101">
        <v>9.939225967084337E-07</v>
      </c>
      <c r="W173" s="101">
        <v>-2.415223801275128E-07</v>
      </c>
      <c r="X173" s="101">
        <v>110</v>
      </c>
    </row>
    <row r="174" spans="1:24" s="101" customFormat="1" ht="12.75">
      <c r="A174" s="101">
        <v>872</v>
      </c>
      <c r="B174" s="101">
        <v>122.54000091552734</v>
      </c>
      <c r="C174" s="101">
        <v>108.44000244140625</v>
      </c>
      <c r="D174" s="101">
        <v>9.562417030334473</v>
      </c>
      <c r="E174" s="101">
        <v>9.821249961853027</v>
      </c>
      <c r="F174" s="101">
        <v>9.064157953126317</v>
      </c>
      <c r="G174" s="101" t="s">
        <v>58</v>
      </c>
      <c r="H174" s="101">
        <v>10.020388707058856</v>
      </c>
      <c r="I174" s="101">
        <v>22.560389622586214</v>
      </c>
      <c r="J174" s="101" t="s">
        <v>61</v>
      </c>
      <c r="K174" s="101">
        <v>0.45224457165086507</v>
      </c>
      <c r="L174" s="101">
        <v>-0.4000982531699446</v>
      </c>
      <c r="M174" s="101">
        <v>0.10689983132888313</v>
      </c>
      <c r="N174" s="101">
        <v>0.01517352362995698</v>
      </c>
      <c r="O174" s="101">
        <v>0.018186998490954145</v>
      </c>
      <c r="P174" s="101">
        <v>-0.011474964952250715</v>
      </c>
      <c r="Q174" s="101">
        <v>0.002198663489303544</v>
      </c>
      <c r="R174" s="101">
        <v>0.0002332330163376876</v>
      </c>
      <c r="S174" s="101">
        <v>0.00023994643140151642</v>
      </c>
      <c r="T174" s="101">
        <v>-0.00016795012836276263</v>
      </c>
      <c r="U174" s="101">
        <v>4.7310235087448395E-05</v>
      </c>
      <c r="V174" s="101">
        <v>8.60641422362404E-06</v>
      </c>
      <c r="W174" s="101">
        <v>1.4976609433669049E-05</v>
      </c>
      <c r="X174" s="101">
        <v>110</v>
      </c>
    </row>
    <row r="175" ht="12.75" hidden="1">
      <c r="A175" s="25" t="s">
        <v>88</v>
      </c>
    </row>
    <row r="176" spans="1:24" ht="12.75" hidden="1">
      <c r="A176" s="25">
        <v>871</v>
      </c>
      <c r="B176" s="25">
        <v>122.38</v>
      </c>
      <c r="C176" s="25">
        <v>141.48</v>
      </c>
      <c r="D176" s="25">
        <v>9.443255451113286</v>
      </c>
      <c r="E176" s="25">
        <v>9.377209642844512</v>
      </c>
      <c r="F176" s="25">
        <v>8.974026366438192</v>
      </c>
      <c r="G176" s="25" t="s">
        <v>59</v>
      </c>
      <c r="H176" s="25">
        <v>10.237754942345447</v>
      </c>
      <c r="I176" s="25">
        <v>22.61775494234546</v>
      </c>
      <c r="J176" s="25" t="s">
        <v>73</v>
      </c>
      <c r="K176" s="25">
        <v>1.888442789991099</v>
      </c>
      <c r="M176" s="25" t="s">
        <v>68</v>
      </c>
      <c r="N176" s="25">
        <v>1.3975259701806857</v>
      </c>
      <c r="X176" s="25">
        <v>110</v>
      </c>
    </row>
    <row r="177" spans="1:24" ht="12.75" hidden="1">
      <c r="A177" s="25">
        <v>869</v>
      </c>
      <c r="B177" s="25">
        <v>146.5399932861328</v>
      </c>
      <c r="C177" s="25">
        <v>150.13999938964844</v>
      </c>
      <c r="D177" s="25">
        <v>8.949049949645996</v>
      </c>
      <c r="E177" s="25">
        <v>9.258626937866211</v>
      </c>
      <c r="F177" s="25">
        <v>13.074763082613575</v>
      </c>
      <c r="G177" s="25" t="s">
        <v>56</v>
      </c>
      <c r="H177" s="25">
        <v>-1.7318049625454108</v>
      </c>
      <c r="I177" s="25">
        <v>34.80818832358741</v>
      </c>
      <c r="J177" s="25" t="s">
        <v>62</v>
      </c>
      <c r="K177" s="25">
        <v>0.9221222555497076</v>
      </c>
      <c r="L177" s="25">
        <v>0.9940176013783758</v>
      </c>
      <c r="M177" s="25">
        <v>0.21830006481052575</v>
      </c>
      <c r="N177" s="25">
        <v>0.014212527810115588</v>
      </c>
      <c r="O177" s="25">
        <v>0.037034085264888876</v>
      </c>
      <c r="P177" s="25">
        <v>0.028515154395276954</v>
      </c>
      <c r="Q177" s="25">
        <v>0.004507942589330748</v>
      </c>
      <c r="R177" s="25">
        <v>0.00021878222849974462</v>
      </c>
      <c r="S177" s="25">
        <v>0.00048585295452012017</v>
      </c>
      <c r="T177" s="25">
        <v>0.0004195753683569085</v>
      </c>
      <c r="U177" s="25">
        <v>9.861027267462713E-05</v>
      </c>
      <c r="V177" s="25">
        <v>8.13273252532544E-06</v>
      </c>
      <c r="W177" s="25">
        <v>3.029207155486908E-05</v>
      </c>
      <c r="X177" s="25">
        <v>110</v>
      </c>
    </row>
    <row r="178" spans="1:24" ht="12.75" hidden="1">
      <c r="A178" s="25">
        <v>872</v>
      </c>
      <c r="B178" s="25">
        <v>122.54000091552734</v>
      </c>
      <c r="C178" s="25">
        <v>108.44000244140625</v>
      </c>
      <c r="D178" s="25">
        <v>9.562417030334473</v>
      </c>
      <c r="E178" s="25">
        <v>9.821249961853027</v>
      </c>
      <c r="F178" s="25">
        <v>10.405757789733906</v>
      </c>
      <c r="G178" s="25" t="s">
        <v>57</v>
      </c>
      <c r="H178" s="25">
        <v>13.359586367557014</v>
      </c>
      <c r="I178" s="25">
        <v>25.899587283084376</v>
      </c>
      <c r="J178" s="25" t="s">
        <v>60</v>
      </c>
      <c r="K178" s="25">
        <v>-0.12362860726647107</v>
      </c>
      <c r="L178" s="25">
        <v>0.0054085448855676465</v>
      </c>
      <c r="M178" s="25">
        <v>0.026806927188209196</v>
      </c>
      <c r="N178" s="25">
        <v>0.0001467459216745998</v>
      </c>
      <c r="O178" s="25">
        <v>-0.005360918488615766</v>
      </c>
      <c r="P178" s="25">
        <v>0.0006188701968949908</v>
      </c>
      <c r="Q178" s="25">
        <v>0.0004359740193186676</v>
      </c>
      <c r="R178" s="25">
        <v>1.1826280834896704E-05</v>
      </c>
      <c r="S178" s="25">
        <v>-0.0001026142942890088</v>
      </c>
      <c r="T178" s="25">
        <v>4.4071566838077255E-05</v>
      </c>
      <c r="U178" s="25">
        <v>1.7025555429761924E-06</v>
      </c>
      <c r="V178" s="25">
        <v>9.325080164036142E-07</v>
      </c>
      <c r="W178" s="25">
        <v>-7.3720843673450785E-06</v>
      </c>
      <c r="X178" s="25">
        <v>110</v>
      </c>
    </row>
    <row r="179" spans="1:24" ht="12.75" hidden="1">
      <c r="A179" s="25">
        <v>870</v>
      </c>
      <c r="B179" s="25">
        <v>161.17999267578125</v>
      </c>
      <c r="C179" s="25">
        <v>141.8800048828125</v>
      </c>
      <c r="D179" s="25">
        <v>9.177902221679688</v>
      </c>
      <c r="E179" s="25">
        <v>9.87698745727539</v>
      </c>
      <c r="F179" s="25">
        <v>9.885661945041333</v>
      </c>
      <c r="G179" s="25" t="s">
        <v>58</v>
      </c>
      <c r="H179" s="25">
        <v>-25.502439269524174</v>
      </c>
      <c r="I179" s="25">
        <v>25.677553406257086</v>
      </c>
      <c r="J179" s="25" t="s">
        <v>61</v>
      </c>
      <c r="K179" s="25">
        <v>-0.9137972541244764</v>
      </c>
      <c r="L179" s="25">
        <v>0.9940028870643387</v>
      </c>
      <c r="M179" s="25">
        <v>-0.21664788702178886</v>
      </c>
      <c r="N179" s="25">
        <v>0.014211770205987038</v>
      </c>
      <c r="O179" s="25">
        <v>-0.03664401757948324</v>
      </c>
      <c r="P179" s="25">
        <v>0.028508437871372007</v>
      </c>
      <c r="Q179" s="25">
        <v>-0.004486811010414985</v>
      </c>
      <c r="R179" s="25">
        <v>0.00021846235966163283</v>
      </c>
      <c r="S179" s="25">
        <v>-0.00047489304061388253</v>
      </c>
      <c r="T179" s="25">
        <v>0.0004172543429711335</v>
      </c>
      <c r="U179" s="25">
        <v>-9.859557384379583E-05</v>
      </c>
      <c r="V179" s="25">
        <v>8.079094449740596E-06</v>
      </c>
      <c r="W179" s="25">
        <v>-2.9381320105911764E-05</v>
      </c>
      <c r="X179" s="25">
        <v>110</v>
      </c>
    </row>
    <row r="180" ht="12.75" hidden="1">
      <c r="A180" s="25" t="s">
        <v>87</v>
      </c>
    </row>
    <row r="181" spans="1:24" ht="12.75" hidden="1">
      <c r="A181" s="25">
        <v>871</v>
      </c>
      <c r="B181" s="25">
        <v>122.38</v>
      </c>
      <c r="C181" s="25">
        <v>141.48</v>
      </c>
      <c r="D181" s="25">
        <v>9.443255451113286</v>
      </c>
      <c r="E181" s="25">
        <v>9.377209642844512</v>
      </c>
      <c r="F181" s="25">
        <v>2.1892674149313716</v>
      </c>
      <c r="G181" s="25" t="s">
        <v>59</v>
      </c>
      <c r="H181" s="25">
        <v>-6.862263381867805</v>
      </c>
      <c r="I181" s="25">
        <v>5.517736618132204</v>
      </c>
      <c r="J181" s="25" t="s">
        <v>73</v>
      </c>
      <c r="K181" s="25">
        <v>0.9208532696609003</v>
      </c>
      <c r="M181" s="25" t="s">
        <v>68</v>
      </c>
      <c r="N181" s="25">
        <v>0.49760213233017586</v>
      </c>
      <c r="X181" s="25">
        <v>110</v>
      </c>
    </row>
    <row r="182" spans="1:24" ht="12.75" hidden="1">
      <c r="A182" s="25">
        <v>870</v>
      </c>
      <c r="B182" s="25">
        <v>161.17999267578125</v>
      </c>
      <c r="C182" s="25">
        <v>141.8800048828125</v>
      </c>
      <c r="D182" s="25">
        <v>9.177902221679688</v>
      </c>
      <c r="E182" s="25">
        <v>9.87698745727539</v>
      </c>
      <c r="F182" s="25">
        <v>16.089223243599857</v>
      </c>
      <c r="G182" s="25" t="s">
        <v>56</v>
      </c>
      <c r="H182" s="25">
        <v>-9.388973379399616</v>
      </c>
      <c r="I182" s="25">
        <v>41.791019296381656</v>
      </c>
      <c r="J182" s="25" t="s">
        <v>62</v>
      </c>
      <c r="K182" s="25">
        <v>0.907095241227844</v>
      </c>
      <c r="L182" s="25">
        <v>0.22436167528690054</v>
      </c>
      <c r="M182" s="25">
        <v>0.2147422783830276</v>
      </c>
      <c r="N182" s="25">
        <v>0.013802480467502608</v>
      </c>
      <c r="O182" s="25">
        <v>0.0364307013798895</v>
      </c>
      <c r="P182" s="25">
        <v>0.006436115576954514</v>
      </c>
      <c r="Q182" s="25">
        <v>0.0044344730569094775</v>
      </c>
      <c r="R182" s="25">
        <v>0.00021248877072418254</v>
      </c>
      <c r="S182" s="25">
        <v>0.0004779706380241876</v>
      </c>
      <c r="T182" s="25">
        <v>9.470073323208232E-05</v>
      </c>
      <c r="U182" s="25">
        <v>9.699927486000261E-05</v>
      </c>
      <c r="V182" s="25">
        <v>7.883315258476394E-06</v>
      </c>
      <c r="W182" s="25">
        <v>2.9804015267998167E-05</v>
      </c>
      <c r="X182" s="25">
        <v>110</v>
      </c>
    </row>
    <row r="183" spans="1:24" ht="12.75" hidden="1">
      <c r="A183" s="25">
        <v>869</v>
      </c>
      <c r="B183" s="25">
        <v>146.5399932861328</v>
      </c>
      <c r="C183" s="25">
        <v>150.13999938964844</v>
      </c>
      <c r="D183" s="25">
        <v>8.949049949645996</v>
      </c>
      <c r="E183" s="25">
        <v>9.258626937866211</v>
      </c>
      <c r="F183" s="25">
        <v>13.484704468653995</v>
      </c>
      <c r="G183" s="25" t="s">
        <v>57</v>
      </c>
      <c r="H183" s="25">
        <v>-0.6404416333006822</v>
      </c>
      <c r="I183" s="25">
        <v>35.899551652832145</v>
      </c>
      <c r="J183" s="25" t="s">
        <v>60</v>
      </c>
      <c r="K183" s="25">
        <v>-0.23589856769419254</v>
      </c>
      <c r="L183" s="25">
        <v>-0.0012212312346166218</v>
      </c>
      <c r="M183" s="25">
        <v>0.0581987912198404</v>
      </c>
      <c r="N183" s="25">
        <v>0.0001425684382652393</v>
      </c>
      <c r="O183" s="25">
        <v>-0.00909407665128834</v>
      </c>
      <c r="P183" s="25">
        <v>-0.00013969251493862203</v>
      </c>
      <c r="Q183" s="25">
        <v>0.0013133984443397164</v>
      </c>
      <c r="R183" s="25">
        <v>1.1448928912181739E-05</v>
      </c>
      <c r="S183" s="25">
        <v>-8.779416169263817E-05</v>
      </c>
      <c r="T183" s="25">
        <v>-9.942278157988681E-06</v>
      </c>
      <c r="U183" s="25">
        <v>3.5985739743387824E-05</v>
      </c>
      <c r="V183" s="25">
        <v>9.019682224770197E-07</v>
      </c>
      <c r="W183" s="25">
        <v>-4.498623105906642E-06</v>
      </c>
      <c r="X183" s="25">
        <v>110</v>
      </c>
    </row>
    <row r="184" spans="1:24" ht="12.75" hidden="1">
      <c r="A184" s="25">
        <v>872</v>
      </c>
      <c r="B184" s="25">
        <v>122.54000091552734</v>
      </c>
      <c r="C184" s="25">
        <v>108.44000244140625</v>
      </c>
      <c r="D184" s="25">
        <v>9.562417030334473</v>
      </c>
      <c r="E184" s="25">
        <v>9.821249961853027</v>
      </c>
      <c r="F184" s="25">
        <v>10.405757789733906</v>
      </c>
      <c r="G184" s="25" t="s">
        <v>58</v>
      </c>
      <c r="H184" s="25">
        <v>13.359586367557014</v>
      </c>
      <c r="I184" s="25">
        <v>25.899587283084376</v>
      </c>
      <c r="J184" s="25" t="s">
        <v>61</v>
      </c>
      <c r="K184" s="25">
        <v>0.8758844914816274</v>
      </c>
      <c r="L184" s="25">
        <v>-0.22435835159809897</v>
      </c>
      <c r="M184" s="25">
        <v>0.20670545910953378</v>
      </c>
      <c r="N184" s="25">
        <v>0.01380174413964415</v>
      </c>
      <c r="O184" s="25">
        <v>0.035277383305613454</v>
      </c>
      <c r="P184" s="25">
        <v>-0.006434599421967669</v>
      </c>
      <c r="Q184" s="25">
        <v>0.0042355089208809486</v>
      </c>
      <c r="R184" s="25">
        <v>0.00021218011148700536</v>
      </c>
      <c r="S184" s="25">
        <v>0.0004698383934779446</v>
      </c>
      <c r="T184" s="25">
        <v>-9.417738571293643E-05</v>
      </c>
      <c r="U184" s="25">
        <v>9.007711062466143E-05</v>
      </c>
      <c r="V184" s="25">
        <v>7.831546002557118E-06</v>
      </c>
      <c r="W184" s="25">
        <v>2.9462547687633378E-05</v>
      </c>
      <c r="X184" s="25">
        <v>110</v>
      </c>
    </row>
    <row r="185" ht="12.75" hidden="1">
      <c r="A185" s="25" t="s">
        <v>86</v>
      </c>
    </row>
    <row r="186" spans="1:24" ht="12.75" hidden="1">
      <c r="A186" s="25">
        <v>871</v>
      </c>
      <c r="B186" s="25">
        <v>122.38</v>
      </c>
      <c r="C186" s="25">
        <v>141.48</v>
      </c>
      <c r="D186" s="25">
        <v>9.443255451113286</v>
      </c>
      <c r="E186" s="25">
        <v>9.377209642844512</v>
      </c>
      <c r="F186" s="25">
        <v>10.310224557098211</v>
      </c>
      <c r="G186" s="25" t="s">
        <v>59</v>
      </c>
      <c r="H186" s="25">
        <v>13.605452116022107</v>
      </c>
      <c r="I186" s="25">
        <v>25.985452116022117</v>
      </c>
      <c r="J186" s="25" t="s">
        <v>73</v>
      </c>
      <c r="K186" s="25">
        <v>1.1472340990003165</v>
      </c>
      <c r="M186" s="25" t="s">
        <v>68</v>
      </c>
      <c r="N186" s="25">
        <v>1.0212867528815797</v>
      </c>
      <c r="X186" s="25">
        <v>110</v>
      </c>
    </row>
    <row r="187" spans="1:24" ht="12.75" hidden="1">
      <c r="A187" s="25">
        <v>870</v>
      </c>
      <c r="B187" s="25">
        <v>161.17999267578125</v>
      </c>
      <c r="C187" s="25">
        <v>141.8800048828125</v>
      </c>
      <c r="D187" s="25">
        <v>9.177902221679688</v>
      </c>
      <c r="E187" s="25">
        <v>9.87698745727539</v>
      </c>
      <c r="F187" s="25">
        <v>16.089223243599857</v>
      </c>
      <c r="G187" s="25" t="s">
        <v>56</v>
      </c>
      <c r="H187" s="25">
        <v>-9.388973379399616</v>
      </c>
      <c r="I187" s="25">
        <v>41.791019296381656</v>
      </c>
      <c r="J187" s="25" t="s">
        <v>62</v>
      </c>
      <c r="K187" s="25">
        <v>0.3667017100657877</v>
      </c>
      <c r="L187" s="25">
        <v>1.0019673056336067</v>
      </c>
      <c r="M187" s="25">
        <v>0.08681143954317683</v>
      </c>
      <c r="N187" s="25">
        <v>0.015578596850389195</v>
      </c>
      <c r="O187" s="25">
        <v>0.01472719541071005</v>
      </c>
      <c r="P187" s="25">
        <v>0.028743262531129365</v>
      </c>
      <c r="Q187" s="25">
        <v>0.0017926650247751291</v>
      </c>
      <c r="R187" s="25">
        <v>0.0002398297825263847</v>
      </c>
      <c r="S187" s="25">
        <v>0.00019319113190592225</v>
      </c>
      <c r="T187" s="25">
        <v>0.00042294567021338835</v>
      </c>
      <c r="U187" s="25">
        <v>3.9229444167221917E-05</v>
      </c>
      <c r="V187" s="25">
        <v>8.909076962441363E-06</v>
      </c>
      <c r="W187" s="25">
        <v>1.2045733614483766E-05</v>
      </c>
      <c r="X187" s="25">
        <v>110</v>
      </c>
    </row>
    <row r="188" spans="1:24" ht="12.75" hidden="1">
      <c r="A188" s="25">
        <v>872</v>
      </c>
      <c r="B188" s="25">
        <v>122.54000091552734</v>
      </c>
      <c r="C188" s="25">
        <v>108.44000244140625</v>
      </c>
      <c r="D188" s="25">
        <v>9.562417030334473</v>
      </c>
      <c r="E188" s="25">
        <v>9.821249961853027</v>
      </c>
      <c r="F188" s="25">
        <v>9.064157953126317</v>
      </c>
      <c r="G188" s="25" t="s">
        <v>57</v>
      </c>
      <c r="H188" s="25">
        <v>10.020388707058856</v>
      </c>
      <c r="I188" s="25">
        <v>22.560389622586214</v>
      </c>
      <c r="J188" s="25" t="s">
        <v>60</v>
      </c>
      <c r="K188" s="25">
        <v>0.13656562897619756</v>
      </c>
      <c r="L188" s="25">
        <v>0.0054516331529232765</v>
      </c>
      <c r="M188" s="25">
        <v>-0.033243522374120184</v>
      </c>
      <c r="N188" s="25">
        <v>0.00016087471189419215</v>
      </c>
      <c r="O188" s="25">
        <v>0.005336728983765158</v>
      </c>
      <c r="P188" s="25">
        <v>0.0006237462662541034</v>
      </c>
      <c r="Q188" s="25">
        <v>-0.0007296897764620773</v>
      </c>
      <c r="R188" s="25">
        <v>1.2964660840153273E-05</v>
      </c>
      <c r="S188" s="25">
        <v>5.771821651341425E-05</v>
      </c>
      <c r="T188" s="25">
        <v>4.441771496515021E-05</v>
      </c>
      <c r="U188" s="25">
        <v>-1.8769041445811907E-05</v>
      </c>
      <c r="V188" s="25">
        <v>1.025386839202536E-06</v>
      </c>
      <c r="W188" s="25">
        <v>3.2217483006135816E-06</v>
      </c>
      <c r="X188" s="25">
        <v>110</v>
      </c>
    </row>
    <row r="189" spans="1:24" ht="12.75" hidden="1">
      <c r="A189" s="25">
        <v>869</v>
      </c>
      <c r="B189" s="25">
        <v>146.5399932861328</v>
      </c>
      <c r="C189" s="25">
        <v>150.13999938964844</v>
      </c>
      <c r="D189" s="25">
        <v>8.949049949645996</v>
      </c>
      <c r="E189" s="25">
        <v>9.258626937866211</v>
      </c>
      <c r="F189" s="25">
        <v>6.8801667324466464</v>
      </c>
      <c r="G189" s="25" t="s">
        <v>58</v>
      </c>
      <c r="H189" s="25">
        <v>-18.223321862912528</v>
      </c>
      <c r="I189" s="25">
        <v>18.316671423220303</v>
      </c>
      <c r="J189" s="25" t="s">
        <v>61</v>
      </c>
      <c r="K189" s="25">
        <v>-0.34032333617827115</v>
      </c>
      <c r="L189" s="25">
        <v>1.0019524745488857</v>
      </c>
      <c r="M189" s="25">
        <v>-0.08019410362189988</v>
      </c>
      <c r="N189" s="25">
        <v>0.015577766179848416</v>
      </c>
      <c r="O189" s="25">
        <v>-0.013726237955794007</v>
      </c>
      <c r="P189" s="25">
        <v>0.028736493897634056</v>
      </c>
      <c r="Q189" s="25">
        <v>-0.0016374372419053923</v>
      </c>
      <c r="R189" s="25">
        <v>0.0002394791058859891</v>
      </c>
      <c r="S189" s="25">
        <v>-0.0001843676244073294</v>
      </c>
      <c r="T189" s="25">
        <v>0.0004206068313158108</v>
      </c>
      <c r="U189" s="25">
        <v>-3.444811131070289E-05</v>
      </c>
      <c r="V189" s="25">
        <v>8.849871985102025E-06</v>
      </c>
      <c r="W189" s="25">
        <v>-1.1606896062194991E-05</v>
      </c>
      <c r="X189" s="25">
        <v>110</v>
      </c>
    </row>
    <row r="190" ht="12.75" hidden="1">
      <c r="A190" s="25" t="s">
        <v>85</v>
      </c>
    </row>
    <row r="191" spans="1:24" ht="12.75" hidden="1">
      <c r="A191" s="25">
        <v>871</v>
      </c>
      <c r="B191" s="25">
        <v>122.38</v>
      </c>
      <c r="C191" s="25">
        <v>141.48</v>
      </c>
      <c r="D191" s="25">
        <v>9.443255451113286</v>
      </c>
      <c r="E191" s="25">
        <v>9.377209642844512</v>
      </c>
      <c r="F191" s="25">
        <v>8.974026366438192</v>
      </c>
      <c r="G191" s="25" t="s">
        <v>59</v>
      </c>
      <c r="H191" s="25">
        <v>10.237754942345447</v>
      </c>
      <c r="I191" s="25">
        <v>22.61775494234546</v>
      </c>
      <c r="J191" s="25" t="s">
        <v>73</v>
      </c>
      <c r="K191" s="25">
        <v>1.6535751348493681</v>
      </c>
      <c r="M191" s="25" t="s">
        <v>68</v>
      </c>
      <c r="N191" s="25">
        <v>0.8780606454188554</v>
      </c>
      <c r="X191" s="25">
        <v>110</v>
      </c>
    </row>
    <row r="192" spans="1:24" ht="12.75" hidden="1">
      <c r="A192" s="25">
        <v>872</v>
      </c>
      <c r="B192" s="25">
        <v>122.54000091552734</v>
      </c>
      <c r="C192" s="25">
        <v>108.44000244140625</v>
      </c>
      <c r="D192" s="25">
        <v>9.562417030334473</v>
      </c>
      <c r="E192" s="25">
        <v>9.821249961853027</v>
      </c>
      <c r="F192" s="25">
        <v>8.753035131319088</v>
      </c>
      <c r="G192" s="25" t="s">
        <v>56</v>
      </c>
      <c r="H192" s="25">
        <v>9.246014284553496</v>
      </c>
      <c r="I192" s="25">
        <v>21.786015200080854</v>
      </c>
      <c r="J192" s="25" t="s">
        <v>62</v>
      </c>
      <c r="K192" s="25">
        <v>1.22952347209089</v>
      </c>
      <c r="L192" s="25">
        <v>0.23313902139252748</v>
      </c>
      <c r="M192" s="25">
        <v>0.29107259124272206</v>
      </c>
      <c r="N192" s="25">
        <v>0.01582270989284227</v>
      </c>
      <c r="O192" s="25">
        <v>0.0493800097894161</v>
      </c>
      <c r="P192" s="25">
        <v>0.006688115630448513</v>
      </c>
      <c r="Q192" s="25">
        <v>0.006010630838830558</v>
      </c>
      <c r="R192" s="25">
        <v>0.00024349198847999152</v>
      </c>
      <c r="S192" s="25">
        <v>0.000647849696223466</v>
      </c>
      <c r="T192" s="25">
        <v>9.838532837713218E-05</v>
      </c>
      <c r="U192" s="25">
        <v>0.00013144989835902184</v>
      </c>
      <c r="V192" s="25">
        <v>9.023818289264105E-06</v>
      </c>
      <c r="W192" s="25">
        <v>4.039348984526587E-05</v>
      </c>
      <c r="X192" s="25">
        <v>110</v>
      </c>
    </row>
    <row r="193" spans="1:24" ht="12.75" hidden="1">
      <c r="A193" s="25">
        <v>869</v>
      </c>
      <c r="B193" s="25">
        <v>146.5399932861328</v>
      </c>
      <c r="C193" s="25">
        <v>150.13999938964844</v>
      </c>
      <c r="D193" s="25">
        <v>8.949049949645996</v>
      </c>
      <c r="E193" s="25">
        <v>9.258626937866211</v>
      </c>
      <c r="F193" s="25">
        <v>6.8801667324466464</v>
      </c>
      <c r="G193" s="25" t="s">
        <v>57</v>
      </c>
      <c r="H193" s="25">
        <v>-18.223321862912528</v>
      </c>
      <c r="I193" s="25">
        <v>18.316671423220303</v>
      </c>
      <c r="J193" s="25" t="s">
        <v>60</v>
      </c>
      <c r="K193" s="25">
        <v>1.0924866478808932</v>
      </c>
      <c r="L193" s="25">
        <v>-0.0012682772378825073</v>
      </c>
      <c r="M193" s="25">
        <v>-0.2601325167243833</v>
      </c>
      <c r="N193" s="25">
        <v>0.00016425210139866766</v>
      </c>
      <c r="O193" s="25">
        <v>0.04362929666793395</v>
      </c>
      <c r="P193" s="25">
        <v>-0.00014527373311848916</v>
      </c>
      <c r="Q193" s="25">
        <v>-0.005440640210643084</v>
      </c>
      <c r="R193" s="25">
        <v>1.3214286553586802E-05</v>
      </c>
      <c r="S193" s="25">
        <v>0.0005505978321520416</v>
      </c>
      <c r="T193" s="25">
        <v>-1.0357590776378006E-05</v>
      </c>
      <c r="U193" s="25">
        <v>-0.00012303728665861714</v>
      </c>
      <c r="V193" s="25">
        <v>1.0513398568659255E-06</v>
      </c>
      <c r="W193" s="25">
        <v>3.360056878100441E-05</v>
      </c>
      <c r="X193" s="25">
        <v>110</v>
      </c>
    </row>
    <row r="194" spans="1:24" ht="12.75" hidden="1">
      <c r="A194" s="25">
        <v>870</v>
      </c>
      <c r="B194" s="25">
        <v>161.17999267578125</v>
      </c>
      <c r="C194" s="25">
        <v>141.8800048828125</v>
      </c>
      <c r="D194" s="25">
        <v>9.177902221679688</v>
      </c>
      <c r="E194" s="25">
        <v>9.87698745727539</v>
      </c>
      <c r="F194" s="25">
        <v>17.659789894279992</v>
      </c>
      <c r="G194" s="25" t="s">
        <v>58</v>
      </c>
      <c r="H194" s="25">
        <v>-5.309498552612297</v>
      </c>
      <c r="I194" s="25">
        <v>45.87049412316897</v>
      </c>
      <c r="J194" s="25" t="s">
        <v>61</v>
      </c>
      <c r="K194" s="25">
        <v>-0.5640929822506277</v>
      </c>
      <c r="L194" s="25">
        <v>-0.23313557165030235</v>
      </c>
      <c r="M194" s="25">
        <v>-0.13059221690204662</v>
      </c>
      <c r="N194" s="25">
        <v>0.015821857337248203</v>
      </c>
      <c r="O194" s="25">
        <v>-0.023127253167296753</v>
      </c>
      <c r="P194" s="25">
        <v>-0.006686537686180759</v>
      </c>
      <c r="Q194" s="25">
        <v>-0.0025548223380568984</v>
      </c>
      <c r="R194" s="25">
        <v>0.00024313315505051963</v>
      </c>
      <c r="S194" s="25">
        <v>-0.00034139603999799027</v>
      </c>
      <c r="T194" s="25">
        <v>-9.783860768216818E-05</v>
      </c>
      <c r="U194" s="25">
        <v>-4.626988081119777E-05</v>
      </c>
      <c r="V194" s="25">
        <v>8.962364700402595E-06</v>
      </c>
      <c r="W194" s="25">
        <v>-2.2419540572290696E-05</v>
      </c>
      <c r="X194" s="25">
        <v>110</v>
      </c>
    </row>
    <row r="195" ht="12.75" hidden="1">
      <c r="A195" s="25" t="s">
        <v>84</v>
      </c>
    </row>
    <row r="196" spans="1:24" ht="12.75" hidden="1">
      <c r="A196" s="25">
        <v>871</v>
      </c>
      <c r="B196" s="25">
        <v>122.38</v>
      </c>
      <c r="C196" s="25">
        <v>141.48</v>
      </c>
      <c r="D196" s="25">
        <v>9.443255451113286</v>
      </c>
      <c r="E196" s="25">
        <v>9.377209642844512</v>
      </c>
      <c r="F196" s="25">
        <v>10.310224557098211</v>
      </c>
      <c r="G196" s="25" t="s">
        <v>59</v>
      </c>
      <c r="H196" s="25">
        <v>13.605452116022107</v>
      </c>
      <c r="I196" s="25">
        <v>25.985452116022117</v>
      </c>
      <c r="J196" s="25" t="s">
        <v>73</v>
      </c>
      <c r="K196" s="25">
        <v>2.707018502411556</v>
      </c>
      <c r="M196" s="25" t="s">
        <v>68</v>
      </c>
      <c r="N196" s="25">
        <v>1.4677398088338103</v>
      </c>
      <c r="X196" s="25">
        <v>110</v>
      </c>
    </row>
    <row r="197" spans="1:24" ht="12.75" hidden="1">
      <c r="A197" s="25">
        <v>872</v>
      </c>
      <c r="B197" s="25">
        <v>122.54000091552734</v>
      </c>
      <c r="C197" s="25">
        <v>108.44000244140625</v>
      </c>
      <c r="D197" s="25">
        <v>9.562417030334473</v>
      </c>
      <c r="E197" s="25">
        <v>9.821249961853027</v>
      </c>
      <c r="F197" s="25">
        <v>8.753035131319088</v>
      </c>
      <c r="G197" s="25" t="s">
        <v>56</v>
      </c>
      <c r="H197" s="25">
        <v>9.246014284553496</v>
      </c>
      <c r="I197" s="25">
        <v>21.786015200080854</v>
      </c>
      <c r="J197" s="25" t="s">
        <v>62</v>
      </c>
      <c r="K197" s="25">
        <v>1.5514922835606333</v>
      </c>
      <c r="L197" s="25">
        <v>0.4009318189298666</v>
      </c>
      <c r="M197" s="25">
        <v>0.3672944682122847</v>
      </c>
      <c r="N197" s="25">
        <v>0.012862053489000769</v>
      </c>
      <c r="O197" s="25">
        <v>0.062310800667049464</v>
      </c>
      <c r="P197" s="25">
        <v>0.011501560266734335</v>
      </c>
      <c r="Q197" s="25">
        <v>0.007584603812908139</v>
      </c>
      <c r="R197" s="25">
        <v>0.00019790986552533117</v>
      </c>
      <c r="S197" s="25">
        <v>0.0008174901257757167</v>
      </c>
      <c r="T197" s="25">
        <v>0.0001691994066658441</v>
      </c>
      <c r="U197" s="25">
        <v>0.0001658674784572561</v>
      </c>
      <c r="V197" s="25">
        <v>7.325536087261439E-06</v>
      </c>
      <c r="W197" s="25">
        <v>5.096838859101463E-05</v>
      </c>
      <c r="X197" s="25">
        <v>110</v>
      </c>
    </row>
    <row r="198" spans="1:24" ht="12.75" hidden="1">
      <c r="A198" s="25">
        <v>870</v>
      </c>
      <c r="B198" s="25">
        <v>161.17999267578125</v>
      </c>
      <c r="C198" s="25">
        <v>141.8800048828125</v>
      </c>
      <c r="D198" s="25">
        <v>9.177902221679688</v>
      </c>
      <c r="E198" s="25">
        <v>9.87698745727539</v>
      </c>
      <c r="F198" s="25">
        <v>9.885661945041333</v>
      </c>
      <c r="G198" s="25" t="s">
        <v>57</v>
      </c>
      <c r="H198" s="25">
        <v>-25.502439269524174</v>
      </c>
      <c r="I198" s="25">
        <v>25.677553406257086</v>
      </c>
      <c r="J198" s="25" t="s">
        <v>60</v>
      </c>
      <c r="K198" s="25">
        <v>1.5026811280059014</v>
      </c>
      <c r="L198" s="25">
        <v>-0.0021811868172037507</v>
      </c>
      <c r="M198" s="25">
        <v>-0.35675532782193664</v>
      </c>
      <c r="N198" s="25">
        <v>0.0001338265268553551</v>
      </c>
      <c r="O198" s="25">
        <v>0.06017959084854232</v>
      </c>
      <c r="P198" s="25">
        <v>-0.0002498002979653695</v>
      </c>
      <c r="Q198" s="25">
        <v>-0.007411776659207785</v>
      </c>
      <c r="R198" s="25">
        <v>1.07689359693365E-05</v>
      </c>
      <c r="S198" s="25">
        <v>0.0007734079216904791</v>
      </c>
      <c r="T198" s="25">
        <v>-1.7805314523993492E-05</v>
      </c>
      <c r="U198" s="25">
        <v>-0.00016436854430008745</v>
      </c>
      <c r="V198" s="25">
        <v>8.620136273282964E-07</v>
      </c>
      <c r="W198" s="25">
        <v>4.764273977049546E-05</v>
      </c>
      <c r="X198" s="25">
        <v>110</v>
      </c>
    </row>
    <row r="199" spans="1:24" ht="12.75" hidden="1">
      <c r="A199" s="25">
        <v>869</v>
      </c>
      <c r="B199" s="25">
        <v>146.5399932861328</v>
      </c>
      <c r="C199" s="25">
        <v>150.13999938964844</v>
      </c>
      <c r="D199" s="25">
        <v>8.949049949645996</v>
      </c>
      <c r="E199" s="25">
        <v>9.258626937866211</v>
      </c>
      <c r="F199" s="25">
        <v>13.484704468653995</v>
      </c>
      <c r="G199" s="25" t="s">
        <v>58</v>
      </c>
      <c r="H199" s="25">
        <v>-0.6404416333006822</v>
      </c>
      <c r="I199" s="25">
        <v>35.899551652832145</v>
      </c>
      <c r="J199" s="25" t="s">
        <v>61</v>
      </c>
      <c r="K199" s="25">
        <v>-0.3861058578720349</v>
      </c>
      <c r="L199" s="25">
        <v>-0.4009258857376009</v>
      </c>
      <c r="M199" s="25">
        <v>-0.08735480782422655</v>
      </c>
      <c r="N199" s="25">
        <v>0.01286135725398477</v>
      </c>
      <c r="O199" s="25">
        <v>-0.016157126138977008</v>
      </c>
      <c r="P199" s="25">
        <v>-0.011498847263115482</v>
      </c>
      <c r="Q199" s="25">
        <v>-0.0016099011624330771</v>
      </c>
      <c r="R199" s="25">
        <v>0.00019761666146947984</v>
      </c>
      <c r="S199" s="25">
        <v>-0.0002648212461401292</v>
      </c>
      <c r="T199" s="25">
        <v>-0.0001682599476725681</v>
      </c>
      <c r="U199" s="25">
        <v>-2.2248641631310838E-05</v>
      </c>
      <c r="V199" s="25">
        <v>7.2746416731045896E-06</v>
      </c>
      <c r="W199" s="25">
        <v>-1.8109278912356524E-05</v>
      </c>
      <c r="X199" s="25">
        <v>110</v>
      </c>
    </row>
    <row r="200" s="101" customFormat="1" ht="12.75">
      <c r="A200" s="101" t="s">
        <v>109</v>
      </c>
    </row>
    <row r="201" spans="1:24" s="101" customFormat="1" ht="12.75">
      <c r="A201" s="101">
        <v>871</v>
      </c>
      <c r="B201" s="101">
        <v>125.1</v>
      </c>
      <c r="C201" s="101">
        <v>151.5</v>
      </c>
      <c r="D201" s="101">
        <v>9.562929432648616</v>
      </c>
      <c r="E201" s="101">
        <v>9.48611312045918</v>
      </c>
      <c r="F201" s="101">
        <v>4.3326775445937855</v>
      </c>
      <c r="G201" s="101" t="s">
        <v>59</v>
      </c>
      <c r="H201" s="101">
        <v>-4.315526728700718</v>
      </c>
      <c r="I201" s="101">
        <v>10.784473271299296</v>
      </c>
      <c r="J201" s="101" t="s">
        <v>73</v>
      </c>
      <c r="K201" s="101">
        <v>0.6680127911779418</v>
      </c>
      <c r="M201" s="101" t="s">
        <v>68</v>
      </c>
      <c r="N201" s="101">
        <v>0.40655973188872613</v>
      </c>
      <c r="X201" s="101">
        <v>110</v>
      </c>
    </row>
    <row r="202" spans="1:24" s="101" customFormat="1" ht="12.75">
      <c r="A202" s="101">
        <v>869</v>
      </c>
      <c r="B202" s="101">
        <v>146.83999633789062</v>
      </c>
      <c r="C202" s="101">
        <v>159.83999633789062</v>
      </c>
      <c r="D202" s="101">
        <v>9.150859832763672</v>
      </c>
      <c r="E202" s="101">
        <v>9.312470436096191</v>
      </c>
      <c r="F202" s="101">
        <v>15.313930611449493</v>
      </c>
      <c r="G202" s="101" t="s">
        <v>56</v>
      </c>
      <c r="H202" s="101">
        <v>3.030786648697344</v>
      </c>
      <c r="I202" s="101">
        <v>39.870782986587976</v>
      </c>
      <c r="J202" s="101" t="s">
        <v>62</v>
      </c>
      <c r="K202" s="101">
        <v>0.7149840855950597</v>
      </c>
      <c r="L202" s="101">
        <v>0.34460209348323656</v>
      </c>
      <c r="M202" s="101">
        <v>0.16926259785837056</v>
      </c>
      <c r="N202" s="101">
        <v>0.09205127954976403</v>
      </c>
      <c r="O202" s="101">
        <v>0.028715156223378013</v>
      </c>
      <c r="P202" s="101">
        <v>0.009885539437837676</v>
      </c>
      <c r="Q202" s="101">
        <v>0.003495235195014942</v>
      </c>
      <c r="R202" s="101">
        <v>0.0014168945829091566</v>
      </c>
      <c r="S202" s="101">
        <v>0.00037672272869821783</v>
      </c>
      <c r="T202" s="101">
        <v>0.00014547662641713655</v>
      </c>
      <c r="U202" s="101">
        <v>7.64438765078941E-05</v>
      </c>
      <c r="V202" s="101">
        <v>5.258241614925713E-05</v>
      </c>
      <c r="W202" s="101">
        <v>2.349293699838071E-05</v>
      </c>
      <c r="X202" s="101">
        <v>110</v>
      </c>
    </row>
    <row r="203" spans="1:24" s="101" customFormat="1" ht="12.75">
      <c r="A203" s="101">
        <v>870</v>
      </c>
      <c r="B203" s="101">
        <v>144.89999389648438</v>
      </c>
      <c r="C203" s="101">
        <v>156.5</v>
      </c>
      <c r="D203" s="101">
        <v>9.389379501342773</v>
      </c>
      <c r="E203" s="101">
        <v>9.506439208984375</v>
      </c>
      <c r="F203" s="101">
        <v>16.62548396223101</v>
      </c>
      <c r="G203" s="101" t="s">
        <v>57</v>
      </c>
      <c r="H203" s="101">
        <v>7.28247851564015</v>
      </c>
      <c r="I203" s="101">
        <v>42.18247241212454</v>
      </c>
      <c r="J203" s="101" t="s">
        <v>60</v>
      </c>
      <c r="K203" s="101">
        <v>-0.443906137178266</v>
      </c>
      <c r="L203" s="101">
        <v>-0.001874260334514542</v>
      </c>
      <c r="M203" s="101">
        <v>0.10659024688433055</v>
      </c>
      <c r="N203" s="101">
        <v>-0.0009521136807031482</v>
      </c>
      <c r="O203" s="101">
        <v>-0.017584138110643757</v>
      </c>
      <c r="P203" s="101">
        <v>-0.00021445271127464328</v>
      </c>
      <c r="Q203" s="101">
        <v>0.0022715865602155163</v>
      </c>
      <c r="R203" s="101">
        <v>-7.655749205044705E-05</v>
      </c>
      <c r="S203" s="101">
        <v>-0.00021005164828706493</v>
      </c>
      <c r="T203" s="101">
        <v>-1.527119973120299E-05</v>
      </c>
      <c r="U203" s="101">
        <v>5.41292615141916E-05</v>
      </c>
      <c r="V203" s="101">
        <v>-6.044449535509331E-06</v>
      </c>
      <c r="W203" s="101">
        <v>-1.2441004220002977E-05</v>
      </c>
      <c r="X203" s="101">
        <v>110</v>
      </c>
    </row>
    <row r="204" spans="1:24" s="101" customFormat="1" ht="12.75">
      <c r="A204" s="101">
        <v>872</v>
      </c>
      <c r="B204" s="101">
        <v>121.9800033569336</v>
      </c>
      <c r="C204" s="101">
        <v>116.27999877929688</v>
      </c>
      <c r="D204" s="101">
        <v>9.30096435546875</v>
      </c>
      <c r="E204" s="101">
        <v>9.729856491088867</v>
      </c>
      <c r="F204" s="101">
        <v>11.54347073045431</v>
      </c>
      <c r="G204" s="101" t="s">
        <v>58</v>
      </c>
      <c r="H204" s="101">
        <v>17.558264080099548</v>
      </c>
      <c r="I204" s="101">
        <v>29.538267437033156</v>
      </c>
      <c r="J204" s="101" t="s">
        <v>61</v>
      </c>
      <c r="K204" s="101">
        <v>0.5604904852267112</v>
      </c>
      <c r="L204" s="101">
        <v>-0.3445969964773747</v>
      </c>
      <c r="M204" s="101">
        <v>0.13148515620746676</v>
      </c>
      <c r="N204" s="101">
        <v>-0.0920463554209933</v>
      </c>
      <c r="O204" s="101">
        <v>0.022701503999488906</v>
      </c>
      <c r="P204" s="101">
        <v>-0.009883213040892673</v>
      </c>
      <c r="Q204" s="101">
        <v>0.0026564193132710386</v>
      </c>
      <c r="R204" s="101">
        <v>-0.0014148247981599202</v>
      </c>
      <c r="S204" s="101">
        <v>0.00031272722837917105</v>
      </c>
      <c r="T204" s="101">
        <v>-0.0001446728699255006</v>
      </c>
      <c r="U204" s="101">
        <v>5.397860042167099E-05</v>
      </c>
      <c r="V204" s="101">
        <v>-5.22338503071173E-05</v>
      </c>
      <c r="W204" s="101">
        <v>1.992835926030423E-05</v>
      </c>
      <c r="X204" s="101">
        <v>110</v>
      </c>
    </row>
    <row r="205" ht="12.75" hidden="1">
      <c r="A205" s="25" t="s">
        <v>83</v>
      </c>
    </row>
    <row r="206" spans="1:24" ht="12.75" hidden="1">
      <c r="A206" s="25">
        <v>871</v>
      </c>
      <c r="B206" s="25">
        <v>125.1</v>
      </c>
      <c r="C206" s="25">
        <v>151.5</v>
      </c>
      <c r="D206" s="25">
        <v>9.562929432648616</v>
      </c>
      <c r="E206" s="25">
        <v>9.48611312045918</v>
      </c>
      <c r="F206" s="25">
        <v>12.329131886059718</v>
      </c>
      <c r="G206" s="25" t="s">
        <v>59</v>
      </c>
      <c r="H206" s="25">
        <v>15.588458098951591</v>
      </c>
      <c r="I206" s="25">
        <v>30.6884580989516</v>
      </c>
      <c r="J206" s="25" t="s">
        <v>73</v>
      </c>
      <c r="K206" s="25">
        <v>1.2653866094547628</v>
      </c>
      <c r="M206" s="25" t="s">
        <v>68</v>
      </c>
      <c r="N206" s="25">
        <v>1.0009854606935331</v>
      </c>
      <c r="X206" s="25">
        <v>110</v>
      </c>
    </row>
    <row r="207" spans="1:24" ht="12.75" hidden="1">
      <c r="A207" s="25">
        <v>869</v>
      </c>
      <c r="B207" s="25">
        <v>146.83999633789062</v>
      </c>
      <c r="C207" s="25">
        <v>159.83999633789062</v>
      </c>
      <c r="D207" s="25">
        <v>9.150859832763672</v>
      </c>
      <c r="E207" s="25">
        <v>9.312470436096191</v>
      </c>
      <c r="F207" s="25">
        <v>15.313930611449493</v>
      </c>
      <c r="G207" s="25" t="s">
        <v>56</v>
      </c>
      <c r="H207" s="25">
        <v>3.030786648697344</v>
      </c>
      <c r="I207" s="25">
        <v>39.870782986587976</v>
      </c>
      <c r="J207" s="25" t="s">
        <v>62</v>
      </c>
      <c r="K207" s="25">
        <v>0.6648855330673578</v>
      </c>
      <c r="L207" s="25">
        <v>0.8880591429652478</v>
      </c>
      <c r="M207" s="25">
        <v>0.15740278739222535</v>
      </c>
      <c r="N207" s="25">
        <v>0.09227275579811318</v>
      </c>
      <c r="O207" s="25">
        <v>0.026702843807984357</v>
      </c>
      <c r="P207" s="25">
        <v>0.025475492240376964</v>
      </c>
      <c r="Q207" s="25">
        <v>0.0032504878031063295</v>
      </c>
      <c r="R207" s="25">
        <v>0.0014202999695849853</v>
      </c>
      <c r="S207" s="25">
        <v>0.00035030744704631116</v>
      </c>
      <c r="T207" s="25">
        <v>0.0003748408546755437</v>
      </c>
      <c r="U207" s="25">
        <v>7.11121298028656E-05</v>
      </c>
      <c r="V207" s="25">
        <v>5.269697524752116E-05</v>
      </c>
      <c r="W207" s="25">
        <v>2.183442737870441E-05</v>
      </c>
      <c r="X207" s="25">
        <v>110</v>
      </c>
    </row>
    <row r="208" spans="1:24" ht="12.75" hidden="1">
      <c r="A208" s="25">
        <v>872</v>
      </c>
      <c r="B208" s="25">
        <v>121.9800033569336</v>
      </c>
      <c r="C208" s="25">
        <v>116.27999877929688</v>
      </c>
      <c r="D208" s="25">
        <v>9.30096435546875</v>
      </c>
      <c r="E208" s="25">
        <v>9.729856491088867</v>
      </c>
      <c r="F208" s="25">
        <v>12.077406761567499</v>
      </c>
      <c r="G208" s="25" t="s">
        <v>57</v>
      </c>
      <c r="H208" s="25">
        <v>18.924538197266102</v>
      </c>
      <c r="I208" s="25">
        <v>30.904541554199707</v>
      </c>
      <c r="J208" s="25" t="s">
        <v>60</v>
      </c>
      <c r="K208" s="25">
        <v>-0.13084987882813628</v>
      </c>
      <c r="L208" s="25">
        <v>0.004833066826191747</v>
      </c>
      <c r="M208" s="25">
        <v>0.02922137086276889</v>
      </c>
      <c r="N208" s="25">
        <v>-0.000954492491933408</v>
      </c>
      <c r="O208" s="25">
        <v>-0.00553745915734588</v>
      </c>
      <c r="P208" s="25">
        <v>0.0005529376046011033</v>
      </c>
      <c r="Q208" s="25">
        <v>0.0005194192483497785</v>
      </c>
      <c r="R208" s="25">
        <v>-7.670529337049133E-05</v>
      </c>
      <c r="S208" s="25">
        <v>-9.558706875737984E-05</v>
      </c>
      <c r="T208" s="25">
        <v>3.937071466696383E-05</v>
      </c>
      <c r="U208" s="25">
        <v>5.730156283353179E-06</v>
      </c>
      <c r="V208" s="25">
        <v>-6.05280520334183E-06</v>
      </c>
      <c r="W208" s="25">
        <v>-6.646033426163382E-06</v>
      </c>
      <c r="X208" s="25">
        <v>110</v>
      </c>
    </row>
    <row r="209" spans="1:24" ht="12.75" hidden="1">
      <c r="A209" s="25">
        <v>870</v>
      </c>
      <c r="B209" s="25">
        <v>144.89999389648438</v>
      </c>
      <c r="C209" s="25">
        <v>156.5</v>
      </c>
      <c r="D209" s="25">
        <v>9.389379501342773</v>
      </c>
      <c r="E209" s="25">
        <v>9.506439208984375</v>
      </c>
      <c r="F209" s="25">
        <v>8.264578977245312</v>
      </c>
      <c r="G209" s="25" t="s">
        <v>58</v>
      </c>
      <c r="H209" s="25">
        <v>-13.930957716999075</v>
      </c>
      <c r="I209" s="25">
        <v>20.96903617948531</v>
      </c>
      <c r="J209" s="25" t="s">
        <v>61</v>
      </c>
      <c r="K209" s="25">
        <v>-0.6518827205049437</v>
      </c>
      <c r="L209" s="25">
        <v>0.8880459914155483</v>
      </c>
      <c r="M209" s="25">
        <v>-0.15466657351781807</v>
      </c>
      <c r="N209" s="25">
        <v>-0.09226781891136841</v>
      </c>
      <c r="O209" s="25">
        <v>-0.02612237381086058</v>
      </c>
      <c r="P209" s="25">
        <v>0.02546949086446223</v>
      </c>
      <c r="Q209" s="25">
        <v>-0.003208718529660519</v>
      </c>
      <c r="R209" s="25">
        <v>-0.0014182271685354419</v>
      </c>
      <c r="S209" s="25">
        <v>-0.00033701397558925656</v>
      </c>
      <c r="T209" s="25">
        <v>0.0003727675055051132</v>
      </c>
      <c r="U209" s="25">
        <v>-7.088088821444011E-05</v>
      </c>
      <c r="V209" s="25">
        <v>-5.234820674491396E-05</v>
      </c>
      <c r="W209" s="25">
        <v>-2.0798376346586185E-05</v>
      </c>
      <c r="X209" s="25">
        <v>110</v>
      </c>
    </row>
    <row r="210" ht="12.75" hidden="1">
      <c r="A210" s="25" t="s">
        <v>82</v>
      </c>
    </row>
    <row r="211" spans="1:24" ht="12.75" hidden="1">
      <c r="A211" s="25">
        <v>871</v>
      </c>
      <c r="B211" s="25">
        <v>125.1</v>
      </c>
      <c r="C211" s="25">
        <v>151.5</v>
      </c>
      <c r="D211" s="25">
        <v>9.562929432648616</v>
      </c>
      <c r="E211" s="25">
        <v>9.48611312045918</v>
      </c>
      <c r="F211" s="25">
        <v>4.3326775445937855</v>
      </c>
      <c r="G211" s="25" t="s">
        <v>59</v>
      </c>
      <c r="H211" s="25">
        <v>-4.315526728700718</v>
      </c>
      <c r="I211" s="25">
        <v>10.784473271299296</v>
      </c>
      <c r="J211" s="25" t="s">
        <v>73</v>
      </c>
      <c r="K211" s="25">
        <v>0.706262513343253</v>
      </c>
      <c r="M211" s="25" t="s">
        <v>68</v>
      </c>
      <c r="N211" s="25">
        <v>0.4485339158557535</v>
      </c>
      <c r="X211" s="25">
        <v>110</v>
      </c>
    </row>
    <row r="212" spans="1:24" ht="12.75" hidden="1">
      <c r="A212" s="25">
        <v>870</v>
      </c>
      <c r="B212" s="25">
        <v>144.89999389648438</v>
      </c>
      <c r="C212" s="25">
        <v>156.5</v>
      </c>
      <c r="D212" s="25">
        <v>9.389379501342773</v>
      </c>
      <c r="E212" s="25">
        <v>9.506439208984375</v>
      </c>
      <c r="F212" s="25">
        <v>15.13093432960748</v>
      </c>
      <c r="G212" s="25" t="s">
        <v>56</v>
      </c>
      <c r="H212" s="25">
        <v>3.4904807133558506</v>
      </c>
      <c r="I212" s="25">
        <v>38.39047460984024</v>
      </c>
      <c r="J212" s="25" t="s">
        <v>62</v>
      </c>
      <c r="K212" s="25">
        <v>0.7059040456860151</v>
      </c>
      <c r="L212" s="25">
        <v>0.4129027526058594</v>
      </c>
      <c r="M212" s="25">
        <v>0.16711302827958172</v>
      </c>
      <c r="N212" s="25">
        <v>0.09267347153001096</v>
      </c>
      <c r="O212" s="25">
        <v>0.028350486928576075</v>
      </c>
      <c r="P212" s="25">
        <v>0.011844869568927743</v>
      </c>
      <c r="Q212" s="25">
        <v>0.0034508460824265153</v>
      </c>
      <c r="R212" s="25">
        <v>0.001426475189762983</v>
      </c>
      <c r="S212" s="25">
        <v>0.0003719381432033785</v>
      </c>
      <c r="T212" s="25">
        <v>0.00017430508907998658</v>
      </c>
      <c r="U212" s="25">
        <v>7.5475132245898E-05</v>
      </c>
      <c r="V212" s="25">
        <v>5.293941732884428E-05</v>
      </c>
      <c r="W212" s="25">
        <v>2.3195042750632882E-05</v>
      </c>
      <c r="X212" s="25">
        <v>110</v>
      </c>
    </row>
    <row r="213" spans="1:24" ht="12.75" hidden="1">
      <c r="A213" s="25">
        <v>869</v>
      </c>
      <c r="B213" s="25">
        <v>146.83999633789062</v>
      </c>
      <c r="C213" s="25">
        <v>159.83999633789062</v>
      </c>
      <c r="D213" s="25">
        <v>9.150859832763672</v>
      </c>
      <c r="E213" s="25">
        <v>9.312470436096191</v>
      </c>
      <c r="F213" s="25">
        <v>16.306777015438765</v>
      </c>
      <c r="G213" s="25" t="s">
        <v>57</v>
      </c>
      <c r="H213" s="25">
        <v>5.615724801863209</v>
      </c>
      <c r="I213" s="25">
        <v>42.45572113975384</v>
      </c>
      <c r="J213" s="25" t="s">
        <v>60</v>
      </c>
      <c r="K213" s="25">
        <v>-0.3796640866258474</v>
      </c>
      <c r="L213" s="25">
        <v>-0.002245874883203626</v>
      </c>
      <c r="M213" s="25">
        <v>0.09147593566473354</v>
      </c>
      <c r="N213" s="25">
        <v>-0.0009585046273799508</v>
      </c>
      <c r="O213" s="25">
        <v>-0.014989204623437204</v>
      </c>
      <c r="P213" s="25">
        <v>-0.00025698323786216385</v>
      </c>
      <c r="Q213" s="25">
        <v>0.0019641188758987562</v>
      </c>
      <c r="R213" s="25">
        <v>-7.707241567627302E-05</v>
      </c>
      <c r="S213" s="25">
        <v>-0.00017487926202417345</v>
      </c>
      <c r="T213" s="25">
        <v>-1.8300568369290866E-05</v>
      </c>
      <c r="U213" s="25">
        <v>4.774130944172066E-05</v>
      </c>
      <c r="V213" s="25">
        <v>-6.084572048406595E-06</v>
      </c>
      <c r="W213" s="25">
        <v>-1.0217508721655163E-05</v>
      </c>
      <c r="X213" s="25">
        <v>110</v>
      </c>
    </row>
    <row r="214" spans="1:24" ht="12.75" hidden="1">
      <c r="A214" s="25">
        <v>872</v>
      </c>
      <c r="B214" s="25">
        <v>121.9800033569336</v>
      </c>
      <c r="C214" s="25">
        <v>116.27999877929688</v>
      </c>
      <c r="D214" s="25">
        <v>9.30096435546875</v>
      </c>
      <c r="E214" s="25">
        <v>9.729856491088867</v>
      </c>
      <c r="F214" s="25">
        <v>12.077406761567499</v>
      </c>
      <c r="G214" s="25" t="s">
        <v>58</v>
      </c>
      <c r="H214" s="25">
        <v>18.924538197266102</v>
      </c>
      <c r="I214" s="25">
        <v>30.904541554199707</v>
      </c>
      <c r="J214" s="25" t="s">
        <v>61</v>
      </c>
      <c r="K214" s="25">
        <v>0.5951098243538285</v>
      </c>
      <c r="L214" s="25">
        <v>-0.4128966446406468</v>
      </c>
      <c r="M214" s="25">
        <v>0.13985319951661387</v>
      </c>
      <c r="N214" s="25">
        <v>-0.09266851457913332</v>
      </c>
      <c r="O214" s="25">
        <v>0.02406395341260641</v>
      </c>
      <c r="P214" s="25">
        <v>-0.011842081519748476</v>
      </c>
      <c r="Q214" s="25">
        <v>0.0028373536483731867</v>
      </c>
      <c r="R214" s="25">
        <v>-0.0014243915577365524</v>
      </c>
      <c r="S214" s="25">
        <v>0.0003282609115984682</v>
      </c>
      <c r="T214" s="25">
        <v>-0.00017334172399206997</v>
      </c>
      <c r="U214" s="25">
        <v>5.8457360189506205E-05</v>
      </c>
      <c r="V214" s="25">
        <v>-5.258859087392709E-05</v>
      </c>
      <c r="W214" s="25">
        <v>2.082336485120951E-05</v>
      </c>
      <c r="X214" s="25">
        <v>110</v>
      </c>
    </row>
    <row r="215" ht="12.75" hidden="1">
      <c r="A215" s="25" t="s">
        <v>81</v>
      </c>
    </row>
    <row r="216" spans="1:24" ht="12.75" hidden="1">
      <c r="A216" s="25">
        <v>871</v>
      </c>
      <c r="B216" s="25">
        <v>125.1</v>
      </c>
      <c r="C216" s="25">
        <v>151.5</v>
      </c>
      <c r="D216" s="25">
        <v>9.562929432648616</v>
      </c>
      <c r="E216" s="25">
        <v>9.48611312045918</v>
      </c>
      <c r="F216" s="25">
        <v>12.86226427761558</v>
      </c>
      <c r="G216" s="25" t="s">
        <v>59</v>
      </c>
      <c r="H216" s="25">
        <v>16.91547862323968</v>
      </c>
      <c r="I216" s="25">
        <v>32.01547862323969</v>
      </c>
      <c r="J216" s="25" t="s">
        <v>73</v>
      </c>
      <c r="K216" s="25">
        <v>1.3167258146033367</v>
      </c>
      <c r="M216" s="25" t="s">
        <v>68</v>
      </c>
      <c r="N216" s="25">
        <v>1.0298862016355355</v>
      </c>
      <c r="X216" s="25">
        <v>110</v>
      </c>
    </row>
    <row r="217" spans="1:24" ht="12.75" hidden="1">
      <c r="A217" s="25">
        <v>870</v>
      </c>
      <c r="B217" s="25">
        <v>144.89999389648438</v>
      </c>
      <c r="C217" s="25">
        <v>156.5</v>
      </c>
      <c r="D217" s="25">
        <v>9.389379501342773</v>
      </c>
      <c r="E217" s="25">
        <v>9.506439208984375</v>
      </c>
      <c r="F217" s="25">
        <v>15.13093432960748</v>
      </c>
      <c r="G217" s="25" t="s">
        <v>56</v>
      </c>
      <c r="H217" s="25">
        <v>3.4904807133558506</v>
      </c>
      <c r="I217" s="25">
        <v>38.39047460984024</v>
      </c>
      <c r="J217" s="25" t="s">
        <v>62</v>
      </c>
      <c r="K217" s="25">
        <v>0.6964325930215813</v>
      </c>
      <c r="L217" s="25">
        <v>0.8914833174994118</v>
      </c>
      <c r="M217" s="25">
        <v>0.16487096119220826</v>
      </c>
      <c r="N217" s="25">
        <v>0.09128166371695078</v>
      </c>
      <c r="O217" s="25">
        <v>0.027969816336683898</v>
      </c>
      <c r="P217" s="25">
        <v>0.02557371325887896</v>
      </c>
      <c r="Q217" s="25">
        <v>0.0034047031871514534</v>
      </c>
      <c r="R217" s="25">
        <v>0.001405048495312813</v>
      </c>
      <c r="S217" s="25">
        <v>0.0003669355175149386</v>
      </c>
      <c r="T217" s="25">
        <v>0.00037628876138927586</v>
      </c>
      <c r="U217" s="25">
        <v>7.449035659550886E-05</v>
      </c>
      <c r="V217" s="25">
        <v>5.2131952711948076E-05</v>
      </c>
      <c r="W217" s="25">
        <v>2.2872636372354766E-05</v>
      </c>
      <c r="X217" s="25">
        <v>110</v>
      </c>
    </row>
    <row r="218" spans="1:24" ht="12.75" hidden="1">
      <c r="A218" s="25">
        <v>872</v>
      </c>
      <c r="B218" s="25">
        <v>121.9800033569336</v>
      </c>
      <c r="C218" s="25">
        <v>116.27999877929688</v>
      </c>
      <c r="D218" s="25">
        <v>9.30096435546875</v>
      </c>
      <c r="E218" s="25">
        <v>9.729856491088867</v>
      </c>
      <c r="F218" s="25">
        <v>11.54347073045431</v>
      </c>
      <c r="G218" s="25" t="s">
        <v>57</v>
      </c>
      <c r="H218" s="25">
        <v>17.558264080099548</v>
      </c>
      <c r="I218" s="25">
        <v>29.538267437033156</v>
      </c>
      <c r="J218" s="25" t="s">
        <v>60</v>
      </c>
      <c r="K218" s="25">
        <v>-0.027430540293179533</v>
      </c>
      <c r="L218" s="25">
        <v>0.0048517206676090725</v>
      </c>
      <c r="M218" s="25">
        <v>0.0046214140729591065</v>
      </c>
      <c r="N218" s="25">
        <v>-0.0009441948040150185</v>
      </c>
      <c r="O218" s="25">
        <v>-0.001403267079834355</v>
      </c>
      <c r="P218" s="25">
        <v>0.0005550558538540897</v>
      </c>
      <c r="Q218" s="25">
        <v>6.112160520958497E-06</v>
      </c>
      <c r="R218" s="25">
        <v>-7.587578343061646E-05</v>
      </c>
      <c r="S218" s="25">
        <v>-4.307721152655626E-05</v>
      </c>
      <c r="T218" s="25">
        <v>3.9520409047889034E-05</v>
      </c>
      <c r="U218" s="25">
        <v>-5.800498270879188E-06</v>
      </c>
      <c r="V218" s="25">
        <v>-5.98647802541896E-06</v>
      </c>
      <c r="W218" s="25">
        <v>-3.4306404469314235E-06</v>
      </c>
      <c r="X218" s="25">
        <v>110</v>
      </c>
    </row>
    <row r="219" spans="1:24" ht="12.75" hidden="1">
      <c r="A219" s="25">
        <v>869</v>
      </c>
      <c r="B219" s="25">
        <v>146.83999633789062</v>
      </c>
      <c r="C219" s="25">
        <v>159.83999633789062</v>
      </c>
      <c r="D219" s="25">
        <v>9.150859832763672</v>
      </c>
      <c r="E219" s="25">
        <v>9.312470436096191</v>
      </c>
      <c r="F219" s="25">
        <v>8.540212108206847</v>
      </c>
      <c r="G219" s="25" t="s">
        <v>58</v>
      </c>
      <c r="H219" s="25">
        <v>-14.605016157742327</v>
      </c>
      <c r="I219" s="25">
        <v>22.23498018014832</v>
      </c>
      <c r="J219" s="25" t="s">
        <v>61</v>
      </c>
      <c r="K219" s="25">
        <v>-0.6958921770518676</v>
      </c>
      <c r="L219" s="25">
        <v>0.8914701151392124</v>
      </c>
      <c r="M219" s="25">
        <v>-0.1648061782106754</v>
      </c>
      <c r="N219" s="25">
        <v>-0.09127678032833192</v>
      </c>
      <c r="O219" s="25">
        <v>-0.02793459266591304</v>
      </c>
      <c r="P219" s="25">
        <v>0.025567689040006412</v>
      </c>
      <c r="Q219" s="25">
        <v>-0.0034046977008382155</v>
      </c>
      <c r="R219" s="25">
        <v>-0.0014029982678783284</v>
      </c>
      <c r="S219" s="25">
        <v>-0.00036439817214285275</v>
      </c>
      <c r="T219" s="25">
        <v>0.00037420765520839214</v>
      </c>
      <c r="U219" s="25">
        <v>-7.426417336465543E-05</v>
      </c>
      <c r="V219" s="25">
        <v>-5.178708887755679E-05</v>
      </c>
      <c r="W219" s="25">
        <v>-2.2613893975736342E-05</v>
      </c>
      <c r="X219" s="25">
        <v>110</v>
      </c>
    </row>
    <row r="220" ht="12.75" hidden="1">
      <c r="A220" s="25" t="s">
        <v>80</v>
      </c>
    </row>
    <row r="221" spans="1:24" ht="12.75" hidden="1">
      <c r="A221" s="25">
        <v>871</v>
      </c>
      <c r="B221" s="25">
        <v>125.1</v>
      </c>
      <c r="C221" s="25">
        <v>151.5</v>
      </c>
      <c r="D221" s="25">
        <v>9.562929432648616</v>
      </c>
      <c r="E221" s="25">
        <v>9.48611312045918</v>
      </c>
      <c r="F221" s="25">
        <v>12.329131886059718</v>
      </c>
      <c r="G221" s="25" t="s">
        <v>59</v>
      </c>
      <c r="H221" s="25">
        <v>15.588458098951591</v>
      </c>
      <c r="I221" s="25">
        <v>30.6884580989516</v>
      </c>
      <c r="J221" s="25" t="s">
        <v>73</v>
      </c>
      <c r="K221" s="25">
        <v>1.7017879986619262</v>
      </c>
      <c r="M221" s="25" t="s">
        <v>68</v>
      </c>
      <c r="N221" s="25">
        <v>0.9639438291648431</v>
      </c>
      <c r="X221" s="25">
        <v>110</v>
      </c>
    </row>
    <row r="222" spans="1:24" ht="12.75" hidden="1">
      <c r="A222" s="25">
        <v>872</v>
      </c>
      <c r="B222" s="25">
        <v>121.9800033569336</v>
      </c>
      <c r="C222" s="25">
        <v>116.27999877929688</v>
      </c>
      <c r="D222" s="25">
        <v>9.30096435546875</v>
      </c>
      <c r="E222" s="25">
        <v>9.729856491088867</v>
      </c>
      <c r="F222" s="25">
        <v>10.546425447805317</v>
      </c>
      <c r="G222" s="25" t="s">
        <v>56</v>
      </c>
      <c r="H222" s="25">
        <v>15.006952529751018</v>
      </c>
      <c r="I222" s="25">
        <v>26.986955886684626</v>
      </c>
      <c r="J222" s="25" t="s">
        <v>62</v>
      </c>
      <c r="K222" s="25">
        <v>1.1987071303108554</v>
      </c>
      <c r="L222" s="25">
        <v>0.4166431459543348</v>
      </c>
      <c r="M222" s="25">
        <v>0.2837771546762433</v>
      </c>
      <c r="N222" s="25">
        <v>0.09094472540240384</v>
      </c>
      <c r="O222" s="25">
        <v>0.0481422786461437</v>
      </c>
      <c r="P222" s="25">
        <v>0.01195232205513179</v>
      </c>
      <c r="Q222" s="25">
        <v>0.005859980014907171</v>
      </c>
      <c r="R222" s="25">
        <v>0.0013999389382494355</v>
      </c>
      <c r="S222" s="25">
        <v>0.0006316231039025655</v>
      </c>
      <c r="T222" s="25">
        <v>0.00017585083011630688</v>
      </c>
      <c r="U222" s="25">
        <v>0.00012816025621855355</v>
      </c>
      <c r="V222" s="25">
        <v>5.196883426954521E-05</v>
      </c>
      <c r="W222" s="25">
        <v>3.938048437460163E-05</v>
      </c>
      <c r="X222" s="25">
        <v>110</v>
      </c>
    </row>
    <row r="223" spans="1:24" ht="12.75" hidden="1">
      <c r="A223" s="25">
        <v>869</v>
      </c>
      <c r="B223" s="25">
        <v>146.83999633789062</v>
      </c>
      <c r="C223" s="25">
        <v>159.83999633789062</v>
      </c>
      <c r="D223" s="25">
        <v>9.150859832763672</v>
      </c>
      <c r="E223" s="25">
        <v>9.312470436096191</v>
      </c>
      <c r="F223" s="25">
        <v>8.540212108206847</v>
      </c>
      <c r="G223" s="25" t="s">
        <v>57</v>
      </c>
      <c r="H223" s="25">
        <v>-14.605016157742327</v>
      </c>
      <c r="I223" s="25">
        <v>22.23498018014832</v>
      </c>
      <c r="J223" s="25" t="s">
        <v>60</v>
      </c>
      <c r="K223" s="25">
        <v>1.160140261000073</v>
      </c>
      <c r="L223" s="25">
        <v>-0.002265661469708812</v>
      </c>
      <c r="M223" s="25">
        <v>-0.2754410436799742</v>
      </c>
      <c r="N223" s="25">
        <v>-0.0009398472343052681</v>
      </c>
      <c r="O223" s="25">
        <v>0.04645994663683295</v>
      </c>
      <c r="P223" s="25">
        <v>-0.00025949190043116516</v>
      </c>
      <c r="Q223" s="25">
        <v>-0.005722866511141105</v>
      </c>
      <c r="R223" s="25">
        <v>-7.554847127592966E-05</v>
      </c>
      <c r="S223" s="25">
        <v>0.0005969776466625986</v>
      </c>
      <c r="T223" s="25">
        <v>-1.8497834135656928E-05</v>
      </c>
      <c r="U223" s="25">
        <v>-0.0001269514789883113</v>
      </c>
      <c r="V223" s="25">
        <v>-5.951670386710545E-06</v>
      </c>
      <c r="W223" s="25">
        <v>3.677250691839914E-05</v>
      </c>
      <c r="X223" s="25">
        <v>110</v>
      </c>
    </row>
    <row r="224" spans="1:24" ht="12.75" hidden="1">
      <c r="A224" s="25">
        <v>870</v>
      </c>
      <c r="B224" s="25">
        <v>144.89999389648438</v>
      </c>
      <c r="C224" s="25">
        <v>156.5</v>
      </c>
      <c r="D224" s="25">
        <v>9.389379501342773</v>
      </c>
      <c r="E224" s="25">
        <v>9.506439208984375</v>
      </c>
      <c r="F224" s="25">
        <v>16.62548396223101</v>
      </c>
      <c r="G224" s="25" t="s">
        <v>58</v>
      </c>
      <c r="H224" s="25">
        <v>7.28247851564015</v>
      </c>
      <c r="I224" s="25">
        <v>42.18247241212454</v>
      </c>
      <c r="J224" s="25" t="s">
        <v>61</v>
      </c>
      <c r="K224" s="25">
        <v>-0.301617902427506</v>
      </c>
      <c r="L224" s="25">
        <v>-0.41663698569477703</v>
      </c>
      <c r="M224" s="25">
        <v>-0.06827667956653337</v>
      </c>
      <c r="N224" s="25">
        <v>-0.09093986895578203</v>
      </c>
      <c r="O224" s="25">
        <v>-0.012615559906146783</v>
      </c>
      <c r="P224" s="25">
        <v>-0.011949504862679474</v>
      </c>
      <c r="Q224" s="25">
        <v>-0.0012602240557817786</v>
      </c>
      <c r="R224" s="25">
        <v>-0.0013978989446003696</v>
      </c>
      <c r="S224" s="25">
        <v>-0.00020631392286682106</v>
      </c>
      <c r="T224" s="25">
        <v>-0.0001748752257607805</v>
      </c>
      <c r="U224" s="25">
        <v>-1.7560559691696965E-05</v>
      </c>
      <c r="V224" s="25">
        <v>-5.16269053395941E-05</v>
      </c>
      <c r="W224" s="25">
        <v>-1.409273871589658E-05</v>
      </c>
      <c r="X224" s="25">
        <v>110</v>
      </c>
    </row>
    <row r="225" ht="12.75" hidden="1">
      <c r="A225" s="25" t="s">
        <v>79</v>
      </c>
    </row>
    <row r="226" spans="1:24" ht="12.75" hidden="1">
      <c r="A226" s="25">
        <v>871</v>
      </c>
      <c r="B226" s="25">
        <v>125.1</v>
      </c>
      <c r="C226" s="25">
        <v>151.5</v>
      </c>
      <c r="D226" s="25">
        <v>9.562929432648616</v>
      </c>
      <c r="E226" s="25">
        <v>9.48611312045918</v>
      </c>
      <c r="F226" s="25">
        <v>12.86226427761558</v>
      </c>
      <c r="G226" s="25" t="s">
        <v>59</v>
      </c>
      <c r="H226" s="25">
        <v>16.91547862323968</v>
      </c>
      <c r="I226" s="25">
        <v>32.01547862323969</v>
      </c>
      <c r="J226" s="25" t="s">
        <v>73</v>
      </c>
      <c r="K226" s="25">
        <v>1.754358587892681</v>
      </c>
      <c r="M226" s="25" t="s">
        <v>68</v>
      </c>
      <c r="N226" s="25">
        <v>0.968122513079488</v>
      </c>
      <c r="X226" s="25">
        <v>110</v>
      </c>
    </row>
    <row r="227" spans="1:24" ht="12.75" hidden="1">
      <c r="A227" s="25">
        <v>872</v>
      </c>
      <c r="B227" s="25">
        <v>121.9800033569336</v>
      </c>
      <c r="C227" s="25">
        <v>116.27999877929688</v>
      </c>
      <c r="D227" s="25">
        <v>9.30096435546875</v>
      </c>
      <c r="E227" s="25">
        <v>9.729856491088867</v>
      </c>
      <c r="F227" s="25">
        <v>10.546425447805317</v>
      </c>
      <c r="G227" s="25" t="s">
        <v>56</v>
      </c>
      <c r="H227" s="25">
        <v>15.006952529751018</v>
      </c>
      <c r="I227" s="25">
        <v>26.986955886684626</v>
      </c>
      <c r="J227" s="25" t="s">
        <v>62</v>
      </c>
      <c r="K227" s="25">
        <v>1.2401865208118017</v>
      </c>
      <c r="L227" s="25">
        <v>0.34491831217057844</v>
      </c>
      <c r="M227" s="25">
        <v>0.29359676741602647</v>
      </c>
      <c r="N227" s="25">
        <v>0.09225115134335433</v>
      </c>
      <c r="O227" s="25">
        <v>0.04980815543247921</v>
      </c>
      <c r="P227" s="25">
        <v>0.009894770888308127</v>
      </c>
      <c r="Q227" s="25">
        <v>0.0060627578241330485</v>
      </c>
      <c r="R227" s="25">
        <v>0.001420047916067278</v>
      </c>
      <c r="S227" s="25">
        <v>0.0006534809673080753</v>
      </c>
      <c r="T227" s="25">
        <v>0.0001455749938933146</v>
      </c>
      <c r="U227" s="25">
        <v>0.00013259758916679917</v>
      </c>
      <c r="V227" s="25">
        <v>5.271450593997358E-05</v>
      </c>
      <c r="W227" s="25">
        <v>4.074377059960382E-05</v>
      </c>
      <c r="X227" s="25">
        <v>110</v>
      </c>
    </row>
    <row r="228" spans="1:24" ht="12.75" hidden="1">
      <c r="A228" s="25">
        <v>870</v>
      </c>
      <c r="B228" s="25">
        <v>144.89999389648438</v>
      </c>
      <c r="C228" s="25">
        <v>156.5</v>
      </c>
      <c r="D228" s="25">
        <v>9.389379501342773</v>
      </c>
      <c r="E228" s="25">
        <v>9.506439208984375</v>
      </c>
      <c r="F228" s="25">
        <v>8.264578977245312</v>
      </c>
      <c r="G228" s="25" t="s">
        <v>57</v>
      </c>
      <c r="H228" s="25">
        <v>-13.930957716999075</v>
      </c>
      <c r="I228" s="25">
        <v>20.96903617948531</v>
      </c>
      <c r="J228" s="25" t="s">
        <v>60</v>
      </c>
      <c r="K228" s="25">
        <v>1.185004936234715</v>
      </c>
      <c r="L228" s="25">
        <v>-0.001875369656208875</v>
      </c>
      <c r="M228" s="25">
        <v>-0.28149977186340214</v>
      </c>
      <c r="N228" s="25">
        <v>-0.0009533613210501086</v>
      </c>
      <c r="O228" s="25">
        <v>0.04743066733293318</v>
      </c>
      <c r="P228" s="25">
        <v>-0.00021484061152577373</v>
      </c>
      <c r="Q228" s="25">
        <v>-0.0058561347244937435</v>
      </c>
      <c r="R228" s="25">
        <v>-7.663225178127422E-05</v>
      </c>
      <c r="S228" s="25">
        <v>0.0006073923407342276</v>
      </c>
      <c r="T228" s="25">
        <v>-1.531857572370101E-05</v>
      </c>
      <c r="U228" s="25">
        <v>-0.00013039468069282788</v>
      </c>
      <c r="V228" s="25">
        <v>-6.036924056021654E-06</v>
      </c>
      <c r="W228" s="25">
        <v>3.735002897684886E-05</v>
      </c>
      <c r="X228" s="25">
        <v>110</v>
      </c>
    </row>
    <row r="229" spans="1:24" ht="12.75" hidden="1">
      <c r="A229" s="25">
        <v>869</v>
      </c>
      <c r="B229" s="25">
        <v>146.83999633789062</v>
      </c>
      <c r="C229" s="25">
        <v>159.83999633789062</v>
      </c>
      <c r="D229" s="25">
        <v>9.150859832763672</v>
      </c>
      <c r="E229" s="25">
        <v>9.312470436096191</v>
      </c>
      <c r="F229" s="25">
        <v>16.306777015438765</v>
      </c>
      <c r="G229" s="25" t="s">
        <v>58</v>
      </c>
      <c r="H229" s="25">
        <v>5.615724801863209</v>
      </c>
      <c r="I229" s="25">
        <v>42.45572113975384</v>
      </c>
      <c r="J229" s="25" t="s">
        <v>61</v>
      </c>
      <c r="K229" s="25">
        <v>-0.3658222348390548</v>
      </c>
      <c r="L229" s="25">
        <v>-0.3449132138078406</v>
      </c>
      <c r="M229" s="25">
        <v>-0.08340827463742961</v>
      </c>
      <c r="N229" s="25">
        <v>-0.09224622499791518</v>
      </c>
      <c r="O229" s="25">
        <v>-0.015204740837601746</v>
      </c>
      <c r="P229" s="25">
        <v>-0.009892438245637384</v>
      </c>
      <c r="Q229" s="25">
        <v>-0.0015693051082135315</v>
      </c>
      <c r="R229" s="25">
        <v>-0.0014179786958603963</v>
      </c>
      <c r="S229" s="25">
        <v>-0.0002410641388744782</v>
      </c>
      <c r="T229" s="25">
        <v>-0.00014476677824983128</v>
      </c>
      <c r="U229" s="25">
        <v>-2.4069646857872983E-05</v>
      </c>
      <c r="V229" s="25">
        <v>-5.23676874077645E-05</v>
      </c>
      <c r="W229" s="25">
        <v>-1.62797474827373E-05</v>
      </c>
      <c r="X229" s="25">
        <v>110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2004-02-24T14:46:14Z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